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iang/Desktop/USC/s1/GSBA545/Lecture 08/"/>
    </mc:Choice>
  </mc:AlternateContent>
  <bookViews>
    <workbookView xWindow="0" yWindow="460" windowWidth="28800" windowHeight="15940" activeTab="1"/>
  </bookViews>
  <sheets>
    <sheet name="工作表1" sheetId="4" r:id="rId1"/>
    <sheet name="Data" sheetId="3" r:id="rId2"/>
  </sheets>
  <definedNames>
    <definedName name="_xlnm._FilterDatabase" localSheetId="1" hidden="1">Data!$A$1:$K$1521</definedName>
    <definedName name="交叉分析篩選器_Age">#N/A</definedName>
    <definedName name="交叉分析篩選器_Number_of_female_sex_partners_since_18">#N/A</definedName>
    <definedName name="交叉分析篩選器_Number_of_male_sex_partners_since_18">#N/A</definedName>
  </definedNames>
  <calcPr calcId="150001" concurrentCalc="0"/>
  <pivotCaches>
    <pivotCache cacheId="2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K9" i="3"/>
  <c r="L8" i="3"/>
  <c r="K8" i="3"/>
  <c r="L7" i="3"/>
  <c r="K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V1" i="3"/>
  <c r="V2" i="3"/>
  <c r="J229" i="3"/>
  <c r="J230" i="3"/>
  <c r="V3" i="3"/>
  <c r="V4" i="3"/>
  <c r="V5" i="3"/>
  <c r="V6" i="3"/>
  <c r="J231" i="3"/>
  <c r="J232" i="3"/>
  <c r="J233" i="3"/>
  <c r="V7" i="3"/>
  <c r="V8" i="3"/>
  <c r="J234" i="3"/>
  <c r="V9" i="3"/>
  <c r="V10" i="3"/>
  <c r="J235" i="3"/>
  <c r="J236" i="3"/>
  <c r="J237" i="3"/>
  <c r="J238" i="3"/>
  <c r="V11" i="3"/>
  <c r="V12" i="3"/>
  <c r="V13" i="3"/>
  <c r="J239" i="3"/>
  <c r="V14" i="3"/>
  <c r="V15" i="3"/>
  <c r="J240" i="3"/>
  <c r="J241" i="3"/>
  <c r="J242" i="3"/>
  <c r="V16" i="3"/>
  <c r="V17" i="3"/>
  <c r="J243" i="3"/>
  <c r="V18" i="3"/>
  <c r="V19" i="3"/>
  <c r="V20" i="3"/>
  <c r="J244" i="3"/>
  <c r="V21" i="3"/>
  <c r="V22" i="3"/>
  <c r="J245" i="3"/>
  <c r="J246" i="3"/>
  <c r="J247" i="3"/>
  <c r="V23" i="3"/>
  <c r="V24" i="3"/>
  <c r="J248" i="3"/>
  <c r="J249" i="3"/>
  <c r="J250" i="3"/>
  <c r="V25" i="3"/>
  <c r="J251" i="3"/>
  <c r="J252" i="3"/>
  <c r="V26" i="3"/>
  <c r="V27" i="3"/>
  <c r="V28" i="3"/>
  <c r="V29" i="3"/>
  <c r="J253" i="3"/>
  <c r="J254" i="3"/>
  <c r="J255" i="3"/>
  <c r="V30" i="3"/>
  <c r="J256" i="3"/>
  <c r="V31" i="3"/>
  <c r="J257" i="3"/>
  <c r="J258" i="3"/>
  <c r="V32" i="3"/>
  <c r="V33" i="3"/>
  <c r="J259" i="3"/>
  <c r="J260" i="3"/>
  <c r="J261" i="3"/>
  <c r="J262" i="3"/>
  <c r="V34" i="3"/>
  <c r="J263" i="3"/>
  <c r="J264" i="3"/>
  <c r="V35" i="3"/>
  <c r="J265" i="3"/>
  <c r="J266" i="3"/>
  <c r="V36" i="3"/>
  <c r="V37" i="3"/>
  <c r="V38" i="3"/>
  <c r="J267" i="3"/>
  <c r="J268" i="3"/>
  <c r="J269" i="3"/>
  <c r="V39" i="3"/>
  <c r="V40" i="3"/>
  <c r="V41" i="3"/>
  <c r="V42" i="3"/>
  <c r="V43" i="3"/>
  <c r="J270" i="3"/>
  <c r="J271" i="3"/>
  <c r="V44" i="3"/>
  <c r="V45" i="3"/>
  <c r="J272" i="3"/>
  <c r="V46" i="3"/>
  <c r="J273" i="3"/>
  <c r="V47" i="3"/>
  <c r="V48" i="3"/>
  <c r="V49" i="3"/>
  <c r="V50" i="3"/>
  <c r="V51" i="3"/>
  <c r="V52" i="3"/>
  <c r="V53" i="3"/>
  <c r="J274" i="3"/>
  <c r="J275" i="3"/>
  <c r="V54" i="3"/>
  <c r="V55" i="3"/>
  <c r="J276" i="3"/>
  <c r="V56" i="3"/>
  <c r="V57" i="3"/>
  <c r="J277" i="3"/>
  <c r="V58" i="3"/>
  <c r="J278" i="3"/>
  <c r="V59" i="3"/>
  <c r="V60" i="3"/>
  <c r="V61" i="3"/>
  <c r="V62" i="3"/>
  <c r="V63" i="3"/>
  <c r="V64" i="3"/>
  <c r="V65" i="3"/>
  <c r="J279" i="3"/>
  <c r="V66" i="3"/>
  <c r="J280" i="3"/>
  <c r="J281" i="3"/>
  <c r="J282" i="3"/>
  <c r="V67" i="3"/>
  <c r="J283" i="3"/>
  <c r="V68" i="3"/>
  <c r="V69" i="3"/>
  <c r="V70" i="3"/>
  <c r="V71" i="3"/>
  <c r="V72" i="3"/>
  <c r="V73" i="3"/>
  <c r="J284" i="3"/>
  <c r="V74" i="3"/>
  <c r="J285" i="3"/>
  <c r="V75" i="3"/>
  <c r="J286" i="3"/>
  <c r="J287" i="3"/>
  <c r="V76" i="3"/>
  <c r="V77" i="3"/>
  <c r="V78" i="3"/>
  <c r="V79" i="3"/>
  <c r="V80" i="3"/>
  <c r="V81" i="3"/>
  <c r="J288" i="3"/>
  <c r="V82" i="3"/>
  <c r="V83" i="3"/>
  <c r="V84" i="3"/>
  <c r="J289" i="3"/>
  <c r="V85" i="3"/>
  <c r="V86" i="3"/>
  <c r="V87" i="3"/>
  <c r="J290" i="3"/>
  <c r="V88" i="3"/>
  <c r="J291" i="3"/>
  <c r="V89" i="3"/>
  <c r="V90" i="3"/>
  <c r="J292" i="3"/>
  <c r="J293" i="3"/>
  <c r="J294" i="3"/>
  <c r="J295" i="3"/>
  <c r="V91" i="3"/>
  <c r="J296" i="3"/>
  <c r="V92" i="3"/>
  <c r="V93" i="3"/>
  <c r="J297" i="3"/>
  <c r="J298" i="3"/>
  <c r="V94" i="3"/>
  <c r="V95" i="3"/>
  <c r="J299" i="3"/>
  <c r="J300" i="3"/>
  <c r="V96" i="3"/>
  <c r="J301" i="3"/>
  <c r="V97" i="3"/>
  <c r="V98" i="3"/>
  <c r="J302" i="3"/>
  <c r="V99" i="3"/>
  <c r="J303" i="3"/>
  <c r="J304" i="3"/>
  <c r="J305" i="3"/>
  <c r="J306" i="3"/>
  <c r="J307" i="3"/>
  <c r="J308" i="3"/>
  <c r="V100" i="3"/>
  <c r="V101" i="3"/>
  <c r="J309" i="3"/>
  <c r="J310" i="3"/>
  <c r="V102" i="3"/>
  <c r="J311" i="3"/>
  <c r="J312" i="3"/>
  <c r="J313" i="3"/>
  <c r="V103" i="3"/>
  <c r="V104" i="3"/>
  <c r="V105" i="3"/>
  <c r="J314" i="3"/>
  <c r="V106" i="3"/>
  <c r="J315" i="3"/>
  <c r="J316" i="3"/>
  <c r="V107" i="3"/>
  <c r="V108" i="3"/>
  <c r="J317" i="3"/>
  <c r="V109" i="3"/>
  <c r="V110" i="3"/>
  <c r="V111" i="3"/>
  <c r="V112" i="3"/>
  <c r="V113" i="3"/>
  <c r="V114" i="3"/>
  <c r="J318" i="3"/>
  <c r="J319" i="3"/>
  <c r="J320" i="3"/>
  <c r="J321" i="3"/>
  <c r="J322" i="3"/>
  <c r="V115" i="3"/>
  <c r="V116" i="3"/>
  <c r="J323" i="3"/>
  <c r="V117" i="3"/>
  <c r="V118" i="3"/>
  <c r="V119" i="3"/>
  <c r="J324" i="3"/>
  <c r="V120" i="3"/>
  <c r="V121" i="3"/>
  <c r="J325" i="3"/>
  <c r="J326" i="3"/>
  <c r="V122" i="3"/>
  <c r="J327" i="3"/>
  <c r="V123" i="3"/>
  <c r="V124" i="3"/>
  <c r="V125" i="3"/>
  <c r="J328" i="3"/>
  <c r="J329" i="3"/>
  <c r="V126" i="3"/>
  <c r="V127" i="3"/>
  <c r="J330" i="3"/>
  <c r="J331" i="3"/>
  <c r="J332" i="3"/>
  <c r="J333" i="3"/>
  <c r="V128" i="3"/>
  <c r="V129" i="3"/>
  <c r="J334" i="3"/>
  <c r="V130" i="3"/>
  <c r="J335" i="3"/>
  <c r="V131" i="3"/>
  <c r="J336" i="3"/>
  <c r="J337" i="3"/>
  <c r="V132" i="3"/>
  <c r="V133" i="3"/>
  <c r="V134" i="3"/>
  <c r="J338" i="3"/>
  <c r="J339" i="3"/>
  <c r="V135" i="3"/>
  <c r="V136" i="3"/>
  <c r="V137" i="3"/>
  <c r="V138" i="3"/>
  <c r="J340" i="3"/>
  <c r="J341" i="3"/>
  <c r="J342" i="3"/>
  <c r="J343" i="3"/>
  <c r="V139" i="3"/>
  <c r="J344" i="3"/>
  <c r="V140" i="3"/>
  <c r="J345" i="3"/>
  <c r="V141" i="3"/>
  <c r="J346" i="3"/>
  <c r="J347" i="3"/>
  <c r="J348" i="3"/>
  <c r="J349" i="3"/>
  <c r="J350" i="3"/>
  <c r="V142" i="3"/>
  <c r="V143" i="3"/>
  <c r="J351" i="3"/>
  <c r="V144" i="3"/>
  <c r="J352" i="3"/>
  <c r="J353" i="3"/>
  <c r="J354" i="3"/>
  <c r="J355" i="3"/>
  <c r="V145" i="3"/>
  <c r="V146" i="3"/>
  <c r="J356" i="3"/>
  <c r="V147" i="3"/>
  <c r="J357" i="3"/>
  <c r="J358" i="3"/>
  <c r="J359" i="3"/>
  <c r="J360" i="3"/>
  <c r="J361" i="3"/>
  <c r="J362" i="3"/>
  <c r="J363" i="3"/>
  <c r="V148" i="3"/>
  <c r="V149" i="3"/>
  <c r="V150" i="3"/>
  <c r="J364" i="3"/>
  <c r="J365" i="3"/>
  <c r="V151" i="3"/>
  <c r="V152" i="3"/>
  <c r="J366" i="3"/>
  <c r="V153" i="3"/>
  <c r="V154" i="3"/>
  <c r="V155" i="3"/>
  <c r="V156" i="3"/>
  <c r="V157" i="3"/>
  <c r="J367" i="3"/>
  <c r="J368" i="3"/>
  <c r="V158" i="3"/>
  <c r="V159" i="3"/>
  <c r="V160" i="3"/>
  <c r="V161" i="3"/>
  <c r="J369" i="3"/>
  <c r="J370" i="3"/>
  <c r="J371" i="3"/>
  <c r="V162" i="3"/>
  <c r="V163" i="3"/>
  <c r="J372" i="3"/>
  <c r="J373" i="3"/>
  <c r="J374" i="3"/>
  <c r="V164" i="3"/>
  <c r="V165" i="3"/>
  <c r="V166" i="3"/>
  <c r="J375" i="3"/>
  <c r="J376" i="3"/>
  <c r="V167" i="3"/>
  <c r="J377" i="3"/>
  <c r="V168" i="3"/>
  <c r="J378" i="3"/>
  <c r="J379" i="3"/>
  <c r="J380" i="3"/>
  <c r="V169" i="3"/>
  <c r="V170" i="3"/>
  <c r="V171" i="3"/>
  <c r="J381" i="3"/>
  <c r="J382" i="3"/>
  <c r="V172" i="3"/>
  <c r="J383" i="3"/>
  <c r="V173" i="3"/>
  <c r="V174" i="3"/>
  <c r="J384" i="3"/>
  <c r="V175" i="3"/>
  <c r="V176" i="3"/>
  <c r="J385" i="3"/>
  <c r="J386" i="3"/>
  <c r="V177" i="3"/>
  <c r="V178" i="3"/>
  <c r="V179" i="3"/>
  <c r="J387" i="3"/>
  <c r="J388" i="3"/>
  <c r="V180" i="3"/>
  <c r="V181" i="3"/>
  <c r="V182" i="3"/>
  <c r="J389" i="3"/>
  <c r="J390" i="3"/>
  <c r="V183" i="3"/>
  <c r="J391" i="3"/>
  <c r="V184" i="3"/>
  <c r="J392" i="3"/>
  <c r="J393" i="3"/>
  <c r="J394" i="3"/>
  <c r="V185" i="3"/>
  <c r="V186" i="3"/>
  <c r="J395" i="3"/>
  <c r="V187" i="3"/>
  <c r="V188" i="3"/>
  <c r="V189" i="3"/>
  <c r="V190" i="3"/>
  <c r="J396" i="3"/>
  <c r="J397" i="3"/>
  <c r="V191" i="3"/>
  <c r="J398" i="3"/>
  <c r="J399" i="3"/>
  <c r="V192" i="3"/>
  <c r="V193" i="3"/>
  <c r="J400" i="3"/>
  <c r="V194" i="3"/>
  <c r="V195" i="3"/>
  <c r="V196" i="3"/>
  <c r="V197" i="3"/>
  <c r="J401" i="3"/>
  <c r="J402" i="3"/>
  <c r="V198" i="3"/>
  <c r="V199" i="3"/>
  <c r="J403" i="3"/>
  <c r="V200" i="3"/>
  <c r="V201" i="3"/>
  <c r="J404" i="3"/>
  <c r="V202" i="3"/>
  <c r="V203" i="3"/>
  <c r="J405" i="3"/>
  <c r="J406" i="3"/>
  <c r="J407" i="3"/>
  <c r="J408" i="3"/>
  <c r="J409" i="3"/>
  <c r="J410" i="3"/>
  <c r="J411" i="3"/>
  <c r="J412" i="3"/>
  <c r="V204" i="3"/>
  <c r="V205" i="3"/>
  <c r="J413" i="3"/>
  <c r="V206" i="3"/>
  <c r="J414" i="3"/>
  <c r="V207" i="3"/>
  <c r="V208" i="3"/>
  <c r="J415" i="3"/>
  <c r="J416" i="3"/>
  <c r="V209" i="3"/>
  <c r="V210" i="3"/>
  <c r="V211" i="3"/>
  <c r="V212" i="3"/>
  <c r="V213" i="3"/>
  <c r="V214" i="3"/>
  <c r="V215" i="3"/>
  <c r="J417" i="3"/>
  <c r="J418" i="3"/>
  <c r="V216" i="3"/>
  <c r="V217" i="3"/>
  <c r="J419" i="3"/>
  <c r="V218" i="3"/>
  <c r="V219" i="3"/>
  <c r="V220" i="3"/>
  <c r="V221" i="3"/>
  <c r="V222" i="3"/>
  <c r="V223" i="3"/>
  <c r="J420" i="3"/>
  <c r="V224" i="3"/>
  <c r="V225" i="3"/>
  <c r="V226" i="3"/>
  <c r="V227" i="3"/>
  <c r="V228" i="3"/>
  <c r="V229" i="3"/>
  <c r="J421" i="3"/>
  <c r="J422" i="3"/>
  <c r="V230" i="3"/>
  <c r="V231" i="3"/>
  <c r="J423" i="3"/>
  <c r="J424" i="3"/>
  <c r="J425" i="3"/>
  <c r="V232" i="3"/>
  <c r="V233" i="3"/>
  <c r="J426" i="3"/>
  <c r="J427" i="3"/>
  <c r="V234" i="3"/>
  <c r="V235" i="3"/>
  <c r="J428" i="3"/>
  <c r="V236" i="3"/>
  <c r="V237" i="3"/>
  <c r="V238" i="3"/>
  <c r="V239" i="3"/>
  <c r="V240" i="3"/>
  <c r="V241" i="3"/>
  <c r="V242" i="3"/>
  <c r="J429" i="3"/>
  <c r="V243" i="3"/>
  <c r="J430" i="3"/>
  <c r="V244" i="3"/>
  <c r="V245" i="3"/>
  <c r="V246" i="3"/>
  <c r="V247" i="3"/>
  <c r="J431" i="3"/>
  <c r="J432" i="3"/>
  <c r="J433" i="3"/>
  <c r="J434" i="3"/>
  <c r="J435" i="3"/>
  <c r="V248" i="3"/>
  <c r="V249" i="3"/>
  <c r="J436" i="3"/>
  <c r="V250" i="3"/>
  <c r="V251" i="3"/>
  <c r="J437" i="3"/>
  <c r="V252" i="3"/>
  <c r="J438" i="3"/>
  <c r="J439" i="3"/>
  <c r="V253" i="3"/>
  <c r="J440" i="3"/>
  <c r="J441" i="3"/>
  <c r="V254" i="3"/>
  <c r="J442" i="3"/>
  <c r="J443" i="3"/>
  <c r="V255" i="3"/>
  <c r="J444" i="3"/>
  <c r="J445" i="3"/>
  <c r="V256" i="3"/>
  <c r="V257" i="3"/>
  <c r="V258" i="3"/>
  <c r="V259" i="3"/>
  <c r="J446" i="3"/>
  <c r="V260" i="3"/>
  <c r="J447" i="3"/>
  <c r="V261" i="3"/>
  <c r="J448" i="3"/>
  <c r="V262" i="3"/>
  <c r="V263" i="3"/>
  <c r="V264" i="3"/>
  <c r="J449" i="3"/>
  <c r="V265" i="3"/>
  <c r="V266" i="3"/>
  <c r="V267" i="3"/>
  <c r="J450" i="3"/>
  <c r="V268" i="3"/>
  <c r="V269" i="3"/>
  <c r="J451" i="3"/>
  <c r="J452" i="3"/>
  <c r="V270" i="3"/>
  <c r="J453" i="3"/>
  <c r="J454" i="3"/>
  <c r="J455" i="3"/>
  <c r="V271" i="3"/>
  <c r="J456" i="3"/>
  <c r="J457" i="3"/>
  <c r="J458" i="3"/>
  <c r="J459" i="3"/>
  <c r="V272" i="3"/>
  <c r="J460" i="3"/>
  <c r="V273" i="3"/>
  <c r="V274" i="3"/>
  <c r="V275" i="3"/>
  <c r="V276" i="3"/>
  <c r="V277" i="3"/>
  <c r="V278" i="3"/>
  <c r="V279" i="3"/>
  <c r="J461" i="3"/>
  <c r="V280" i="3"/>
  <c r="V281" i="3"/>
  <c r="J462" i="3"/>
  <c r="V282" i="3"/>
  <c r="V283" i="3"/>
  <c r="J463" i="3"/>
  <c r="V284" i="3"/>
  <c r="J464" i="3"/>
  <c r="V285" i="3"/>
  <c r="V286" i="3"/>
  <c r="V287" i="3"/>
  <c r="J465" i="3"/>
  <c r="V288" i="3"/>
  <c r="V289" i="3"/>
  <c r="J466" i="3"/>
  <c r="J467" i="3"/>
  <c r="V290" i="3"/>
  <c r="J468" i="3"/>
  <c r="V291" i="3"/>
  <c r="V292" i="3"/>
  <c r="J469" i="3"/>
  <c r="J470" i="3"/>
  <c r="V293" i="3"/>
  <c r="V294" i="3"/>
  <c r="V295" i="3"/>
  <c r="J471" i="3"/>
  <c r="V296" i="3"/>
  <c r="J472" i="3"/>
  <c r="J473" i="3"/>
  <c r="V297" i="3"/>
  <c r="V298" i="3"/>
  <c r="J474" i="3"/>
  <c r="V299" i="3"/>
  <c r="V300" i="3"/>
  <c r="J475" i="3"/>
  <c r="J476" i="3"/>
  <c r="V301" i="3"/>
  <c r="J477" i="3"/>
  <c r="J478" i="3"/>
  <c r="J479" i="3"/>
  <c r="V302" i="3"/>
  <c r="V303" i="3"/>
  <c r="V304" i="3"/>
  <c r="V305" i="3"/>
  <c r="V306" i="3"/>
  <c r="J480" i="3"/>
  <c r="J481" i="3"/>
  <c r="J482" i="3"/>
  <c r="J483" i="3"/>
  <c r="V307" i="3"/>
  <c r="J484" i="3"/>
  <c r="J485" i="3"/>
  <c r="V308" i="3"/>
  <c r="V309" i="3"/>
  <c r="V310" i="3"/>
  <c r="J486" i="3"/>
  <c r="V311" i="3"/>
  <c r="V312" i="3"/>
  <c r="J487" i="3"/>
  <c r="V313" i="3"/>
  <c r="J488" i="3"/>
  <c r="V314" i="3"/>
  <c r="V315" i="3"/>
  <c r="V316" i="3"/>
  <c r="J489" i="3"/>
  <c r="V317" i="3"/>
  <c r="V318" i="3"/>
  <c r="V319" i="3"/>
  <c r="V320" i="3"/>
  <c r="V321" i="3"/>
  <c r="J490" i="3"/>
  <c r="V322" i="3"/>
  <c r="V323" i="3"/>
  <c r="V324" i="3"/>
  <c r="J491" i="3"/>
  <c r="V325" i="3"/>
  <c r="J492" i="3"/>
  <c r="V326" i="3"/>
  <c r="V327" i="3"/>
  <c r="V328" i="3"/>
  <c r="J493" i="3"/>
  <c r="V329" i="3"/>
  <c r="V330" i="3"/>
  <c r="V331" i="3"/>
  <c r="V332" i="3"/>
  <c r="V333" i="3"/>
  <c r="V334" i="3"/>
  <c r="V335" i="3"/>
  <c r="J494" i="3"/>
  <c r="V336" i="3"/>
  <c r="V337" i="3"/>
  <c r="J495" i="3"/>
  <c r="J496" i="3"/>
  <c r="V338" i="3"/>
  <c r="J497" i="3"/>
  <c r="J498" i="3"/>
  <c r="V339" i="3"/>
  <c r="J499" i="3"/>
  <c r="V340" i="3"/>
  <c r="J500" i="3"/>
  <c r="V341" i="3"/>
  <c r="V342" i="3"/>
  <c r="J501" i="3"/>
  <c r="J502" i="3"/>
  <c r="V343" i="3"/>
  <c r="V344" i="3"/>
  <c r="V345" i="3"/>
  <c r="J503" i="3"/>
  <c r="V346" i="3"/>
  <c r="J504" i="3"/>
  <c r="J505" i="3"/>
  <c r="V347" i="3"/>
  <c r="V348" i="3"/>
  <c r="V349" i="3"/>
  <c r="V350" i="3"/>
  <c r="V351" i="3"/>
  <c r="V352" i="3"/>
  <c r="V353" i="3"/>
  <c r="V354" i="3"/>
  <c r="J506" i="3"/>
  <c r="V355" i="3"/>
  <c r="J507" i="3"/>
  <c r="V356" i="3"/>
  <c r="V357" i="3"/>
  <c r="J508" i="3"/>
  <c r="V358" i="3"/>
  <c r="V359" i="3"/>
  <c r="V360" i="3"/>
  <c r="V361" i="3"/>
  <c r="J509" i="3"/>
  <c r="V362" i="3"/>
  <c r="V363" i="3"/>
  <c r="J510" i="3"/>
  <c r="J511" i="3"/>
  <c r="V364" i="3"/>
  <c r="V365" i="3"/>
  <c r="V366" i="3"/>
  <c r="J512" i="3"/>
  <c r="V367" i="3"/>
  <c r="V368" i="3"/>
  <c r="V369" i="3"/>
  <c r="V370" i="3"/>
  <c r="J513" i="3"/>
  <c r="J514" i="3"/>
  <c r="J515" i="3"/>
  <c r="V371" i="3"/>
  <c r="J516" i="3"/>
  <c r="V372" i="3"/>
  <c r="V373" i="3"/>
  <c r="V374" i="3"/>
  <c r="J517" i="3"/>
  <c r="J518" i="3"/>
  <c r="J519" i="3"/>
  <c r="J520" i="3"/>
  <c r="V375" i="3"/>
  <c r="J521" i="3"/>
  <c r="V376" i="3"/>
  <c r="J522" i="3"/>
  <c r="V377" i="3"/>
  <c r="V378" i="3"/>
  <c r="J523" i="3"/>
  <c r="J524" i="3"/>
  <c r="J525" i="3"/>
  <c r="V379" i="3"/>
  <c r="J526" i="3"/>
  <c r="J527" i="3"/>
  <c r="J528" i="3"/>
  <c r="V380" i="3"/>
  <c r="V381" i="3"/>
  <c r="J529" i="3"/>
  <c r="J530" i="3"/>
  <c r="V382" i="3"/>
  <c r="J531" i="3"/>
  <c r="V383" i="3"/>
  <c r="J532" i="3"/>
  <c r="V384" i="3"/>
  <c r="J533" i="3"/>
  <c r="V385" i="3"/>
  <c r="J534" i="3"/>
  <c r="V386" i="3"/>
  <c r="J535" i="3"/>
  <c r="J536" i="3"/>
  <c r="J537" i="3"/>
  <c r="J538" i="3"/>
  <c r="V387" i="3"/>
  <c r="V388" i="3"/>
  <c r="V389" i="3"/>
  <c r="V390" i="3"/>
  <c r="V391" i="3"/>
  <c r="J539" i="3"/>
  <c r="J540" i="3"/>
  <c r="J541" i="3"/>
  <c r="V392" i="3"/>
  <c r="V393" i="3"/>
  <c r="V394" i="3"/>
  <c r="V395" i="3"/>
  <c r="J542" i="3"/>
  <c r="V396" i="3"/>
  <c r="V397" i="3"/>
  <c r="J543" i="3"/>
  <c r="J544" i="3"/>
  <c r="J545" i="3"/>
  <c r="V398" i="3"/>
  <c r="V399" i="3"/>
  <c r="V400" i="3"/>
  <c r="J546" i="3"/>
  <c r="J547" i="3"/>
  <c r="V401" i="3"/>
  <c r="J548" i="3"/>
  <c r="J549" i="3"/>
  <c r="J550" i="3"/>
  <c r="J551" i="3"/>
  <c r="J552" i="3"/>
  <c r="J553" i="3"/>
  <c r="J554" i="3"/>
  <c r="V402" i="3"/>
  <c r="V403" i="3"/>
  <c r="J555" i="3"/>
  <c r="J556" i="3"/>
  <c r="J557" i="3"/>
  <c r="V404" i="3"/>
  <c r="V405" i="3"/>
  <c r="V406" i="3"/>
  <c r="J558" i="3"/>
  <c r="J559" i="3"/>
  <c r="V407" i="3"/>
  <c r="V408" i="3"/>
  <c r="V409" i="3"/>
  <c r="V410" i="3"/>
  <c r="V411" i="3"/>
  <c r="V412" i="3"/>
  <c r="V413" i="3"/>
  <c r="J560" i="3"/>
  <c r="V414" i="3"/>
  <c r="J561" i="3"/>
  <c r="V415" i="3"/>
  <c r="V416" i="3"/>
  <c r="J562" i="3"/>
  <c r="V417" i="3"/>
  <c r="J563" i="3"/>
  <c r="J564" i="3"/>
  <c r="J565" i="3"/>
  <c r="J566" i="3"/>
  <c r="V418" i="3"/>
  <c r="J567" i="3"/>
  <c r="J568" i="3"/>
  <c r="V419" i="3"/>
  <c r="J569" i="3"/>
  <c r="V420" i="3"/>
  <c r="J570" i="3"/>
  <c r="J571" i="3"/>
  <c r="V421" i="3"/>
  <c r="J572" i="3"/>
  <c r="V422" i="3"/>
  <c r="V423" i="3"/>
  <c r="V424" i="3"/>
  <c r="J573" i="3"/>
  <c r="J574" i="3"/>
  <c r="J575" i="3"/>
  <c r="V425" i="3"/>
  <c r="V426" i="3"/>
  <c r="J576" i="3"/>
  <c r="V427" i="3"/>
  <c r="V428" i="3"/>
  <c r="J577" i="3"/>
  <c r="J578" i="3"/>
  <c r="V429" i="3"/>
  <c r="J579" i="3"/>
  <c r="V430" i="3"/>
  <c r="V431" i="3"/>
  <c r="V432" i="3"/>
  <c r="J580" i="3"/>
  <c r="J581" i="3"/>
  <c r="J582" i="3"/>
  <c r="J583" i="3"/>
  <c r="J584" i="3"/>
  <c r="V433" i="3"/>
  <c r="V434" i="3"/>
  <c r="J585" i="3"/>
  <c r="V435" i="3"/>
  <c r="J586" i="3"/>
  <c r="V436" i="3"/>
  <c r="J587" i="3"/>
  <c r="V437" i="3"/>
  <c r="J588" i="3"/>
  <c r="V438" i="3"/>
  <c r="V439" i="3"/>
  <c r="J589" i="3"/>
  <c r="V440" i="3"/>
  <c r="J590" i="3"/>
  <c r="V441" i="3"/>
  <c r="J591" i="3"/>
  <c r="V442" i="3"/>
  <c r="V443" i="3"/>
  <c r="V444" i="3"/>
  <c r="J592" i="3"/>
  <c r="V445" i="3"/>
  <c r="J593" i="3"/>
  <c r="V446" i="3"/>
  <c r="J594" i="3"/>
  <c r="V447" i="3"/>
  <c r="V448" i="3"/>
  <c r="J595" i="3"/>
  <c r="V449" i="3"/>
  <c r="V450" i="3"/>
  <c r="J596" i="3"/>
  <c r="J597" i="3"/>
  <c r="V451" i="3"/>
  <c r="J598" i="3"/>
  <c r="J599" i="3"/>
  <c r="V452" i="3"/>
  <c r="V453" i="3"/>
  <c r="J600" i="3"/>
  <c r="J601" i="3"/>
  <c r="V454" i="3"/>
  <c r="J602" i="3"/>
  <c r="J603" i="3"/>
  <c r="J604" i="3"/>
  <c r="J605" i="3"/>
  <c r="V455" i="3"/>
  <c r="J606" i="3"/>
  <c r="J607" i="3"/>
  <c r="J608" i="3"/>
  <c r="J609" i="3"/>
  <c r="V456" i="3"/>
  <c r="V457" i="3"/>
  <c r="J610" i="3"/>
  <c r="J611" i="3"/>
  <c r="J612" i="3"/>
  <c r="J613" i="3"/>
  <c r="V458" i="3"/>
  <c r="J614" i="3"/>
  <c r="J615" i="3"/>
  <c r="J616" i="3"/>
  <c r="V459" i="3"/>
  <c r="J617" i="3"/>
  <c r="J618" i="3"/>
  <c r="V460" i="3"/>
  <c r="V461" i="3"/>
  <c r="V462" i="3"/>
  <c r="J619" i="3"/>
  <c r="V463" i="3"/>
  <c r="J620" i="3"/>
  <c r="J621" i="3"/>
  <c r="V464" i="3"/>
  <c r="V465" i="3"/>
  <c r="V466" i="3"/>
  <c r="V467" i="3"/>
  <c r="V468" i="3"/>
  <c r="V469" i="3"/>
  <c r="J622" i="3"/>
  <c r="V470" i="3"/>
  <c r="J623" i="3"/>
  <c r="V471" i="3"/>
  <c r="J624" i="3"/>
  <c r="V472" i="3"/>
  <c r="V473" i="3"/>
  <c r="J625" i="3"/>
  <c r="V474" i="3"/>
  <c r="V475" i="3"/>
  <c r="J626" i="3"/>
  <c r="V476" i="3"/>
  <c r="V477" i="3"/>
  <c r="V478" i="3"/>
  <c r="V479" i="3"/>
  <c r="J627" i="3"/>
  <c r="J628" i="3"/>
  <c r="V480" i="3"/>
  <c r="J629" i="3"/>
  <c r="V481" i="3"/>
  <c r="V482" i="3"/>
  <c r="J630" i="3"/>
  <c r="V483" i="3"/>
  <c r="V484" i="3"/>
  <c r="V485" i="3"/>
  <c r="V486" i="3"/>
  <c r="V487" i="3"/>
  <c r="J631" i="3"/>
  <c r="J632" i="3"/>
  <c r="J633" i="3"/>
  <c r="J634" i="3"/>
  <c r="V488" i="3"/>
  <c r="J635" i="3"/>
  <c r="J636" i="3"/>
  <c r="V489" i="3"/>
  <c r="V490" i="3"/>
  <c r="J637" i="3"/>
  <c r="J638" i="3"/>
  <c r="J639" i="3"/>
  <c r="V491" i="3"/>
  <c r="V492" i="3"/>
  <c r="J640" i="3"/>
  <c r="V493" i="3"/>
  <c r="J641" i="3"/>
  <c r="J642" i="3"/>
  <c r="J643" i="3"/>
  <c r="J644" i="3"/>
  <c r="V494" i="3"/>
  <c r="J645" i="3"/>
  <c r="V495" i="3"/>
  <c r="J646" i="3"/>
  <c r="V496" i="3"/>
  <c r="J647" i="3"/>
  <c r="J648" i="3"/>
  <c r="J649" i="3"/>
  <c r="V497" i="3"/>
  <c r="J650" i="3"/>
  <c r="V498" i="3"/>
  <c r="J651" i="3"/>
  <c r="J652" i="3"/>
  <c r="V499" i="3"/>
  <c r="V500" i="3"/>
  <c r="J653" i="3"/>
  <c r="V501" i="3"/>
  <c r="V502" i="3"/>
  <c r="J654" i="3"/>
  <c r="V503" i="3"/>
  <c r="J655" i="3"/>
  <c r="V504" i="3"/>
  <c r="V505" i="3"/>
  <c r="V506" i="3"/>
  <c r="V507" i="3"/>
  <c r="V508" i="3"/>
  <c r="V509" i="3"/>
  <c r="V510" i="3"/>
  <c r="J656" i="3"/>
  <c r="V511" i="3"/>
  <c r="J657" i="3"/>
  <c r="J658" i="3"/>
  <c r="J659" i="3"/>
  <c r="J660" i="3"/>
  <c r="V512" i="3"/>
  <c r="J661" i="3"/>
  <c r="J662" i="3"/>
  <c r="V513" i="3"/>
  <c r="J663" i="3"/>
  <c r="V514" i="3"/>
  <c r="V515" i="3"/>
  <c r="J664" i="3"/>
  <c r="J665" i="3"/>
  <c r="J666" i="3"/>
  <c r="J667" i="3"/>
  <c r="V516" i="3"/>
  <c r="V517" i="3"/>
  <c r="V518" i="3"/>
  <c r="J668" i="3"/>
  <c r="V519" i="3"/>
  <c r="J669" i="3"/>
  <c r="J670" i="3"/>
  <c r="J671" i="3"/>
  <c r="V520" i="3"/>
  <c r="V521" i="3"/>
  <c r="V522" i="3"/>
  <c r="J672" i="3"/>
  <c r="J673" i="3"/>
  <c r="V523" i="3"/>
  <c r="J674" i="3"/>
  <c r="V524" i="3"/>
  <c r="J675" i="3"/>
  <c r="V525" i="3"/>
  <c r="J676" i="3"/>
  <c r="J677" i="3"/>
  <c r="V526" i="3"/>
  <c r="J678" i="3"/>
  <c r="V527" i="3"/>
  <c r="V528" i="3"/>
  <c r="V529" i="3"/>
  <c r="V530" i="3"/>
  <c r="J679" i="3"/>
  <c r="V531" i="3"/>
  <c r="J680" i="3"/>
  <c r="V532" i="3"/>
  <c r="V533" i="3"/>
  <c r="J681" i="3"/>
  <c r="J682" i="3"/>
  <c r="V534" i="3"/>
  <c r="V535" i="3"/>
  <c r="J683" i="3"/>
  <c r="J684" i="3"/>
  <c r="V536" i="3"/>
  <c r="J685" i="3"/>
  <c r="V537" i="3"/>
  <c r="V538" i="3"/>
  <c r="V539" i="3"/>
  <c r="V540" i="3"/>
  <c r="V541" i="3"/>
  <c r="J686" i="3"/>
  <c r="J687" i="3"/>
  <c r="V542" i="3"/>
  <c r="J688" i="3"/>
  <c r="J689" i="3"/>
  <c r="V543" i="3"/>
  <c r="V544" i="3"/>
  <c r="J690" i="3"/>
  <c r="J691" i="3"/>
  <c r="V545" i="3"/>
  <c r="V546" i="3"/>
  <c r="V547" i="3"/>
  <c r="V548" i="3"/>
  <c r="V549" i="3"/>
  <c r="J692" i="3"/>
  <c r="V550" i="3"/>
  <c r="V551" i="3"/>
  <c r="V552" i="3"/>
  <c r="V553" i="3"/>
  <c r="J693" i="3"/>
  <c r="J694" i="3"/>
  <c r="V554" i="3"/>
  <c r="V555" i="3"/>
  <c r="J695" i="3"/>
  <c r="V556" i="3"/>
  <c r="V557" i="3"/>
  <c r="V558" i="3"/>
  <c r="J696" i="3"/>
  <c r="J697" i="3"/>
  <c r="J698" i="3"/>
  <c r="V559" i="3"/>
  <c r="J699" i="3"/>
  <c r="V560" i="3"/>
  <c r="J700" i="3"/>
  <c r="V561" i="3"/>
  <c r="J701" i="3"/>
  <c r="J702" i="3"/>
  <c r="V562" i="3"/>
  <c r="V563" i="3"/>
  <c r="J703" i="3"/>
  <c r="V564" i="3"/>
  <c r="V565" i="3"/>
  <c r="V566" i="3"/>
  <c r="J704" i="3"/>
  <c r="J705" i="3"/>
  <c r="J706" i="3"/>
  <c r="V567" i="3"/>
  <c r="V568" i="3"/>
  <c r="V569" i="3"/>
  <c r="V570" i="3"/>
  <c r="V571" i="3"/>
  <c r="V572" i="3"/>
  <c r="J707" i="3"/>
  <c r="V573" i="3"/>
  <c r="J708" i="3"/>
  <c r="V574" i="3"/>
  <c r="J709" i="3"/>
  <c r="J710" i="3"/>
  <c r="V575" i="3"/>
  <c r="J711" i="3"/>
  <c r="V576" i="3"/>
  <c r="V577" i="3"/>
  <c r="J712" i="3"/>
  <c r="J713" i="3"/>
  <c r="J714" i="3"/>
  <c r="J715" i="3"/>
  <c r="J716" i="3"/>
  <c r="J717" i="3"/>
  <c r="J718" i="3"/>
  <c r="J719" i="3"/>
  <c r="V578" i="3"/>
  <c r="V579" i="3"/>
  <c r="V580" i="3"/>
  <c r="J720" i="3"/>
  <c r="J721" i="3"/>
  <c r="V581" i="3"/>
  <c r="V582" i="3"/>
  <c r="J722" i="3"/>
  <c r="J723" i="3"/>
  <c r="V583" i="3"/>
  <c r="V584" i="3"/>
  <c r="V585" i="3"/>
  <c r="V586" i="3"/>
  <c r="J724" i="3"/>
  <c r="J725" i="3"/>
  <c r="V587" i="3"/>
  <c r="J726" i="3"/>
  <c r="V588" i="3"/>
  <c r="V589" i="3"/>
  <c r="V590" i="3"/>
  <c r="V591" i="3"/>
  <c r="V592" i="3"/>
  <c r="V593" i="3"/>
  <c r="V594" i="3"/>
  <c r="J727" i="3"/>
  <c r="J728" i="3"/>
  <c r="V595" i="3"/>
  <c r="V596" i="3"/>
  <c r="V597" i="3"/>
  <c r="J729" i="3"/>
  <c r="J730" i="3"/>
  <c r="J731" i="3"/>
  <c r="J732" i="3"/>
  <c r="V598" i="3"/>
  <c r="J733" i="3"/>
  <c r="J734" i="3"/>
  <c r="V599" i="3"/>
  <c r="V600" i="3"/>
  <c r="V601" i="3"/>
  <c r="J735" i="3"/>
  <c r="J736" i="3"/>
  <c r="J737" i="3"/>
  <c r="J738" i="3"/>
  <c r="J739" i="3"/>
  <c r="V602" i="3"/>
  <c r="V603" i="3"/>
  <c r="V604" i="3"/>
  <c r="V605" i="3"/>
  <c r="V606" i="3"/>
  <c r="J740" i="3"/>
  <c r="J741" i="3"/>
  <c r="V607" i="3"/>
  <c r="V608" i="3"/>
  <c r="J742" i="3"/>
  <c r="V609" i="3"/>
  <c r="V610" i="3"/>
  <c r="V611" i="3"/>
  <c r="J743" i="3"/>
  <c r="J744" i="3"/>
  <c r="V612" i="3"/>
  <c r="J745" i="3"/>
  <c r="J746" i="3"/>
  <c r="J747" i="3"/>
  <c r="J748" i="3"/>
  <c r="V613" i="3"/>
  <c r="J749" i="3"/>
  <c r="J750" i="3"/>
  <c r="V614" i="3"/>
  <c r="J751" i="3"/>
  <c r="J752" i="3"/>
  <c r="V615" i="3"/>
  <c r="V616" i="3"/>
  <c r="V617" i="3"/>
  <c r="V618" i="3"/>
  <c r="V619" i="3"/>
  <c r="J753" i="3"/>
  <c r="J754" i="3"/>
  <c r="J755" i="3"/>
  <c r="J756" i="3"/>
  <c r="V620" i="3"/>
  <c r="V621" i="3"/>
  <c r="V622" i="3"/>
  <c r="J757" i="3"/>
  <c r="J758" i="3"/>
  <c r="V623" i="3"/>
  <c r="J759" i="3"/>
  <c r="J760" i="3"/>
  <c r="V624" i="3"/>
  <c r="J761" i="3"/>
  <c r="J762" i="3"/>
  <c r="J763" i="3"/>
  <c r="J764" i="3"/>
  <c r="J765" i="3"/>
  <c r="V625" i="3"/>
  <c r="V626" i="3"/>
  <c r="J766" i="3"/>
  <c r="V627" i="3"/>
  <c r="V628" i="3"/>
  <c r="J767" i="3"/>
  <c r="J768" i="3"/>
  <c r="J769" i="3"/>
  <c r="J770" i="3"/>
  <c r="V629" i="3"/>
  <c r="J771" i="3"/>
  <c r="V630" i="3"/>
  <c r="V631" i="3"/>
  <c r="J772" i="3"/>
  <c r="V632" i="3"/>
  <c r="J773" i="3"/>
  <c r="J774" i="3"/>
  <c r="V633" i="3"/>
  <c r="V634" i="3"/>
  <c r="J775" i="3"/>
  <c r="J776" i="3"/>
  <c r="J777" i="3"/>
  <c r="V635" i="3"/>
  <c r="J778" i="3"/>
  <c r="V636" i="3"/>
  <c r="J779" i="3"/>
  <c r="V637" i="3"/>
  <c r="J780" i="3"/>
  <c r="V638" i="3"/>
  <c r="V639" i="3"/>
  <c r="V640" i="3"/>
  <c r="J781" i="3"/>
  <c r="V641" i="3"/>
  <c r="J782" i="3"/>
  <c r="V642" i="3"/>
  <c r="J783" i="3"/>
  <c r="V643" i="3"/>
  <c r="V644" i="3"/>
  <c r="J784" i="3"/>
  <c r="J785" i="3"/>
  <c r="V645" i="3"/>
  <c r="J786" i="3"/>
  <c r="V646" i="3"/>
  <c r="V647" i="3"/>
  <c r="J787" i="3"/>
  <c r="J788" i="3"/>
  <c r="J789" i="3"/>
  <c r="V648" i="3"/>
  <c r="J790" i="3"/>
  <c r="V649" i="3"/>
  <c r="V650" i="3"/>
  <c r="J791" i="3"/>
  <c r="V651" i="3"/>
  <c r="J792" i="3"/>
  <c r="V652" i="3"/>
  <c r="J793" i="3"/>
  <c r="J794" i="3"/>
  <c r="V653" i="3"/>
  <c r="J795" i="3"/>
  <c r="J796" i="3"/>
  <c r="J797" i="3"/>
  <c r="J798" i="3"/>
  <c r="V654" i="3"/>
  <c r="V655" i="3"/>
  <c r="J799" i="3"/>
  <c r="V656" i="3"/>
  <c r="J800" i="3"/>
  <c r="V657" i="3"/>
  <c r="V658" i="3"/>
  <c r="J801" i="3"/>
  <c r="J802" i="3"/>
  <c r="J803" i="3"/>
  <c r="V659" i="3"/>
  <c r="V660" i="3"/>
  <c r="J804" i="3"/>
  <c r="J805" i="3"/>
  <c r="J806" i="3"/>
  <c r="J807" i="3"/>
  <c r="V661" i="3"/>
  <c r="V662" i="3"/>
  <c r="J808" i="3"/>
  <c r="J809" i="3"/>
  <c r="V663" i="3"/>
  <c r="J810" i="3"/>
  <c r="J811" i="3"/>
  <c r="V664" i="3"/>
  <c r="V665" i="3"/>
  <c r="V666" i="3"/>
  <c r="J812" i="3"/>
  <c r="V667" i="3"/>
  <c r="V668" i="3"/>
  <c r="J813" i="3"/>
  <c r="J814" i="3"/>
  <c r="J815" i="3"/>
  <c r="V669" i="3"/>
  <c r="J816" i="3"/>
  <c r="V670" i="3"/>
  <c r="V671" i="3"/>
  <c r="J817" i="3"/>
  <c r="J818" i="3"/>
  <c r="J819" i="3"/>
  <c r="J820" i="3"/>
  <c r="V672" i="3"/>
  <c r="J821" i="3"/>
  <c r="V673" i="3"/>
  <c r="J822" i="3"/>
  <c r="J823" i="3"/>
  <c r="J824" i="3"/>
  <c r="V674" i="3"/>
  <c r="J825" i="3"/>
  <c r="V675" i="3"/>
  <c r="V676" i="3"/>
  <c r="J826" i="3"/>
  <c r="V677" i="3"/>
  <c r="J827" i="3"/>
  <c r="V678" i="3"/>
  <c r="V679" i="3"/>
  <c r="V680" i="3"/>
  <c r="J828" i="3"/>
  <c r="J829" i="3"/>
  <c r="V681" i="3"/>
  <c r="V682" i="3"/>
  <c r="J830" i="3"/>
  <c r="J831" i="3"/>
  <c r="V683" i="3"/>
  <c r="V684" i="3"/>
  <c r="J832" i="3"/>
  <c r="J833" i="3"/>
  <c r="V685" i="3"/>
  <c r="J834" i="3"/>
  <c r="J835" i="3"/>
  <c r="J836" i="3"/>
  <c r="J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K3" i="3"/>
  <c r="K2" i="3"/>
  <c r="U1" i="3"/>
  <c r="U2" i="3"/>
  <c r="I229" i="3"/>
  <c r="I230" i="3"/>
  <c r="I2" i="3"/>
  <c r="U3" i="3"/>
  <c r="I3" i="3"/>
  <c r="U4" i="3"/>
  <c r="U5" i="3"/>
  <c r="I4" i="3"/>
  <c r="U6" i="3"/>
  <c r="I231" i="3"/>
  <c r="I5" i="3"/>
  <c r="I6" i="3"/>
  <c r="I232" i="3"/>
  <c r="I7" i="3"/>
  <c r="I233" i="3"/>
  <c r="U7" i="3"/>
  <c r="U8" i="3"/>
  <c r="I234" i="3"/>
  <c r="U9" i="3"/>
  <c r="U10" i="3"/>
  <c r="I235" i="3"/>
  <c r="I236" i="3"/>
  <c r="I237" i="3"/>
  <c r="I238" i="3"/>
  <c r="U11" i="3"/>
  <c r="U12" i="3"/>
  <c r="I8" i="3"/>
  <c r="U13" i="3"/>
  <c r="I239" i="3"/>
  <c r="I9" i="3"/>
  <c r="U14" i="3"/>
  <c r="U15" i="3"/>
  <c r="I240" i="3"/>
  <c r="I241" i="3"/>
  <c r="I242" i="3"/>
  <c r="U16" i="3"/>
  <c r="U17" i="3"/>
  <c r="I243" i="3"/>
  <c r="U18" i="3"/>
  <c r="U19" i="3"/>
  <c r="U20" i="3"/>
  <c r="I244" i="3"/>
  <c r="U21" i="3"/>
  <c r="U22" i="3"/>
  <c r="I245" i="3"/>
  <c r="I246" i="3"/>
  <c r="I247" i="3"/>
  <c r="U23" i="3"/>
  <c r="U24" i="3"/>
  <c r="I248" i="3"/>
  <c r="I249" i="3"/>
  <c r="I10" i="3"/>
  <c r="I250" i="3"/>
  <c r="I11" i="3"/>
  <c r="U25" i="3"/>
  <c r="I12" i="3"/>
  <c r="I13" i="3"/>
  <c r="I251" i="3"/>
  <c r="I252" i="3"/>
  <c r="I14" i="3"/>
  <c r="U26" i="3"/>
  <c r="U27" i="3"/>
  <c r="U28" i="3"/>
  <c r="U29" i="3"/>
  <c r="I253" i="3"/>
  <c r="I254" i="3"/>
  <c r="I255" i="3"/>
  <c r="U30" i="3"/>
  <c r="I256" i="3"/>
  <c r="U31" i="3"/>
  <c r="I257" i="3"/>
  <c r="I258" i="3"/>
  <c r="U32" i="3"/>
  <c r="U33" i="3"/>
  <c r="I259" i="3"/>
  <c r="I15" i="3"/>
  <c r="I16" i="3"/>
  <c r="I260" i="3"/>
  <c r="I261" i="3"/>
  <c r="I262" i="3"/>
  <c r="U34" i="3"/>
  <c r="I17" i="3"/>
  <c r="I263" i="3"/>
  <c r="I264" i="3"/>
  <c r="U35" i="3"/>
  <c r="I265" i="3"/>
  <c r="I266" i="3"/>
  <c r="U36" i="3"/>
  <c r="U37" i="3"/>
  <c r="U38" i="3"/>
  <c r="I267" i="3"/>
  <c r="I268" i="3"/>
  <c r="I269" i="3"/>
  <c r="U39" i="3"/>
  <c r="U40" i="3"/>
  <c r="U41" i="3"/>
  <c r="U42" i="3"/>
  <c r="U43" i="3"/>
  <c r="I270" i="3"/>
  <c r="I271" i="3"/>
  <c r="U44" i="3"/>
  <c r="U45" i="3"/>
  <c r="I272" i="3"/>
  <c r="U46" i="3"/>
  <c r="I273" i="3"/>
  <c r="U47" i="3"/>
  <c r="I18" i="3"/>
  <c r="U48" i="3"/>
  <c r="U49" i="3"/>
  <c r="U50" i="3"/>
  <c r="U51" i="3"/>
  <c r="U52" i="3"/>
  <c r="I19" i="3"/>
  <c r="U53" i="3"/>
  <c r="I274" i="3"/>
  <c r="I275" i="3"/>
  <c r="U54" i="3"/>
  <c r="U55" i="3"/>
  <c r="I276" i="3"/>
  <c r="U56" i="3"/>
  <c r="U57" i="3"/>
  <c r="I277" i="3"/>
  <c r="U58" i="3"/>
  <c r="I278" i="3"/>
  <c r="I20" i="3"/>
  <c r="U59" i="3"/>
  <c r="U60" i="3"/>
  <c r="U61" i="3"/>
  <c r="U62" i="3"/>
  <c r="U63" i="3"/>
  <c r="I21" i="3"/>
  <c r="U64" i="3"/>
  <c r="U65" i="3"/>
  <c r="I22" i="3"/>
  <c r="I279" i="3"/>
  <c r="U66" i="3"/>
  <c r="I280" i="3"/>
  <c r="I281" i="3"/>
  <c r="I282" i="3"/>
  <c r="U67" i="3"/>
  <c r="I283" i="3"/>
  <c r="U68" i="3"/>
  <c r="U69" i="3"/>
  <c r="U70" i="3"/>
  <c r="U71" i="3"/>
  <c r="U72" i="3"/>
  <c r="U73" i="3"/>
  <c r="I284" i="3"/>
  <c r="U74" i="3"/>
  <c r="I285" i="3"/>
  <c r="U75" i="3"/>
  <c r="I286" i="3"/>
  <c r="I287" i="3"/>
  <c r="I23" i="3"/>
  <c r="U76" i="3"/>
  <c r="U77" i="3"/>
  <c r="U78" i="3"/>
  <c r="U79" i="3"/>
  <c r="U80" i="3"/>
  <c r="U81" i="3"/>
  <c r="I288" i="3"/>
  <c r="I24" i="3"/>
  <c r="U82" i="3"/>
  <c r="U83" i="3"/>
  <c r="U84" i="3"/>
  <c r="I289" i="3"/>
  <c r="U85" i="3"/>
  <c r="I25" i="3"/>
  <c r="U86" i="3"/>
  <c r="U87" i="3"/>
  <c r="I26" i="3"/>
  <c r="I290" i="3"/>
  <c r="U88" i="3"/>
  <c r="I291" i="3"/>
  <c r="U89" i="3"/>
  <c r="U90" i="3"/>
  <c r="I292" i="3"/>
  <c r="I293" i="3"/>
  <c r="I294" i="3"/>
  <c r="I295" i="3"/>
  <c r="I27" i="3"/>
  <c r="U91" i="3"/>
  <c r="I296" i="3"/>
  <c r="U92" i="3"/>
  <c r="U93" i="3"/>
  <c r="I297" i="3"/>
  <c r="I298" i="3"/>
  <c r="U94" i="3"/>
  <c r="U95" i="3"/>
  <c r="I299" i="3"/>
  <c r="I300" i="3"/>
  <c r="U96" i="3"/>
  <c r="I301" i="3"/>
  <c r="I28" i="3"/>
  <c r="U97" i="3"/>
  <c r="U98" i="3"/>
  <c r="I302" i="3"/>
  <c r="U99" i="3"/>
  <c r="I303" i="3"/>
  <c r="I304" i="3"/>
  <c r="I29" i="3"/>
  <c r="I305" i="3"/>
  <c r="I30" i="3"/>
  <c r="I306" i="3"/>
  <c r="I307" i="3"/>
  <c r="I308" i="3"/>
  <c r="U100" i="3"/>
  <c r="I31" i="3"/>
  <c r="U101" i="3"/>
  <c r="I309" i="3"/>
  <c r="I310" i="3"/>
  <c r="U102" i="3"/>
  <c r="I311" i="3"/>
  <c r="I312" i="3"/>
  <c r="I313" i="3"/>
  <c r="U103" i="3"/>
  <c r="U104" i="3"/>
  <c r="U105" i="3"/>
  <c r="I314" i="3"/>
  <c r="U106" i="3"/>
  <c r="I32" i="3"/>
  <c r="I315" i="3"/>
  <c r="I316" i="3"/>
  <c r="U107" i="3"/>
  <c r="I33" i="3"/>
  <c r="I34" i="3"/>
  <c r="I35" i="3"/>
  <c r="U108" i="3"/>
  <c r="I317" i="3"/>
  <c r="I36" i="3"/>
  <c r="U109" i="3"/>
  <c r="U110" i="3"/>
  <c r="U111" i="3"/>
  <c r="U112" i="3"/>
  <c r="I37" i="3"/>
  <c r="U113" i="3"/>
  <c r="U114" i="3"/>
  <c r="I318" i="3"/>
  <c r="I319" i="3"/>
  <c r="I320" i="3"/>
  <c r="I321" i="3"/>
  <c r="I322" i="3"/>
  <c r="U115" i="3"/>
  <c r="U116" i="3"/>
  <c r="I38" i="3"/>
  <c r="I323" i="3"/>
  <c r="U117" i="3"/>
  <c r="U118" i="3"/>
  <c r="U119" i="3"/>
  <c r="I324" i="3"/>
  <c r="U120" i="3"/>
  <c r="I39" i="3"/>
  <c r="U121" i="3"/>
  <c r="I40" i="3"/>
  <c r="I325" i="3"/>
  <c r="I326" i="3"/>
  <c r="U122" i="3"/>
  <c r="I327" i="3"/>
  <c r="U123" i="3"/>
  <c r="U124" i="3"/>
  <c r="U125" i="3"/>
  <c r="I328" i="3"/>
  <c r="I329" i="3"/>
  <c r="U126" i="3"/>
  <c r="I41" i="3"/>
  <c r="I42" i="3"/>
  <c r="U127" i="3"/>
  <c r="I330" i="3"/>
  <c r="I43" i="3"/>
  <c r="I331" i="3"/>
  <c r="I332" i="3"/>
  <c r="I333" i="3"/>
  <c r="U128" i="3"/>
  <c r="U129" i="3"/>
  <c r="I44" i="3"/>
  <c r="I334" i="3"/>
  <c r="U130" i="3"/>
  <c r="I335" i="3"/>
  <c r="U131" i="3"/>
  <c r="I336" i="3"/>
  <c r="I337" i="3"/>
  <c r="U132" i="3"/>
  <c r="U133" i="3"/>
  <c r="I45" i="3"/>
  <c r="U134" i="3"/>
  <c r="I46" i="3"/>
  <c r="I338" i="3"/>
  <c r="I339" i="3"/>
  <c r="U135" i="3"/>
  <c r="U136" i="3"/>
  <c r="U137" i="3"/>
  <c r="U138" i="3"/>
  <c r="I340" i="3"/>
  <c r="I341" i="3"/>
  <c r="I342" i="3"/>
  <c r="I343" i="3"/>
  <c r="U139" i="3"/>
  <c r="I344" i="3"/>
  <c r="U140" i="3"/>
  <c r="I345" i="3"/>
  <c r="U141" i="3"/>
  <c r="I346" i="3"/>
  <c r="I347" i="3"/>
  <c r="I47" i="3"/>
  <c r="I48" i="3"/>
  <c r="I348" i="3"/>
  <c r="I349" i="3"/>
  <c r="I350" i="3"/>
  <c r="U142" i="3"/>
  <c r="U143" i="3"/>
  <c r="I351" i="3"/>
  <c r="I49" i="3"/>
  <c r="I50" i="3"/>
  <c r="U144" i="3"/>
  <c r="I352" i="3"/>
  <c r="I353" i="3"/>
  <c r="I354" i="3"/>
  <c r="I355" i="3"/>
  <c r="U145" i="3"/>
  <c r="U146" i="3"/>
  <c r="I356" i="3"/>
  <c r="U147" i="3"/>
  <c r="I357" i="3"/>
  <c r="I358" i="3"/>
  <c r="I359" i="3"/>
  <c r="I360" i="3"/>
  <c r="I361" i="3"/>
  <c r="I362" i="3"/>
  <c r="I363" i="3"/>
  <c r="I51" i="3"/>
  <c r="I52" i="3"/>
  <c r="U148" i="3"/>
  <c r="U149" i="3"/>
  <c r="U150" i="3"/>
  <c r="I364" i="3"/>
  <c r="I365" i="3"/>
  <c r="U151" i="3"/>
  <c r="I53" i="3"/>
  <c r="U152" i="3"/>
  <c r="I366" i="3"/>
  <c r="I54" i="3"/>
  <c r="U153" i="3"/>
  <c r="U154" i="3"/>
  <c r="U155" i="3"/>
  <c r="U156" i="3"/>
  <c r="U157" i="3"/>
  <c r="I367" i="3"/>
  <c r="I368" i="3"/>
  <c r="I55" i="3"/>
  <c r="U158" i="3"/>
  <c r="U159" i="3"/>
  <c r="U160" i="3"/>
  <c r="U161" i="3"/>
  <c r="I369" i="3"/>
  <c r="I370" i="3"/>
  <c r="I371" i="3"/>
  <c r="U162" i="3"/>
  <c r="U163" i="3"/>
  <c r="I372" i="3"/>
  <c r="I56" i="3"/>
  <c r="I373" i="3"/>
  <c r="I374" i="3"/>
  <c r="U164" i="3"/>
  <c r="U165" i="3"/>
  <c r="U166" i="3"/>
  <c r="I57" i="3"/>
  <c r="I375" i="3"/>
  <c r="I376" i="3"/>
  <c r="U167" i="3"/>
  <c r="I377" i="3"/>
  <c r="U168" i="3"/>
  <c r="I378" i="3"/>
  <c r="I379" i="3"/>
  <c r="I380" i="3"/>
  <c r="U169" i="3"/>
  <c r="I58" i="3"/>
  <c r="I59" i="3"/>
  <c r="U170" i="3"/>
  <c r="U171" i="3"/>
  <c r="I381" i="3"/>
  <c r="I382" i="3"/>
  <c r="U172" i="3"/>
  <c r="I60" i="3"/>
  <c r="I383" i="3"/>
  <c r="U173" i="3"/>
  <c r="U174" i="3"/>
  <c r="I61" i="3"/>
  <c r="I62" i="3"/>
  <c r="I63" i="3"/>
  <c r="I64" i="3"/>
  <c r="I384" i="3"/>
  <c r="U175" i="3"/>
  <c r="U176" i="3"/>
  <c r="I385" i="3"/>
  <c r="I386" i="3"/>
  <c r="I65" i="3"/>
  <c r="U177" i="3"/>
  <c r="U178" i="3"/>
  <c r="U179" i="3"/>
  <c r="I387" i="3"/>
  <c r="I388" i="3"/>
  <c r="U180" i="3"/>
  <c r="I66" i="3"/>
  <c r="I67" i="3"/>
  <c r="I68" i="3"/>
  <c r="I69" i="3"/>
  <c r="U181" i="3"/>
  <c r="U182" i="3"/>
  <c r="I389" i="3"/>
  <c r="I70" i="3"/>
  <c r="I390" i="3"/>
  <c r="U183" i="3"/>
  <c r="I391" i="3"/>
  <c r="U184" i="3"/>
  <c r="I392" i="3"/>
  <c r="I71" i="3"/>
  <c r="I72" i="3"/>
  <c r="I73" i="3"/>
  <c r="I393" i="3"/>
  <c r="I394" i="3"/>
  <c r="U185" i="3"/>
  <c r="U186" i="3"/>
  <c r="I395" i="3"/>
  <c r="U187" i="3"/>
  <c r="I74" i="3"/>
  <c r="U188" i="3"/>
  <c r="U189" i="3"/>
  <c r="U190" i="3"/>
  <c r="I75" i="3"/>
  <c r="I396" i="3"/>
  <c r="I76" i="3"/>
  <c r="I397" i="3"/>
  <c r="U191" i="3"/>
  <c r="I77" i="3"/>
  <c r="I398" i="3"/>
  <c r="I399" i="3"/>
  <c r="U192" i="3"/>
  <c r="U193" i="3"/>
  <c r="I400" i="3"/>
  <c r="I78" i="3"/>
  <c r="U194" i="3"/>
  <c r="U195" i="3"/>
  <c r="U196" i="3"/>
  <c r="U197" i="3"/>
  <c r="I401" i="3"/>
  <c r="I402" i="3"/>
  <c r="U198" i="3"/>
  <c r="U199" i="3"/>
  <c r="I403" i="3"/>
  <c r="U200" i="3"/>
  <c r="U201" i="3"/>
  <c r="I404" i="3"/>
  <c r="I79" i="3"/>
  <c r="U202" i="3"/>
  <c r="I80" i="3"/>
  <c r="U203" i="3"/>
  <c r="I405" i="3"/>
  <c r="I406" i="3"/>
  <c r="I81" i="3"/>
  <c r="I407" i="3"/>
  <c r="I408" i="3"/>
  <c r="I409" i="3"/>
  <c r="I410" i="3"/>
  <c r="I411" i="3"/>
  <c r="I82" i="3"/>
  <c r="I412" i="3"/>
  <c r="I83" i="3"/>
  <c r="U204" i="3"/>
  <c r="U205" i="3"/>
  <c r="I413" i="3"/>
  <c r="I84" i="3"/>
  <c r="I85" i="3"/>
  <c r="U206" i="3"/>
  <c r="I414" i="3"/>
  <c r="U207" i="3"/>
  <c r="U208" i="3"/>
  <c r="I86" i="3"/>
  <c r="I415" i="3"/>
  <c r="I416" i="3"/>
  <c r="U209" i="3"/>
  <c r="U210" i="3"/>
  <c r="I87" i="3"/>
  <c r="U211" i="3"/>
  <c r="U212" i="3"/>
  <c r="U213" i="3"/>
  <c r="U214" i="3"/>
  <c r="U215" i="3"/>
  <c r="I417" i="3"/>
  <c r="I88" i="3"/>
  <c r="I418" i="3"/>
  <c r="I89" i="3"/>
  <c r="U216" i="3"/>
  <c r="U217" i="3"/>
  <c r="I419" i="3"/>
  <c r="U218" i="3"/>
  <c r="U219" i="3"/>
  <c r="U220" i="3"/>
  <c r="U221" i="3"/>
  <c r="I90" i="3"/>
  <c r="I91" i="3"/>
  <c r="I92" i="3"/>
  <c r="I93" i="3"/>
  <c r="U222" i="3"/>
  <c r="U223" i="3"/>
  <c r="I94" i="3"/>
  <c r="I420" i="3"/>
  <c r="U224" i="3"/>
  <c r="U225" i="3"/>
  <c r="U226" i="3"/>
  <c r="U227" i="3"/>
  <c r="U228" i="3"/>
  <c r="U229" i="3"/>
  <c r="I421" i="3"/>
  <c r="I422" i="3"/>
  <c r="U230" i="3"/>
  <c r="U231" i="3"/>
  <c r="I423" i="3"/>
  <c r="I424" i="3"/>
  <c r="I425" i="3"/>
  <c r="U232" i="3"/>
  <c r="U233" i="3"/>
  <c r="I95" i="3"/>
  <c r="I426" i="3"/>
  <c r="I96" i="3"/>
  <c r="I427" i="3"/>
  <c r="U234" i="3"/>
  <c r="I97" i="3"/>
  <c r="U235" i="3"/>
  <c r="I428" i="3"/>
  <c r="U236" i="3"/>
  <c r="U237" i="3"/>
  <c r="U238" i="3"/>
  <c r="U239" i="3"/>
  <c r="U240" i="3"/>
  <c r="U241" i="3"/>
  <c r="U242" i="3"/>
  <c r="I429" i="3"/>
  <c r="U243" i="3"/>
  <c r="I430" i="3"/>
  <c r="U244" i="3"/>
  <c r="U245" i="3"/>
  <c r="U246" i="3"/>
  <c r="U247" i="3"/>
  <c r="I431" i="3"/>
  <c r="I432" i="3"/>
  <c r="I433" i="3"/>
  <c r="I434" i="3"/>
  <c r="I435" i="3"/>
  <c r="U248" i="3"/>
  <c r="I98" i="3"/>
  <c r="U249" i="3"/>
  <c r="I436" i="3"/>
  <c r="U250" i="3"/>
  <c r="U251" i="3"/>
  <c r="I437" i="3"/>
  <c r="U252" i="3"/>
  <c r="I438" i="3"/>
  <c r="I439" i="3"/>
  <c r="U253" i="3"/>
  <c r="I440" i="3"/>
  <c r="I441" i="3"/>
  <c r="U254" i="3"/>
  <c r="I442" i="3"/>
  <c r="I443" i="3"/>
  <c r="U255" i="3"/>
  <c r="I444" i="3"/>
  <c r="I445" i="3"/>
  <c r="U256" i="3"/>
  <c r="U257" i="3"/>
  <c r="U258" i="3"/>
  <c r="I99" i="3"/>
  <c r="U259" i="3"/>
  <c r="I446" i="3"/>
  <c r="U260" i="3"/>
  <c r="I100" i="3"/>
  <c r="I447" i="3"/>
  <c r="U261" i="3"/>
  <c r="I448" i="3"/>
  <c r="U262" i="3"/>
  <c r="U263" i="3"/>
  <c r="U264" i="3"/>
  <c r="I101" i="3"/>
  <c r="I449" i="3"/>
  <c r="I102" i="3"/>
  <c r="U265" i="3"/>
  <c r="U266" i="3"/>
  <c r="U267" i="3"/>
  <c r="I450" i="3"/>
  <c r="U268" i="3"/>
  <c r="U269" i="3"/>
  <c r="I451" i="3"/>
  <c r="I452" i="3"/>
  <c r="U270" i="3"/>
  <c r="I453" i="3"/>
  <c r="I454" i="3"/>
  <c r="I455" i="3"/>
  <c r="U271" i="3"/>
  <c r="I456" i="3"/>
  <c r="I457" i="3"/>
  <c r="I458" i="3"/>
  <c r="I459" i="3"/>
  <c r="U272" i="3"/>
  <c r="I460" i="3"/>
  <c r="U273" i="3"/>
  <c r="U274" i="3"/>
  <c r="U275" i="3"/>
  <c r="U276" i="3"/>
  <c r="U277" i="3"/>
  <c r="U278" i="3"/>
  <c r="U279" i="3"/>
  <c r="I461" i="3"/>
  <c r="U280" i="3"/>
  <c r="U281" i="3"/>
  <c r="I103" i="3"/>
  <c r="I462" i="3"/>
  <c r="U282" i="3"/>
  <c r="I104" i="3"/>
  <c r="U283" i="3"/>
  <c r="I463" i="3"/>
  <c r="I105" i="3"/>
  <c r="U284" i="3"/>
  <c r="I464" i="3"/>
  <c r="U285" i="3"/>
  <c r="U286" i="3"/>
  <c r="U287" i="3"/>
  <c r="I465" i="3"/>
  <c r="U288" i="3"/>
  <c r="U289" i="3"/>
  <c r="I106" i="3"/>
  <c r="I107" i="3"/>
  <c r="I466" i="3"/>
  <c r="I467" i="3"/>
  <c r="I108" i="3"/>
  <c r="U290" i="3"/>
  <c r="I468" i="3"/>
  <c r="U291" i="3"/>
  <c r="U292" i="3"/>
  <c r="I469" i="3"/>
  <c r="I470" i="3"/>
  <c r="U293" i="3"/>
  <c r="U294" i="3"/>
  <c r="U295" i="3"/>
  <c r="I109" i="3"/>
  <c r="I471" i="3"/>
  <c r="U296" i="3"/>
  <c r="I472" i="3"/>
  <c r="I473" i="3"/>
  <c r="U297" i="3"/>
  <c r="U298" i="3"/>
  <c r="I474" i="3"/>
  <c r="U299" i="3"/>
  <c r="I110" i="3"/>
  <c r="U300" i="3"/>
  <c r="I475" i="3"/>
  <c r="I476" i="3"/>
  <c r="I111" i="3"/>
  <c r="U301" i="3"/>
  <c r="I112" i="3"/>
  <c r="I477" i="3"/>
  <c r="I478" i="3"/>
  <c r="I479" i="3"/>
  <c r="I113" i="3"/>
  <c r="I114" i="3"/>
  <c r="U302" i="3"/>
  <c r="U303" i="3"/>
  <c r="I115" i="3"/>
  <c r="U304" i="3"/>
  <c r="U305" i="3"/>
  <c r="U306" i="3"/>
  <c r="I116" i="3"/>
  <c r="I480" i="3"/>
  <c r="I481" i="3"/>
  <c r="I482" i="3"/>
  <c r="I483" i="3"/>
  <c r="I117" i="3"/>
  <c r="I118" i="3"/>
  <c r="U307" i="3"/>
  <c r="I484" i="3"/>
  <c r="I485" i="3"/>
  <c r="U308" i="3"/>
  <c r="U309" i="3"/>
  <c r="I119" i="3"/>
  <c r="I120" i="3"/>
  <c r="U310" i="3"/>
  <c r="I486" i="3"/>
  <c r="U311" i="3"/>
  <c r="U312" i="3"/>
  <c r="I487" i="3"/>
  <c r="U313" i="3"/>
  <c r="I488" i="3"/>
  <c r="U314" i="3"/>
  <c r="U315" i="3"/>
  <c r="U316" i="3"/>
  <c r="I489" i="3"/>
  <c r="I121" i="3"/>
  <c r="U317" i="3"/>
  <c r="U318" i="3"/>
  <c r="U319" i="3"/>
  <c r="U320" i="3"/>
  <c r="U321" i="3"/>
  <c r="I490" i="3"/>
  <c r="U322" i="3"/>
  <c r="U323" i="3"/>
  <c r="U324" i="3"/>
  <c r="I491" i="3"/>
  <c r="U325" i="3"/>
  <c r="I492" i="3"/>
  <c r="I122" i="3"/>
  <c r="U326" i="3"/>
  <c r="U327" i="3"/>
  <c r="U328" i="3"/>
  <c r="I493" i="3"/>
  <c r="U329" i="3"/>
  <c r="U330" i="3"/>
  <c r="U331" i="3"/>
  <c r="I123" i="3"/>
  <c r="U332" i="3"/>
  <c r="U333" i="3"/>
  <c r="I124" i="3"/>
  <c r="U334" i="3"/>
  <c r="I125" i="3"/>
  <c r="U335" i="3"/>
  <c r="I126" i="3"/>
  <c r="I494" i="3"/>
  <c r="U336" i="3"/>
  <c r="U337" i="3"/>
  <c r="I495" i="3"/>
  <c r="I496" i="3"/>
  <c r="U338" i="3"/>
  <c r="I497" i="3"/>
  <c r="I127" i="3"/>
  <c r="I498" i="3"/>
  <c r="U339" i="3"/>
  <c r="I499" i="3"/>
  <c r="I128" i="3"/>
  <c r="U340" i="3"/>
  <c r="I500" i="3"/>
  <c r="U341" i="3"/>
  <c r="U342" i="3"/>
  <c r="I501" i="3"/>
  <c r="I502" i="3"/>
  <c r="U343" i="3"/>
  <c r="U344" i="3"/>
  <c r="U345" i="3"/>
  <c r="I503" i="3"/>
  <c r="I129" i="3"/>
  <c r="U346" i="3"/>
  <c r="I504" i="3"/>
  <c r="I505" i="3"/>
  <c r="U347" i="3"/>
  <c r="U348" i="3"/>
  <c r="U349" i="3"/>
  <c r="U350" i="3"/>
  <c r="U351" i="3"/>
  <c r="U352" i="3"/>
  <c r="U353" i="3"/>
  <c r="U354" i="3"/>
  <c r="I130" i="3"/>
  <c r="I506" i="3"/>
  <c r="U355" i="3"/>
  <c r="I131" i="3"/>
  <c r="I507" i="3"/>
  <c r="U356" i="3"/>
  <c r="U357" i="3"/>
  <c r="I508" i="3"/>
  <c r="U358" i="3"/>
  <c r="I132" i="3"/>
  <c r="U359" i="3"/>
  <c r="U360" i="3"/>
  <c r="I133" i="3"/>
  <c r="I134" i="3"/>
  <c r="U361" i="3"/>
  <c r="I509" i="3"/>
  <c r="U362" i="3"/>
  <c r="U363" i="3"/>
  <c r="I510" i="3"/>
  <c r="I511" i="3"/>
  <c r="U364" i="3"/>
  <c r="I135" i="3"/>
  <c r="U365" i="3"/>
  <c r="U366" i="3"/>
  <c r="I512" i="3"/>
  <c r="U367" i="3"/>
  <c r="U368" i="3"/>
  <c r="U369" i="3"/>
  <c r="U370" i="3"/>
  <c r="I513" i="3"/>
  <c r="I136" i="3"/>
  <c r="I514" i="3"/>
  <c r="I137" i="3"/>
  <c r="I515" i="3"/>
  <c r="I138" i="3"/>
  <c r="U371" i="3"/>
  <c r="I516" i="3"/>
  <c r="U372" i="3"/>
  <c r="U373" i="3"/>
  <c r="U374" i="3"/>
  <c r="I517" i="3"/>
  <c r="I518" i="3"/>
  <c r="I519" i="3"/>
  <c r="I520" i="3"/>
  <c r="U375" i="3"/>
  <c r="I521" i="3"/>
  <c r="U376" i="3"/>
  <c r="I139" i="3"/>
  <c r="I140" i="3"/>
  <c r="I522" i="3"/>
  <c r="U377" i="3"/>
  <c r="U378" i="3"/>
  <c r="I523" i="3"/>
  <c r="I524" i="3"/>
  <c r="I525" i="3"/>
  <c r="U379" i="3"/>
  <c r="I526" i="3"/>
  <c r="I527" i="3"/>
  <c r="I528" i="3"/>
  <c r="U380" i="3"/>
  <c r="U381" i="3"/>
  <c r="I141" i="3"/>
  <c r="I529" i="3"/>
  <c r="I530" i="3"/>
  <c r="U382" i="3"/>
  <c r="I531" i="3"/>
  <c r="U383" i="3"/>
  <c r="I532" i="3"/>
  <c r="U384" i="3"/>
  <c r="I533" i="3"/>
  <c r="U385" i="3"/>
  <c r="I534" i="3"/>
  <c r="U386" i="3"/>
  <c r="I535" i="3"/>
  <c r="I536" i="3"/>
  <c r="I537" i="3"/>
  <c r="I538" i="3"/>
  <c r="U387" i="3"/>
  <c r="U388" i="3"/>
  <c r="U389" i="3"/>
  <c r="U390" i="3"/>
  <c r="U391" i="3"/>
  <c r="I539" i="3"/>
  <c r="I540" i="3"/>
  <c r="I142" i="3"/>
  <c r="I143" i="3"/>
  <c r="I541" i="3"/>
  <c r="U392" i="3"/>
  <c r="U393" i="3"/>
  <c r="U394" i="3"/>
  <c r="U395" i="3"/>
  <c r="I144" i="3"/>
  <c r="I542" i="3"/>
  <c r="U396" i="3"/>
  <c r="U397" i="3"/>
  <c r="I543" i="3"/>
  <c r="I544" i="3"/>
  <c r="I145" i="3"/>
  <c r="I545" i="3"/>
  <c r="U398" i="3"/>
  <c r="I146" i="3"/>
  <c r="U399" i="3"/>
  <c r="U400" i="3"/>
  <c r="I546" i="3"/>
  <c r="I547" i="3"/>
  <c r="U401" i="3"/>
  <c r="I548" i="3"/>
  <c r="I549" i="3"/>
  <c r="I550" i="3"/>
  <c r="I147" i="3"/>
  <c r="I551" i="3"/>
  <c r="I552" i="3"/>
  <c r="I553" i="3"/>
  <c r="I148" i="3"/>
  <c r="I149" i="3"/>
  <c r="I554" i="3"/>
  <c r="U402" i="3"/>
  <c r="U403" i="3"/>
  <c r="I150" i="3"/>
  <c r="I555" i="3"/>
  <c r="I556" i="3"/>
  <c r="I557" i="3"/>
  <c r="U404" i="3"/>
  <c r="U405" i="3"/>
  <c r="U406" i="3"/>
  <c r="I558" i="3"/>
  <c r="I559" i="3"/>
  <c r="I151" i="3"/>
  <c r="U407" i="3"/>
  <c r="I152" i="3"/>
  <c r="U408" i="3"/>
  <c r="U409" i="3"/>
  <c r="U410" i="3"/>
  <c r="U411" i="3"/>
  <c r="U412" i="3"/>
  <c r="U413" i="3"/>
  <c r="I153" i="3"/>
  <c r="I560" i="3"/>
  <c r="U414" i="3"/>
  <c r="I561" i="3"/>
  <c r="U415" i="3"/>
  <c r="U416" i="3"/>
  <c r="I562" i="3"/>
  <c r="U417" i="3"/>
  <c r="I563" i="3"/>
  <c r="I154" i="3"/>
  <c r="I564" i="3"/>
  <c r="I155" i="3"/>
  <c r="I565" i="3"/>
  <c r="I566" i="3"/>
  <c r="U418" i="3"/>
  <c r="I567" i="3"/>
  <c r="I568" i="3"/>
  <c r="I156" i="3"/>
  <c r="I157" i="3"/>
  <c r="U419" i="3"/>
  <c r="I569" i="3"/>
  <c r="U420" i="3"/>
  <c r="I570" i="3"/>
  <c r="I158" i="3"/>
  <c r="I571" i="3"/>
  <c r="I159" i="3"/>
  <c r="U421" i="3"/>
  <c r="I160" i="3"/>
  <c r="I572" i="3"/>
  <c r="U422" i="3"/>
  <c r="I161" i="3"/>
  <c r="U423" i="3"/>
  <c r="I162" i="3"/>
  <c r="U424" i="3"/>
  <c r="I573" i="3"/>
  <c r="I574" i="3"/>
  <c r="I575" i="3"/>
  <c r="U425" i="3"/>
  <c r="U426" i="3"/>
  <c r="I576" i="3"/>
  <c r="U427" i="3"/>
  <c r="U428" i="3"/>
  <c r="I577" i="3"/>
  <c r="I578" i="3"/>
  <c r="U429" i="3"/>
  <c r="I579" i="3"/>
  <c r="U430" i="3"/>
  <c r="U431" i="3"/>
  <c r="U432" i="3"/>
  <c r="I580" i="3"/>
  <c r="I581" i="3"/>
  <c r="I582" i="3"/>
  <c r="I163" i="3"/>
  <c r="I583" i="3"/>
  <c r="I584" i="3"/>
  <c r="U433" i="3"/>
  <c r="U434" i="3"/>
  <c r="I585" i="3"/>
  <c r="U435" i="3"/>
  <c r="I586" i="3"/>
  <c r="U436" i="3"/>
  <c r="I587" i="3"/>
  <c r="U437" i="3"/>
  <c r="I588" i="3"/>
  <c r="U438" i="3"/>
  <c r="U439" i="3"/>
  <c r="I589" i="3"/>
  <c r="U440" i="3"/>
  <c r="I590" i="3"/>
  <c r="U441" i="3"/>
  <c r="I164" i="3"/>
  <c r="I591" i="3"/>
  <c r="U442" i="3"/>
  <c r="U443" i="3"/>
  <c r="U444" i="3"/>
  <c r="I592" i="3"/>
  <c r="U445" i="3"/>
  <c r="I593" i="3"/>
  <c r="U446" i="3"/>
  <c r="I594" i="3"/>
  <c r="U447" i="3"/>
  <c r="U448" i="3"/>
  <c r="I595" i="3"/>
  <c r="U449" i="3"/>
  <c r="U450" i="3"/>
  <c r="I596" i="3"/>
  <c r="I597" i="3"/>
  <c r="U451" i="3"/>
  <c r="I598" i="3"/>
  <c r="I599" i="3"/>
  <c r="U452" i="3"/>
  <c r="U453" i="3"/>
  <c r="I600" i="3"/>
  <c r="I165" i="3"/>
  <c r="I601" i="3"/>
  <c r="I166" i="3"/>
  <c r="U454" i="3"/>
  <c r="I602" i="3"/>
  <c r="I603" i="3"/>
  <c r="I604" i="3"/>
  <c r="I605" i="3"/>
  <c r="U455" i="3"/>
  <c r="I606" i="3"/>
  <c r="I607" i="3"/>
  <c r="I608" i="3"/>
  <c r="I167" i="3"/>
  <c r="I609" i="3"/>
  <c r="U456" i="3"/>
  <c r="U457" i="3"/>
  <c r="I610" i="3"/>
  <c r="I611" i="3"/>
  <c r="I612" i="3"/>
  <c r="I613" i="3"/>
  <c r="U458" i="3"/>
  <c r="I614" i="3"/>
  <c r="I615" i="3"/>
  <c r="I616" i="3"/>
  <c r="U459" i="3"/>
  <c r="I617" i="3"/>
  <c r="I168" i="3"/>
  <c r="I169" i="3"/>
  <c r="I618" i="3"/>
  <c r="U460" i="3"/>
  <c r="U461" i="3"/>
  <c r="U462" i="3"/>
  <c r="I619" i="3"/>
  <c r="U463" i="3"/>
  <c r="I620" i="3"/>
  <c r="I170" i="3"/>
  <c r="I171" i="3"/>
  <c r="I621" i="3"/>
  <c r="U464" i="3"/>
  <c r="U465" i="3"/>
  <c r="U466" i="3"/>
  <c r="U467" i="3"/>
  <c r="I172" i="3"/>
  <c r="U468" i="3"/>
  <c r="U469" i="3"/>
  <c r="I622" i="3"/>
  <c r="U470" i="3"/>
  <c r="I623" i="3"/>
  <c r="U471" i="3"/>
  <c r="I624" i="3"/>
  <c r="U472" i="3"/>
  <c r="U473" i="3"/>
  <c r="I625" i="3"/>
  <c r="U474" i="3"/>
  <c r="U475" i="3"/>
  <c r="I626" i="3"/>
  <c r="U476" i="3"/>
  <c r="U477" i="3"/>
  <c r="U478" i="3"/>
  <c r="U479" i="3"/>
  <c r="I627" i="3"/>
  <c r="I628" i="3"/>
  <c r="U480" i="3"/>
  <c r="I629" i="3"/>
  <c r="U481" i="3"/>
  <c r="U482" i="3"/>
  <c r="I630" i="3"/>
  <c r="U483" i="3"/>
  <c r="U484" i="3"/>
  <c r="U485" i="3"/>
  <c r="U486" i="3"/>
  <c r="U487" i="3"/>
  <c r="I631" i="3"/>
  <c r="I632" i="3"/>
  <c r="I633" i="3"/>
  <c r="I634" i="3"/>
  <c r="U488" i="3"/>
  <c r="I635" i="3"/>
  <c r="I636" i="3"/>
  <c r="U489" i="3"/>
  <c r="U490" i="3"/>
  <c r="I637" i="3"/>
  <c r="I638" i="3"/>
  <c r="I639" i="3"/>
  <c r="U491" i="3"/>
  <c r="U492" i="3"/>
  <c r="I640" i="3"/>
  <c r="U493" i="3"/>
  <c r="I173" i="3"/>
  <c r="I641" i="3"/>
  <c r="I642" i="3"/>
  <c r="I643" i="3"/>
  <c r="I644" i="3"/>
  <c r="U494" i="3"/>
  <c r="I645" i="3"/>
  <c r="U495" i="3"/>
  <c r="I646" i="3"/>
  <c r="U496" i="3"/>
  <c r="I647" i="3"/>
  <c r="I648" i="3"/>
  <c r="I649" i="3"/>
  <c r="U497" i="3"/>
  <c r="I650" i="3"/>
  <c r="U498" i="3"/>
  <c r="I174" i="3"/>
  <c r="I651" i="3"/>
  <c r="I175" i="3"/>
  <c r="I652" i="3"/>
  <c r="U499" i="3"/>
  <c r="U500" i="3"/>
  <c r="I653" i="3"/>
  <c r="U501" i="3"/>
  <c r="I176" i="3"/>
  <c r="U502" i="3"/>
  <c r="I654" i="3"/>
  <c r="U503" i="3"/>
  <c r="I655" i="3"/>
  <c r="U504" i="3"/>
  <c r="U505" i="3"/>
  <c r="U506" i="3"/>
  <c r="U507" i="3"/>
  <c r="U508" i="3"/>
  <c r="U509" i="3"/>
  <c r="U510" i="3"/>
  <c r="I656" i="3"/>
  <c r="U511" i="3"/>
  <c r="I657" i="3"/>
  <c r="I658" i="3"/>
  <c r="I659" i="3"/>
  <c r="I660" i="3"/>
  <c r="U512" i="3"/>
  <c r="I661" i="3"/>
  <c r="I662" i="3"/>
  <c r="U513" i="3"/>
  <c r="I663" i="3"/>
  <c r="U514" i="3"/>
  <c r="U515" i="3"/>
  <c r="I177" i="3"/>
  <c r="I178" i="3"/>
  <c r="I664" i="3"/>
  <c r="I665" i="3"/>
  <c r="I666" i="3"/>
  <c r="I667" i="3"/>
  <c r="U516" i="3"/>
  <c r="U517" i="3"/>
  <c r="U518" i="3"/>
  <c r="I179" i="3"/>
  <c r="I668" i="3"/>
  <c r="U519" i="3"/>
  <c r="I180" i="3"/>
  <c r="I669" i="3"/>
  <c r="I670" i="3"/>
  <c r="I671" i="3"/>
  <c r="U520" i="3"/>
  <c r="U521" i="3"/>
  <c r="U522" i="3"/>
  <c r="I181" i="3"/>
  <c r="I672" i="3"/>
  <c r="I673" i="3"/>
  <c r="U523" i="3"/>
  <c r="I674" i="3"/>
  <c r="U524" i="3"/>
  <c r="I675" i="3"/>
  <c r="U525" i="3"/>
  <c r="I676" i="3"/>
  <c r="I677" i="3"/>
  <c r="U526" i="3"/>
  <c r="I678" i="3"/>
  <c r="U527" i="3"/>
  <c r="I182" i="3"/>
  <c r="U528" i="3"/>
  <c r="U529" i="3"/>
  <c r="U530" i="3"/>
  <c r="I679" i="3"/>
  <c r="U531" i="3"/>
  <c r="I680" i="3"/>
  <c r="U532" i="3"/>
  <c r="U533" i="3"/>
  <c r="I681" i="3"/>
  <c r="I682" i="3"/>
  <c r="U534" i="3"/>
  <c r="U535" i="3"/>
  <c r="I683" i="3"/>
  <c r="I183" i="3"/>
  <c r="I684" i="3"/>
  <c r="U536" i="3"/>
  <c r="I685" i="3"/>
  <c r="I184" i="3"/>
  <c r="U537" i="3"/>
  <c r="U538" i="3"/>
  <c r="U539" i="3"/>
  <c r="I185" i="3"/>
  <c r="U540" i="3"/>
  <c r="U541" i="3"/>
  <c r="I686" i="3"/>
  <c r="I186" i="3"/>
  <c r="I687" i="3"/>
  <c r="U542" i="3"/>
  <c r="I688" i="3"/>
  <c r="I689" i="3"/>
  <c r="U543" i="3"/>
  <c r="U544" i="3"/>
  <c r="I187" i="3"/>
  <c r="I690" i="3"/>
  <c r="I691" i="3"/>
  <c r="U545" i="3"/>
  <c r="U546" i="3"/>
  <c r="U547" i="3"/>
  <c r="U548" i="3"/>
  <c r="U549" i="3"/>
  <c r="I692" i="3"/>
  <c r="U550" i="3"/>
  <c r="U551" i="3"/>
  <c r="U552" i="3"/>
  <c r="U553" i="3"/>
  <c r="I693" i="3"/>
  <c r="I694" i="3"/>
  <c r="U554" i="3"/>
  <c r="U555" i="3"/>
  <c r="I695" i="3"/>
  <c r="U556" i="3"/>
  <c r="U557" i="3"/>
  <c r="U558" i="3"/>
  <c r="I696" i="3"/>
  <c r="I697" i="3"/>
  <c r="I698" i="3"/>
  <c r="U559" i="3"/>
  <c r="I699" i="3"/>
  <c r="U560" i="3"/>
  <c r="I700" i="3"/>
  <c r="U561" i="3"/>
  <c r="I701" i="3"/>
  <c r="I702" i="3"/>
  <c r="U562" i="3"/>
  <c r="I188" i="3"/>
  <c r="U563" i="3"/>
  <c r="I703" i="3"/>
  <c r="U564" i="3"/>
  <c r="U565" i="3"/>
  <c r="U566" i="3"/>
  <c r="I189" i="3"/>
  <c r="I704" i="3"/>
  <c r="I705" i="3"/>
  <c r="I706" i="3"/>
  <c r="U567" i="3"/>
  <c r="U568" i="3"/>
  <c r="I190" i="3"/>
  <c r="U569" i="3"/>
  <c r="U570" i="3"/>
  <c r="U571" i="3"/>
  <c r="U572" i="3"/>
  <c r="I707" i="3"/>
  <c r="I191" i="3"/>
  <c r="I192" i="3"/>
  <c r="U573" i="3"/>
  <c r="I708" i="3"/>
  <c r="U574" i="3"/>
  <c r="I709" i="3"/>
  <c r="I710" i="3"/>
  <c r="I193" i="3"/>
  <c r="U575" i="3"/>
  <c r="I711" i="3"/>
  <c r="U576" i="3"/>
  <c r="U577" i="3"/>
  <c r="I712" i="3"/>
  <c r="I713" i="3"/>
  <c r="I714" i="3"/>
  <c r="I715" i="3"/>
  <c r="I716" i="3"/>
  <c r="I717" i="3"/>
  <c r="I718" i="3"/>
  <c r="I719" i="3"/>
  <c r="U578" i="3"/>
  <c r="I194" i="3"/>
  <c r="I195" i="3"/>
  <c r="U579" i="3"/>
  <c r="U580" i="3"/>
  <c r="I720" i="3"/>
  <c r="I721" i="3"/>
  <c r="U581" i="3"/>
  <c r="I196" i="3"/>
  <c r="U582" i="3"/>
  <c r="I722" i="3"/>
  <c r="I723" i="3"/>
  <c r="U583" i="3"/>
  <c r="I197" i="3"/>
  <c r="U584" i="3"/>
  <c r="U585" i="3"/>
  <c r="U586" i="3"/>
  <c r="I724" i="3"/>
  <c r="I725" i="3"/>
  <c r="U587" i="3"/>
  <c r="I726" i="3"/>
  <c r="U588" i="3"/>
  <c r="U589" i="3"/>
  <c r="U590" i="3"/>
  <c r="U591" i="3"/>
  <c r="U592" i="3"/>
  <c r="I198" i="3"/>
  <c r="U593" i="3"/>
  <c r="U594" i="3"/>
  <c r="I727" i="3"/>
  <c r="I728" i="3"/>
  <c r="U595" i="3"/>
  <c r="U596" i="3"/>
  <c r="U597" i="3"/>
  <c r="I729" i="3"/>
  <c r="I199" i="3"/>
  <c r="I730" i="3"/>
  <c r="I200" i="3"/>
  <c r="I731" i="3"/>
  <c r="I732" i="3"/>
  <c r="U598" i="3"/>
  <c r="I733" i="3"/>
  <c r="I201" i="3"/>
  <c r="I734" i="3"/>
  <c r="U599" i="3"/>
  <c r="U600" i="3"/>
  <c r="U601" i="3"/>
  <c r="I735" i="3"/>
  <c r="I736" i="3"/>
  <c r="I737" i="3"/>
  <c r="I738" i="3"/>
  <c r="I739" i="3"/>
  <c r="U602" i="3"/>
  <c r="I202" i="3"/>
  <c r="U603" i="3"/>
  <c r="U604" i="3"/>
  <c r="U605" i="3"/>
  <c r="U606" i="3"/>
  <c r="I740" i="3"/>
  <c r="I741" i="3"/>
  <c r="U607" i="3"/>
  <c r="U608" i="3"/>
  <c r="I742" i="3"/>
  <c r="U609" i="3"/>
  <c r="U610" i="3"/>
  <c r="U611" i="3"/>
  <c r="I743" i="3"/>
  <c r="I744" i="3"/>
  <c r="U612" i="3"/>
  <c r="I745" i="3"/>
  <c r="I746" i="3"/>
  <c r="I747" i="3"/>
  <c r="I748" i="3"/>
  <c r="U613" i="3"/>
  <c r="I749" i="3"/>
  <c r="I750" i="3"/>
  <c r="U614" i="3"/>
  <c r="I203" i="3"/>
  <c r="I751" i="3"/>
  <c r="I752" i="3"/>
  <c r="U615" i="3"/>
  <c r="U616" i="3"/>
  <c r="U617" i="3"/>
  <c r="U618" i="3"/>
  <c r="I204" i="3"/>
  <c r="I205" i="3"/>
  <c r="I206" i="3"/>
  <c r="I207" i="3"/>
  <c r="I208" i="3"/>
  <c r="U619" i="3"/>
  <c r="I753" i="3"/>
  <c r="I754" i="3"/>
  <c r="I755" i="3"/>
  <c r="I756" i="3"/>
  <c r="I209" i="3"/>
  <c r="U620" i="3"/>
  <c r="U621" i="3"/>
  <c r="U622" i="3"/>
  <c r="I757" i="3"/>
  <c r="I758" i="3"/>
  <c r="U623" i="3"/>
  <c r="I759" i="3"/>
  <c r="I760" i="3"/>
  <c r="U624" i="3"/>
  <c r="I210" i="3"/>
  <c r="I761" i="3"/>
  <c r="I762" i="3"/>
  <c r="I763" i="3"/>
  <c r="I764" i="3"/>
  <c r="I765" i="3"/>
  <c r="I211" i="3"/>
  <c r="U625" i="3"/>
  <c r="U626" i="3"/>
  <c r="I766" i="3"/>
  <c r="U627" i="3"/>
  <c r="I212" i="3"/>
  <c r="U628" i="3"/>
  <c r="I767" i="3"/>
  <c r="I768" i="3"/>
  <c r="I769" i="3"/>
  <c r="I770" i="3"/>
  <c r="U629" i="3"/>
  <c r="I771" i="3"/>
  <c r="U630" i="3"/>
  <c r="U631" i="3"/>
  <c r="I772" i="3"/>
  <c r="U632" i="3"/>
  <c r="I773" i="3"/>
  <c r="I774" i="3"/>
  <c r="U633" i="3"/>
  <c r="U634" i="3"/>
  <c r="I775" i="3"/>
  <c r="I776" i="3"/>
  <c r="I777" i="3"/>
  <c r="U635" i="3"/>
  <c r="I778" i="3"/>
  <c r="U636" i="3"/>
  <c r="I213" i="3"/>
  <c r="I779" i="3"/>
  <c r="U637" i="3"/>
  <c r="I780" i="3"/>
  <c r="U638" i="3"/>
  <c r="U639" i="3"/>
  <c r="U640" i="3"/>
  <c r="I781" i="3"/>
  <c r="U641" i="3"/>
  <c r="I782" i="3"/>
  <c r="U642" i="3"/>
  <c r="I783" i="3"/>
  <c r="I214" i="3"/>
  <c r="U643" i="3"/>
  <c r="I215" i="3"/>
  <c r="U644" i="3"/>
  <c r="I216" i="3"/>
  <c r="I784" i="3"/>
  <c r="I785" i="3"/>
  <c r="U645" i="3"/>
  <c r="I786" i="3"/>
  <c r="U646" i="3"/>
  <c r="U647" i="3"/>
  <c r="I217" i="3"/>
  <c r="I787" i="3"/>
  <c r="I788" i="3"/>
  <c r="I789" i="3"/>
  <c r="U648" i="3"/>
  <c r="I790" i="3"/>
  <c r="U649" i="3"/>
  <c r="U650" i="3"/>
  <c r="I791" i="3"/>
  <c r="U651" i="3"/>
  <c r="I792" i="3"/>
  <c r="U652" i="3"/>
  <c r="I793" i="3"/>
  <c r="I794" i="3"/>
  <c r="U653" i="3"/>
  <c r="I795" i="3"/>
  <c r="I796" i="3"/>
  <c r="I797" i="3"/>
  <c r="I798" i="3"/>
  <c r="U654" i="3"/>
  <c r="I218" i="3"/>
  <c r="I219" i="3"/>
  <c r="U655" i="3"/>
  <c r="I799" i="3"/>
  <c r="U656" i="3"/>
  <c r="I800" i="3"/>
  <c r="U657" i="3"/>
  <c r="U658" i="3"/>
  <c r="I801" i="3"/>
  <c r="I802" i="3"/>
  <c r="I803" i="3"/>
  <c r="U659" i="3"/>
  <c r="U660" i="3"/>
  <c r="I804" i="3"/>
  <c r="I805" i="3"/>
  <c r="I806" i="3"/>
  <c r="I807" i="3"/>
  <c r="U661" i="3"/>
  <c r="U662" i="3"/>
  <c r="I808" i="3"/>
  <c r="I809" i="3"/>
  <c r="U663" i="3"/>
  <c r="I220" i="3"/>
  <c r="I810" i="3"/>
  <c r="I221" i="3"/>
  <c r="I811" i="3"/>
  <c r="U664" i="3"/>
  <c r="U665" i="3"/>
  <c r="U666" i="3"/>
  <c r="I812" i="3"/>
  <c r="U667" i="3"/>
  <c r="U668" i="3"/>
  <c r="I813" i="3"/>
  <c r="I814" i="3"/>
  <c r="I815" i="3"/>
  <c r="U669" i="3"/>
  <c r="I222" i="3"/>
  <c r="I223" i="3"/>
  <c r="I816" i="3"/>
  <c r="U670" i="3"/>
  <c r="I224" i="3"/>
  <c r="U671" i="3"/>
  <c r="I817" i="3"/>
  <c r="I818" i="3"/>
  <c r="I819" i="3"/>
  <c r="I820" i="3"/>
  <c r="U672" i="3"/>
  <c r="I821" i="3"/>
  <c r="U673" i="3"/>
  <c r="I822" i="3"/>
  <c r="I823" i="3"/>
  <c r="I824" i="3"/>
  <c r="U674" i="3"/>
  <c r="I825" i="3"/>
  <c r="U675" i="3"/>
  <c r="I225" i="3"/>
  <c r="U676" i="3"/>
  <c r="I826" i="3"/>
  <c r="U677" i="3"/>
  <c r="I827" i="3"/>
  <c r="I226" i="3"/>
  <c r="U678" i="3"/>
  <c r="U679" i="3"/>
  <c r="I227" i="3"/>
  <c r="U680" i="3"/>
  <c r="I828" i="3"/>
  <c r="I829" i="3"/>
  <c r="U681" i="3"/>
  <c r="U682" i="3"/>
  <c r="I830" i="3"/>
  <c r="I831" i="3"/>
  <c r="I228" i="3"/>
  <c r="U683" i="3"/>
  <c r="U684" i="3"/>
  <c r="I832" i="3"/>
  <c r="I833" i="3"/>
  <c r="U685" i="3"/>
  <c r="I834" i="3"/>
  <c r="I835" i="3"/>
  <c r="I836" i="3"/>
  <c r="K1" i="3"/>
  <c r="T2" i="3"/>
  <c r="H229" i="3"/>
  <c r="H230" i="3"/>
  <c r="T3" i="3"/>
  <c r="T4" i="3"/>
  <c r="T5" i="3"/>
  <c r="T6" i="3"/>
  <c r="H231" i="3"/>
  <c r="H232" i="3"/>
  <c r="H233" i="3"/>
  <c r="T7" i="3"/>
  <c r="T8" i="3"/>
  <c r="H234" i="3"/>
  <c r="T9" i="3"/>
  <c r="T10" i="3"/>
  <c r="H235" i="3"/>
  <c r="H236" i="3"/>
  <c r="H237" i="3"/>
  <c r="H238" i="3"/>
  <c r="T11" i="3"/>
  <c r="T12" i="3"/>
  <c r="T13" i="3"/>
  <c r="H239" i="3"/>
  <c r="T14" i="3"/>
  <c r="T15" i="3"/>
  <c r="H240" i="3"/>
  <c r="H241" i="3"/>
  <c r="H242" i="3"/>
  <c r="T16" i="3"/>
  <c r="T17" i="3"/>
  <c r="H243" i="3"/>
  <c r="T18" i="3"/>
  <c r="T19" i="3"/>
  <c r="T20" i="3"/>
  <c r="H244" i="3"/>
  <c r="T21" i="3"/>
  <c r="T22" i="3"/>
  <c r="H245" i="3"/>
  <c r="H246" i="3"/>
  <c r="H247" i="3"/>
  <c r="T23" i="3"/>
  <c r="T24" i="3"/>
  <c r="H248" i="3"/>
  <c r="H249" i="3"/>
  <c r="H250" i="3"/>
  <c r="T25" i="3"/>
  <c r="H251" i="3"/>
  <c r="H252" i="3"/>
  <c r="T26" i="3"/>
  <c r="T27" i="3"/>
  <c r="T28" i="3"/>
  <c r="T29" i="3"/>
  <c r="H253" i="3"/>
  <c r="H254" i="3"/>
  <c r="H255" i="3"/>
  <c r="T30" i="3"/>
  <c r="H256" i="3"/>
  <c r="T31" i="3"/>
  <c r="H257" i="3"/>
  <c r="H258" i="3"/>
  <c r="T32" i="3"/>
  <c r="T33" i="3"/>
  <c r="H259" i="3"/>
  <c r="H260" i="3"/>
  <c r="H261" i="3"/>
  <c r="H262" i="3"/>
  <c r="T34" i="3"/>
  <c r="H263" i="3"/>
  <c r="H264" i="3"/>
  <c r="T35" i="3"/>
  <c r="H265" i="3"/>
  <c r="H266" i="3"/>
  <c r="T36" i="3"/>
  <c r="T37" i="3"/>
  <c r="T38" i="3"/>
  <c r="H267" i="3"/>
  <c r="H268" i="3"/>
  <c r="H269" i="3"/>
  <c r="T39" i="3"/>
  <c r="T40" i="3"/>
  <c r="T41" i="3"/>
  <c r="T42" i="3"/>
  <c r="T43" i="3"/>
  <c r="H270" i="3"/>
  <c r="H271" i="3"/>
  <c r="T44" i="3"/>
  <c r="T45" i="3"/>
  <c r="H272" i="3"/>
  <c r="T46" i="3"/>
  <c r="H273" i="3"/>
  <c r="T47" i="3"/>
  <c r="T48" i="3"/>
  <c r="T49" i="3"/>
  <c r="T50" i="3"/>
  <c r="T51" i="3"/>
  <c r="T52" i="3"/>
  <c r="T53" i="3"/>
  <c r="H274" i="3"/>
  <c r="H275" i="3"/>
  <c r="T54" i="3"/>
  <c r="T55" i="3"/>
  <c r="H276" i="3"/>
  <c r="T56" i="3"/>
  <c r="T57" i="3"/>
  <c r="H277" i="3"/>
  <c r="T58" i="3"/>
  <c r="H278" i="3"/>
  <c r="T59" i="3"/>
  <c r="T60" i="3"/>
  <c r="T61" i="3"/>
  <c r="T62" i="3"/>
  <c r="T63" i="3"/>
  <c r="T64" i="3"/>
  <c r="T65" i="3"/>
  <c r="H279" i="3"/>
  <c r="T66" i="3"/>
  <c r="H280" i="3"/>
  <c r="H281" i="3"/>
  <c r="H282" i="3"/>
  <c r="T67" i="3"/>
  <c r="H283" i="3"/>
  <c r="T68" i="3"/>
  <c r="T69" i="3"/>
  <c r="T70" i="3"/>
  <c r="T71" i="3"/>
  <c r="T72" i="3"/>
  <c r="T73" i="3"/>
  <c r="H284" i="3"/>
  <c r="T74" i="3"/>
  <c r="H285" i="3"/>
  <c r="T75" i="3"/>
  <c r="H286" i="3"/>
  <c r="H287" i="3"/>
  <c r="T76" i="3"/>
  <c r="T77" i="3"/>
  <c r="T78" i="3"/>
  <c r="T79" i="3"/>
  <c r="T80" i="3"/>
  <c r="T81" i="3"/>
  <c r="H288" i="3"/>
  <c r="T82" i="3"/>
  <c r="T83" i="3"/>
  <c r="T84" i="3"/>
  <c r="H289" i="3"/>
  <c r="T85" i="3"/>
  <c r="T86" i="3"/>
  <c r="T87" i="3"/>
  <c r="H290" i="3"/>
  <c r="T88" i="3"/>
  <c r="H291" i="3"/>
  <c r="T89" i="3"/>
  <c r="T90" i="3"/>
  <c r="H292" i="3"/>
  <c r="H293" i="3"/>
  <c r="H294" i="3"/>
  <c r="H295" i="3"/>
  <c r="T91" i="3"/>
  <c r="H296" i="3"/>
  <c r="T92" i="3"/>
  <c r="T93" i="3"/>
  <c r="H297" i="3"/>
  <c r="H298" i="3"/>
  <c r="T94" i="3"/>
  <c r="T95" i="3"/>
  <c r="H299" i="3"/>
  <c r="H300" i="3"/>
  <c r="T96" i="3"/>
  <c r="H301" i="3"/>
  <c r="T97" i="3"/>
  <c r="T98" i="3"/>
  <c r="H302" i="3"/>
  <c r="T99" i="3"/>
  <c r="H303" i="3"/>
  <c r="H304" i="3"/>
  <c r="H305" i="3"/>
  <c r="H306" i="3"/>
  <c r="H307" i="3"/>
  <c r="H308" i="3"/>
  <c r="T100" i="3"/>
  <c r="T101" i="3"/>
  <c r="H309" i="3"/>
  <c r="H310" i="3"/>
  <c r="T102" i="3"/>
  <c r="H311" i="3"/>
  <c r="H312" i="3"/>
  <c r="H313" i="3"/>
  <c r="T103" i="3"/>
  <c r="T104" i="3"/>
  <c r="T105" i="3"/>
  <c r="H314" i="3"/>
  <c r="T106" i="3"/>
  <c r="H315" i="3"/>
  <c r="H316" i="3"/>
  <c r="T107" i="3"/>
  <c r="T108" i="3"/>
  <c r="H317" i="3"/>
  <c r="T109" i="3"/>
  <c r="T110" i="3"/>
  <c r="T111" i="3"/>
  <c r="T112" i="3"/>
  <c r="T113" i="3"/>
  <c r="T114" i="3"/>
  <c r="H318" i="3"/>
  <c r="H319" i="3"/>
  <c r="H320" i="3"/>
  <c r="H321" i="3"/>
  <c r="H322" i="3"/>
  <c r="T115" i="3"/>
  <c r="T116" i="3"/>
  <c r="H323" i="3"/>
  <c r="T117" i="3"/>
  <c r="T118" i="3"/>
  <c r="T119" i="3"/>
  <c r="H324" i="3"/>
  <c r="T120" i="3"/>
  <c r="T121" i="3"/>
  <c r="H325" i="3"/>
  <c r="H326" i="3"/>
  <c r="T122" i="3"/>
  <c r="H327" i="3"/>
  <c r="T123" i="3"/>
  <c r="T124" i="3"/>
  <c r="T125" i="3"/>
  <c r="H328" i="3"/>
  <c r="H329" i="3"/>
  <c r="T126" i="3"/>
  <c r="T127" i="3"/>
  <c r="H330" i="3"/>
  <c r="H331" i="3"/>
  <c r="H332" i="3"/>
  <c r="H333" i="3"/>
  <c r="T128" i="3"/>
  <c r="T129" i="3"/>
  <c r="H334" i="3"/>
  <c r="T130" i="3"/>
  <c r="H335" i="3"/>
  <c r="T131" i="3"/>
  <c r="H336" i="3"/>
  <c r="H337" i="3"/>
  <c r="T132" i="3"/>
  <c r="T133" i="3"/>
  <c r="T134" i="3"/>
  <c r="H338" i="3"/>
  <c r="H339" i="3"/>
  <c r="T135" i="3"/>
  <c r="T136" i="3"/>
  <c r="T137" i="3"/>
  <c r="T138" i="3"/>
  <c r="H340" i="3"/>
  <c r="H341" i="3"/>
  <c r="H342" i="3"/>
  <c r="H343" i="3"/>
  <c r="T139" i="3"/>
  <c r="H344" i="3"/>
  <c r="T140" i="3"/>
  <c r="H345" i="3"/>
  <c r="T141" i="3"/>
  <c r="H346" i="3"/>
  <c r="H347" i="3"/>
  <c r="H348" i="3"/>
  <c r="H349" i="3"/>
  <c r="H350" i="3"/>
  <c r="T142" i="3"/>
  <c r="T143" i="3"/>
  <c r="H351" i="3"/>
  <c r="T144" i="3"/>
  <c r="H352" i="3"/>
  <c r="H353" i="3"/>
  <c r="H354" i="3"/>
  <c r="H355" i="3"/>
  <c r="T145" i="3"/>
  <c r="T146" i="3"/>
  <c r="H356" i="3"/>
  <c r="T147" i="3"/>
  <c r="H357" i="3"/>
  <c r="H358" i="3"/>
  <c r="H359" i="3"/>
  <c r="H360" i="3"/>
  <c r="H361" i="3"/>
  <c r="H362" i="3"/>
  <c r="H363" i="3"/>
  <c r="T148" i="3"/>
  <c r="T149" i="3"/>
  <c r="T150" i="3"/>
  <c r="H364" i="3"/>
  <c r="H365" i="3"/>
  <c r="T151" i="3"/>
  <c r="T152" i="3"/>
  <c r="H366" i="3"/>
  <c r="T153" i="3"/>
  <c r="T154" i="3"/>
  <c r="T155" i="3"/>
  <c r="T156" i="3"/>
  <c r="T157" i="3"/>
  <c r="H367" i="3"/>
  <c r="H368" i="3"/>
  <c r="T158" i="3"/>
  <c r="T159" i="3"/>
  <c r="T160" i="3"/>
  <c r="T161" i="3"/>
  <c r="H369" i="3"/>
  <c r="H370" i="3"/>
  <c r="H371" i="3"/>
  <c r="T162" i="3"/>
  <c r="T163" i="3"/>
  <c r="H372" i="3"/>
  <c r="H373" i="3"/>
  <c r="H374" i="3"/>
  <c r="T164" i="3"/>
  <c r="T165" i="3"/>
  <c r="T166" i="3"/>
  <c r="H375" i="3"/>
  <c r="H376" i="3"/>
  <c r="T167" i="3"/>
  <c r="H377" i="3"/>
  <c r="T168" i="3"/>
  <c r="H378" i="3"/>
  <c r="H379" i="3"/>
  <c r="H380" i="3"/>
  <c r="T169" i="3"/>
  <c r="T170" i="3"/>
  <c r="T171" i="3"/>
  <c r="H381" i="3"/>
  <c r="H382" i="3"/>
  <c r="T172" i="3"/>
  <c r="H383" i="3"/>
  <c r="T173" i="3"/>
  <c r="T174" i="3"/>
  <c r="H384" i="3"/>
  <c r="T175" i="3"/>
  <c r="T176" i="3"/>
  <c r="H385" i="3"/>
  <c r="H386" i="3"/>
  <c r="T177" i="3"/>
  <c r="T178" i="3"/>
  <c r="T179" i="3"/>
  <c r="H387" i="3"/>
  <c r="H388" i="3"/>
  <c r="T180" i="3"/>
  <c r="T181" i="3"/>
  <c r="T182" i="3"/>
  <c r="H389" i="3"/>
  <c r="H390" i="3"/>
  <c r="T183" i="3"/>
  <c r="H391" i="3"/>
  <c r="T184" i="3"/>
  <c r="H392" i="3"/>
  <c r="H393" i="3"/>
  <c r="H394" i="3"/>
  <c r="T185" i="3"/>
  <c r="T186" i="3"/>
  <c r="H395" i="3"/>
  <c r="T187" i="3"/>
  <c r="T188" i="3"/>
  <c r="T189" i="3"/>
  <c r="T190" i="3"/>
  <c r="H396" i="3"/>
  <c r="H397" i="3"/>
  <c r="T191" i="3"/>
  <c r="H398" i="3"/>
  <c r="H399" i="3"/>
  <c r="T192" i="3"/>
  <c r="T193" i="3"/>
  <c r="H400" i="3"/>
  <c r="T194" i="3"/>
  <c r="T195" i="3"/>
  <c r="T196" i="3"/>
  <c r="T197" i="3"/>
  <c r="H401" i="3"/>
  <c r="H402" i="3"/>
  <c r="T198" i="3"/>
  <c r="T199" i="3"/>
  <c r="H403" i="3"/>
  <c r="T200" i="3"/>
  <c r="T201" i="3"/>
  <c r="H404" i="3"/>
  <c r="T202" i="3"/>
  <c r="T203" i="3"/>
  <c r="H405" i="3"/>
  <c r="H406" i="3"/>
  <c r="H407" i="3"/>
  <c r="H408" i="3"/>
  <c r="H409" i="3"/>
  <c r="H410" i="3"/>
  <c r="H411" i="3"/>
  <c r="H412" i="3"/>
  <c r="T204" i="3"/>
  <c r="T205" i="3"/>
  <c r="H413" i="3"/>
  <c r="T206" i="3"/>
  <c r="H414" i="3"/>
  <c r="T207" i="3"/>
  <c r="T208" i="3"/>
  <c r="H415" i="3"/>
  <c r="H416" i="3"/>
  <c r="T209" i="3"/>
  <c r="T210" i="3"/>
  <c r="T211" i="3"/>
  <c r="T212" i="3"/>
  <c r="T213" i="3"/>
  <c r="T214" i="3"/>
  <c r="T215" i="3"/>
  <c r="H417" i="3"/>
  <c r="H418" i="3"/>
  <c r="T216" i="3"/>
  <c r="T217" i="3"/>
  <c r="H419" i="3"/>
  <c r="T218" i="3"/>
  <c r="T219" i="3"/>
  <c r="T220" i="3"/>
  <c r="T221" i="3"/>
  <c r="T222" i="3"/>
  <c r="T223" i="3"/>
  <c r="H420" i="3"/>
  <c r="T224" i="3"/>
  <c r="T225" i="3"/>
  <c r="T226" i="3"/>
  <c r="T227" i="3"/>
  <c r="T228" i="3"/>
  <c r="T229" i="3"/>
  <c r="H421" i="3"/>
  <c r="H422" i="3"/>
  <c r="T230" i="3"/>
  <c r="T231" i="3"/>
  <c r="H423" i="3"/>
  <c r="H424" i="3"/>
  <c r="H425" i="3"/>
  <c r="T232" i="3"/>
  <c r="T233" i="3"/>
  <c r="H426" i="3"/>
  <c r="H427" i="3"/>
  <c r="T234" i="3"/>
  <c r="T235" i="3"/>
  <c r="H428" i="3"/>
  <c r="T236" i="3"/>
  <c r="T237" i="3"/>
  <c r="T238" i="3"/>
  <c r="T239" i="3"/>
  <c r="T240" i="3"/>
  <c r="T241" i="3"/>
  <c r="T242" i="3"/>
  <c r="H429" i="3"/>
  <c r="T243" i="3"/>
  <c r="H430" i="3"/>
  <c r="T244" i="3"/>
  <c r="T245" i="3"/>
  <c r="T246" i="3"/>
  <c r="T247" i="3"/>
  <c r="H431" i="3"/>
  <c r="H432" i="3"/>
  <c r="H433" i="3"/>
  <c r="H434" i="3"/>
  <c r="H435" i="3"/>
  <c r="T248" i="3"/>
  <c r="T249" i="3"/>
  <c r="H436" i="3"/>
  <c r="T250" i="3"/>
  <c r="T251" i="3"/>
  <c r="H437" i="3"/>
  <c r="T252" i="3"/>
  <c r="H438" i="3"/>
  <c r="H439" i="3"/>
  <c r="T253" i="3"/>
  <c r="H440" i="3"/>
  <c r="H441" i="3"/>
  <c r="T254" i="3"/>
  <c r="H442" i="3"/>
  <c r="H443" i="3"/>
  <c r="T255" i="3"/>
  <c r="H444" i="3"/>
  <c r="H445" i="3"/>
  <c r="T256" i="3"/>
  <c r="T257" i="3"/>
  <c r="T258" i="3"/>
  <c r="T259" i="3"/>
  <c r="H446" i="3"/>
  <c r="T260" i="3"/>
  <c r="H447" i="3"/>
  <c r="T261" i="3"/>
  <c r="H448" i="3"/>
  <c r="T262" i="3"/>
  <c r="T263" i="3"/>
  <c r="T264" i="3"/>
  <c r="H449" i="3"/>
  <c r="T265" i="3"/>
  <c r="T266" i="3"/>
  <c r="T267" i="3"/>
  <c r="H450" i="3"/>
  <c r="T268" i="3"/>
  <c r="T269" i="3"/>
  <c r="H451" i="3"/>
  <c r="H452" i="3"/>
  <c r="T270" i="3"/>
  <c r="H453" i="3"/>
  <c r="H454" i="3"/>
  <c r="H455" i="3"/>
  <c r="T271" i="3"/>
  <c r="H456" i="3"/>
  <c r="H457" i="3"/>
  <c r="H458" i="3"/>
  <c r="H459" i="3"/>
  <c r="T272" i="3"/>
  <c r="H460" i="3"/>
  <c r="T273" i="3"/>
  <c r="T274" i="3"/>
  <c r="T275" i="3"/>
  <c r="T276" i="3"/>
  <c r="T277" i="3"/>
  <c r="T278" i="3"/>
  <c r="T279" i="3"/>
  <c r="H461" i="3"/>
  <c r="T280" i="3"/>
  <c r="T281" i="3"/>
  <c r="H462" i="3"/>
  <c r="T282" i="3"/>
  <c r="T283" i="3"/>
  <c r="H463" i="3"/>
  <c r="T284" i="3"/>
  <c r="H464" i="3"/>
  <c r="T285" i="3"/>
  <c r="T286" i="3"/>
  <c r="T287" i="3"/>
  <c r="H465" i="3"/>
  <c r="T288" i="3"/>
  <c r="T289" i="3"/>
  <c r="H466" i="3"/>
  <c r="H467" i="3"/>
  <c r="T290" i="3"/>
  <c r="H468" i="3"/>
  <c r="T291" i="3"/>
  <c r="T292" i="3"/>
  <c r="H469" i="3"/>
  <c r="H470" i="3"/>
  <c r="T293" i="3"/>
  <c r="T294" i="3"/>
  <c r="T295" i="3"/>
  <c r="H471" i="3"/>
  <c r="T296" i="3"/>
  <c r="H472" i="3"/>
  <c r="H473" i="3"/>
  <c r="T297" i="3"/>
  <c r="T298" i="3"/>
  <c r="H474" i="3"/>
  <c r="T299" i="3"/>
  <c r="T300" i="3"/>
  <c r="H475" i="3"/>
  <c r="H476" i="3"/>
  <c r="T301" i="3"/>
  <c r="H477" i="3"/>
  <c r="H478" i="3"/>
  <c r="H479" i="3"/>
  <c r="T302" i="3"/>
  <c r="T303" i="3"/>
  <c r="T304" i="3"/>
  <c r="T305" i="3"/>
  <c r="T306" i="3"/>
  <c r="H480" i="3"/>
  <c r="H481" i="3"/>
  <c r="H482" i="3"/>
  <c r="H483" i="3"/>
  <c r="T307" i="3"/>
  <c r="H484" i="3"/>
  <c r="H485" i="3"/>
  <c r="T308" i="3"/>
  <c r="T309" i="3"/>
  <c r="T310" i="3"/>
  <c r="H486" i="3"/>
  <c r="T311" i="3"/>
  <c r="T312" i="3"/>
  <c r="H487" i="3"/>
  <c r="T313" i="3"/>
  <c r="H488" i="3"/>
  <c r="T314" i="3"/>
  <c r="T315" i="3"/>
  <c r="T316" i="3"/>
  <c r="H489" i="3"/>
  <c r="T317" i="3"/>
  <c r="T318" i="3"/>
  <c r="T319" i="3"/>
  <c r="T320" i="3"/>
  <c r="T321" i="3"/>
  <c r="H490" i="3"/>
  <c r="T322" i="3"/>
  <c r="T323" i="3"/>
  <c r="T324" i="3"/>
  <c r="H491" i="3"/>
  <c r="T325" i="3"/>
  <c r="H492" i="3"/>
  <c r="T326" i="3"/>
  <c r="T327" i="3"/>
  <c r="T328" i="3"/>
  <c r="H493" i="3"/>
  <c r="T329" i="3"/>
  <c r="T330" i="3"/>
  <c r="T331" i="3"/>
  <c r="T332" i="3"/>
  <c r="T333" i="3"/>
  <c r="T334" i="3"/>
  <c r="T335" i="3"/>
  <c r="H494" i="3"/>
  <c r="T336" i="3"/>
  <c r="T337" i="3"/>
  <c r="H495" i="3"/>
  <c r="H496" i="3"/>
  <c r="T338" i="3"/>
  <c r="H497" i="3"/>
  <c r="H498" i="3"/>
  <c r="T339" i="3"/>
  <c r="H499" i="3"/>
  <c r="T340" i="3"/>
  <c r="H500" i="3"/>
  <c r="T341" i="3"/>
  <c r="T342" i="3"/>
  <c r="H501" i="3"/>
  <c r="H502" i="3"/>
  <c r="T343" i="3"/>
  <c r="T344" i="3"/>
  <c r="T345" i="3"/>
  <c r="H503" i="3"/>
  <c r="T346" i="3"/>
  <c r="H504" i="3"/>
  <c r="H505" i="3"/>
  <c r="T347" i="3"/>
  <c r="T348" i="3"/>
  <c r="T349" i="3"/>
  <c r="T350" i="3"/>
  <c r="T351" i="3"/>
  <c r="T352" i="3"/>
  <c r="T353" i="3"/>
  <c r="T354" i="3"/>
  <c r="H506" i="3"/>
  <c r="T355" i="3"/>
  <c r="H507" i="3"/>
  <c r="T356" i="3"/>
  <c r="T357" i="3"/>
  <c r="H508" i="3"/>
  <c r="T358" i="3"/>
  <c r="T359" i="3"/>
  <c r="T360" i="3"/>
  <c r="T361" i="3"/>
  <c r="H509" i="3"/>
  <c r="T362" i="3"/>
  <c r="T363" i="3"/>
  <c r="H510" i="3"/>
  <c r="H511" i="3"/>
  <c r="T364" i="3"/>
  <c r="T365" i="3"/>
  <c r="T366" i="3"/>
  <c r="H512" i="3"/>
  <c r="T367" i="3"/>
  <c r="T368" i="3"/>
  <c r="T369" i="3"/>
  <c r="T370" i="3"/>
  <c r="H513" i="3"/>
  <c r="H514" i="3"/>
  <c r="H515" i="3"/>
  <c r="T371" i="3"/>
  <c r="H516" i="3"/>
  <c r="T372" i="3"/>
  <c r="T373" i="3"/>
  <c r="T374" i="3"/>
  <c r="H517" i="3"/>
  <c r="H518" i="3"/>
  <c r="H519" i="3"/>
  <c r="H520" i="3"/>
  <c r="T375" i="3"/>
  <c r="H521" i="3"/>
  <c r="T376" i="3"/>
  <c r="H522" i="3"/>
  <c r="T377" i="3"/>
  <c r="T378" i="3"/>
  <c r="H523" i="3"/>
  <c r="H524" i="3"/>
  <c r="H525" i="3"/>
  <c r="T379" i="3"/>
  <c r="H526" i="3"/>
  <c r="H527" i="3"/>
  <c r="H528" i="3"/>
  <c r="T380" i="3"/>
  <c r="T381" i="3"/>
  <c r="H529" i="3"/>
  <c r="H530" i="3"/>
  <c r="T382" i="3"/>
  <c r="H531" i="3"/>
  <c r="T383" i="3"/>
  <c r="H532" i="3"/>
  <c r="T384" i="3"/>
  <c r="H533" i="3"/>
  <c r="T385" i="3"/>
  <c r="H534" i="3"/>
  <c r="T386" i="3"/>
  <c r="H535" i="3"/>
  <c r="H536" i="3"/>
  <c r="H537" i="3"/>
  <c r="H538" i="3"/>
  <c r="T387" i="3"/>
  <c r="T388" i="3"/>
  <c r="T389" i="3"/>
  <c r="T390" i="3"/>
  <c r="T391" i="3"/>
  <c r="H539" i="3"/>
  <c r="H540" i="3"/>
  <c r="H541" i="3"/>
  <c r="T392" i="3"/>
  <c r="T393" i="3"/>
  <c r="T394" i="3"/>
  <c r="T395" i="3"/>
  <c r="H542" i="3"/>
  <c r="T396" i="3"/>
  <c r="T397" i="3"/>
  <c r="H543" i="3"/>
  <c r="H544" i="3"/>
  <c r="H545" i="3"/>
  <c r="T398" i="3"/>
  <c r="T399" i="3"/>
  <c r="T400" i="3"/>
  <c r="H546" i="3"/>
  <c r="H547" i="3"/>
  <c r="T401" i="3"/>
  <c r="H548" i="3"/>
  <c r="H549" i="3"/>
  <c r="H550" i="3"/>
  <c r="H551" i="3"/>
  <c r="H552" i="3"/>
  <c r="H553" i="3"/>
  <c r="H554" i="3"/>
  <c r="T402" i="3"/>
  <c r="T403" i="3"/>
  <c r="H555" i="3"/>
  <c r="H556" i="3"/>
  <c r="H557" i="3"/>
  <c r="T404" i="3"/>
  <c r="T405" i="3"/>
  <c r="T406" i="3"/>
  <c r="H558" i="3"/>
  <c r="H559" i="3"/>
  <c r="T407" i="3"/>
  <c r="T408" i="3"/>
  <c r="T409" i="3"/>
  <c r="T410" i="3"/>
  <c r="T411" i="3"/>
  <c r="T412" i="3"/>
  <c r="T413" i="3"/>
  <c r="H560" i="3"/>
  <c r="T414" i="3"/>
  <c r="H561" i="3"/>
  <c r="T415" i="3"/>
  <c r="T416" i="3"/>
  <c r="H562" i="3"/>
  <c r="T417" i="3"/>
  <c r="H563" i="3"/>
  <c r="H564" i="3"/>
  <c r="H565" i="3"/>
  <c r="H566" i="3"/>
  <c r="T418" i="3"/>
  <c r="H567" i="3"/>
  <c r="H568" i="3"/>
  <c r="T419" i="3"/>
  <c r="H569" i="3"/>
  <c r="T420" i="3"/>
  <c r="H570" i="3"/>
  <c r="H571" i="3"/>
  <c r="T421" i="3"/>
  <c r="H572" i="3"/>
  <c r="T422" i="3"/>
  <c r="T423" i="3"/>
  <c r="T424" i="3"/>
  <c r="H573" i="3"/>
  <c r="H574" i="3"/>
  <c r="H575" i="3"/>
  <c r="T425" i="3"/>
  <c r="T426" i="3"/>
  <c r="H576" i="3"/>
  <c r="T427" i="3"/>
  <c r="T428" i="3"/>
  <c r="H577" i="3"/>
  <c r="H578" i="3"/>
  <c r="T429" i="3"/>
  <c r="H579" i="3"/>
  <c r="T430" i="3"/>
  <c r="T431" i="3"/>
  <c r="T432" i="3"/>
  <c r="H580" i="3"/>
  <c r="H581" i="3"/>
  <c r="H582" i="3"/>
  <c r="H583" i="3"/>
  <c r="H584" i="3"/>
  <c r="T433" i="3"/>
  <c r="T434" i="3"/>
  <c r="H585" i="3"/>
  <c r="T435" i="3"/>
  <c r="H586" i="3"/>
  <c r="T436" i="3"/>
  <c r="H587" i="3"/>
  <c r="T437" i="3"/>
  <c r="H588" i="3"/>
  <c r="T438" i="3"/>
  <c r="T439" i="3"/>
  <c r="H589" i="3"/>
  <c r="T440" i="3"/>
  <c r="H590" i="3"/>
  <c r="T441" i="3"/>
  <c r="H591" i="3"/>
  <c r="T442" i="3"/>
  <c r="T443" i="3"/>
  <c r="T444" i="3"/>
  <c r="H592" i="3"/>
  <c r="T445" i="3"/>
  <c r="H593" i="3"/>
  <c r="T446" i="3"/>
  <c r="H594" i="3"/>
  <c r="T447" i="3"/>
  <c r="T448" i="3"/>
  <c r="H595" i="3"/>
  <c r="T449" i="3"/>
  <c r="T450" i="3"/>
  <c r="H596" i="3"/>
  <c r="H597" i="3"/>
  <c r="T451" i="3"/>
  <c r="H598" i="3"/>
  <c r="H599" i="3"/>
  <c r="T452" i="3"/>
  <c r="T453" i="3"/>
  <c r="H600" i="3"/>
  <c r="H601" i="3"/>
  <c r="T454" i="3"/>
  <c r="H602" i="3"/>
  <c r="H603" i="3"/>
  <c r="H604" i="3"/>
  <c r="H605" i="3"/>
  <c r="T455" i="3"/>
  <c r="H606" i="3"/>
  <c r="H607" i="3"/>
  <c r="H608" i="3"/>
  <c r="H609" i="3"/>
  <c r="T456" i="3"/>
  <c r="T457" i="3"/>
  <c r="H610" i="3"/>
  <c r="H611" i="3"/>
  <c r="H612" i="3"/>
  <c r="H613" i="3"/>
  <c r="T458" i="3"/>
  <c r="H614" i="3"/>
  <c r="H615" i="3"/>
  <c r="H616" i="3"/>
  <c r="T459" i="3"/>
  <c r="H617" i="3"/>
  <c r="H618" i="3"/>
  <c r="T460" i="3"/>
  <c r="T461" i="3"/>
  <c r="T462" i="3"/>
  <c r="H619" i="3"/>
  <c r="T463" i="3"/>
  <c r="H620" i="3"/>
  <c r="H621" i="3"/>
  <c r="T464" i="3"/>
  <c r="T465" i="3"/>
  <c r="T466" i="3"/>
  <c r="T467" i="3"/>
  <c r="T468" i="3"/>
  <c r="T469" i="3"/>
  <c r="H622" i="3"/>
  <c r="T470" i="3"/>
  <c r="H623" i="3"/>
  <c r="T471" i="3"/>
  <c r="H624" i="3"/>
  <c r="T472" i="3"/>
  <c r="T473" i="3"/>
  <c r="H625" i="3"/>
  <c r="T474" i="3"/>
  <c r="T475" i="3"/>
  <c r="H626" i="3"/>
  <c r="T476" i="3"/>
  <c r="T477" i="3"/>
  <c r="T478" i="3"/>
  <c r="T479" i="3"/>
  <c r="H627" i="3"/>
  <c r="H628" i="3"/>
  <c r="T480" i="3"/>
  <c r="H629" i="3"/>
  <c r="T481" i="3"/>
  <c r="T482" i="3"/>
  <c r="H630" i="3"/>
  <c r="T483" i="3"/>
  <c r="T484" i="3"/>
  <c r="T485" i="3"/>
  <c r="T486" i="3"/>
  <c r="T487" i="3"/>
  <c r="H631" i="3"/>
  <c r="H632" i="3"/>
  <c r="H633" i="3"/>
  <c r="H634" i="3"/>
  <c r="T488" i="3"/>
  <c r="H635" i="3"/>
  <c r="H636" i="3"/>
  <c r="T489" i="3"/>
  <c r="T490" i="3"/>
  <c r="H637" i="3"/>
  <c r="H638" i="3"/>
  <c r="H639" i="3"/>
  <c r="T491" i="3"/>
  <c r="T492" i="3"/>
  <c r="H640" i="3"/>
  <c r="T493" i="3"/>
  <c r="H641" i="3"/>
  <c r="H642" i="3"/>
  <c r="H643" i="3"/>
  <c r="H644" i="3"/>
  <c r="T494" i="3"/>
  <c r="H645" i="3"/>
  <c r="T495" i="3"/>
  <c r="H646" i="3"/>
  <c r="T496" i="3"/>
  <c r="H647" i="3"/>
  <c r="H648" i="3"/>
  <c r="H649" i="3"/>
  <c r="T497" i="3"/>
  <c r="H650" i="3"/>
  <c r="T498" i="3"/>
  <c r="H651" i="3"/>
  <c r="H652" i="3"/>
  <c r="T499" i="3"/>
  <c r="T500" i="3"/>
  <c r="H653" i="3"/>
  <c r="T501" i="3"/>
  <c r="T502" i="3"/>
  <c r="H654" i="3"/>
  <c r="T503" i="3"/>
  <c r="H655" i="3"/>
  <c r="T504" i="3"/>
  <c r="T505" i="3"/>
  <c r="T506" i="3"/>
  <c r="T507" i="3"/>
  <c r="T508" i="3"/>
  <c r="T509" i="3"/>
  <c r="T510" i="3"/>
  <c r="H656" i="3"/>
  <c r="T511" i="3"/>
  <c r="H657" i="3"/>
  <c r="H658" i="3"/>
  <c r="H659" i="3"/>
  <c r="H660" i="3"/>
  <c r="T512" i="3"/>
  <c r="H661" i="3"/>
  <c r="H662" i="3"/>
  <c r="T513" i="3"/>
  <c r="H663" i="3"/>
  <c r="T514" i="3"/>
  <c r="T515" i="3"/>
  <c r="H664" i="3"/>
  <c r="H665" i="3"/>
  <c r="H666" i="3"/>
  <c r="H667" i="3"/>
  <c r="T516" i="3"/>
  <c r="T517" i="3"/>
  <c r="T518" i="3"/>
  <c r="H668" i="3"/>
  <c r="T519" i="3"/>
  <c r="H669" i="3"/>
  <c r="H670" i="3"/>
  <c r="H671" i="3"/>
  <c r="T520" i="3"/>
  <c r="T521" i="3"/>
  <c r="T522" i="3"/>
  <c r="H672" i="3"/>
  <c r="H673" i="3"/>
  <c r="T523" i="3"/>
  <c r="H674" i="3"/>
  <c r="T524" i="3"/>
  <c r="H675" i="3"/>
  <c r="T525" i="3"/>
  <c r="H676" i="3"/>
  <c r="H677" i="3"/>
  <c r="T526" i="3"/>
  <c r="H678" i="3"/>
  <c r="T527" i="3"/>
  <c r="T528" i="3"/>
  <c r="T529" i="3"/>
  <c r="T530" i="3"/>
  <c r="H679" i="3"/>
  <c r="T531" i="3"/>
  <c r="H680" i="3"/>
  <c r="T532" i="3"/>
  <c r="T533" i="3"/>
  <c r="H681" i="3"/>
  <c r="H682" i="3"/>
  <c r="T534" i="3"/>
  <c r="T535" i="3"/>
  <c r="H683" i="3"/>
  <c r="H684" i="3"/>
  <c r="T536" i="3"/>
  <c r="H685" i="3"/>
  <c r="T537" i="3"/>
  <c r="T538" i="3"/>
  <c r="T539" i="3"/>
  <c r="T540" i="3"/>
  <c r="T541" i="3"/>
  <c r="H686" i="3"/>
  <c r="H687" i="3"/>
  <c r="T542" i="3"/>
  <c r="H688" i="3"/>
  <c r="H689" i="3"/>
  <c r="T543" i="3"/>
  <c r="T544" i="3"/>
  <c r="H690" i="3"/>
  <c r="H691" i="3"/>
  <c r="T545" i="3"/>
  <c r="T546" i="3"/>
  <c r="T547" i="3"/>
  <c r="T548" i="3"/>
  <c r="T549" i="3"/>
  <c r="H692" i="3"/>
  <c r="T550" i="3"/>
  <c r="T551" i="3"/>
  <c r="T552" i="3"/>
  <c r="T553" i="3"/>
  <c r="H693" i="3"/>
  <c r="H694" i="3"/>
  <c r="T554" i="3"/>
  <c r="T555" i="3"/>
  <c r="H695" i="3"/>
  <c r="T556" i="3"/>
  <c r="T557" i="3"/>
  <c r="T558" i="3"/>
  <c r="H696" i="3"/>
  <c r="H697" i="3"/>
  <c r="H698" i="3"/>
  <c r="T559" i="3"/>
  <c r="H699" i="3"/>
  <c r="T560" i="3"/>
  <c r="H700" i="3"/>
  <c r="T561" i="3"/>
  <c r="H701" i="3"/>
  <c r="H702" i="3"/>
  <c r="T562" i="3"/>
  <c r="T563" i="3"/>
  <c r="H703" i="3"/>
  <c r="T564" i="3"/>
  <c r="T565" i="3"/>
  <c r="T566" i="3"/>
  <c r="H704" i="3"/>
  <c r="H705" i="3"/>
  <c r="H706" i="3"/>
  <c r="T567" i="3"/>
  <c r="T568" i="3"/>
  <c r="T569" i="3"/>
  <c r="T570" i="3"/>
  <c r="T571" i="3"/>
  <c r="T572" i="3"/>
  <c r="H707" i="3"/>
  <c r="T573" i="3"/>
  <c r="H708" i="3"/>
  <c r="T574" i="3"/>
  <c r="H709" i="3"/>
  <c r="H710" i="3"/>
  <c r="T575" i="3"/>
  <c r="H711" i="3"/>
  <c r="T576" i="3"/>
  <c r="T577" i="3"/>
  <c r="H712" i="3"/>
  <c r="H713" i="3"/>
  <c r="H714" i="3"/>
  <c r="H715" i="3"/>
  <c r="H716" i="3"/>
  <c r="H717" i="3"/>
  <c r="H718" i="3"/>
  <c r="H719" i="3"/>
  <c r="T578" i="3"/>
  <c r="T579" i="3"/>
  <c r="T580" i="3"/>
  <c r="H720" i="3"/>
  <c r="H721" i="3"/>
  <c r="T581" i="3"/>
  <c r="T582" i="3"/>
  <c r="H722" i="3"/>
  <c r="H723" i="3"/>
  <c r="T583" i="3"/>
  <c r="T584" i="3"/>
  <c r="T585" i="3"/>
  <c r="T586" i="3"/>
  <c r="H724" i="3"/>
  <c r="H725" i="3"/>
  <c r="T587" i="3"/>
  <c r="H726" i="3"/>
  <c r="T588" i="3"/>
  <c r="T589" i="3"/>
  <c r="T590" i="3"/>
  <c r="T591" i="3"/>
  <c r="T592" i="3"/>
  <c r="T593" i="3"/>
  <c r="T594" i="3"/>
  <c r="H727" i="3"/>
  <c r="H728" i="3"/>
  <c r="T595" i="3"/>
  <c r="T596" i="3"/>
  <c r="T597" i="3"/>
  <c r="H729" i="3"/>
  <c r="H730" i="3"/>
  <c r="H731" i="3"/>
  <c r="H732" i="3"/>
  <c r="T598" i="3"/>
  <c r="H733" i="3"/>
  <c r="H734" i="3"/>
  <c r="T599" i="3"/>
  <c r="T600" i="3"/>
  <c r="T601" i="3"/>
  <c r="H735" i="3"/>
  <c r="H736" i="3"/>
  <c r="H737" i="3"/>
  <c r="H738" i="3"/>
  <c r="H739" i="3"/>
  <c r="T602" i="3"/>
  <c r="T603" i="3"/>
  <c r="T604" i="3"/>
  <c r="T605" i="3"/>
  <c r="T606" i="3"/>
  <c r="H740" i="3"/>
  <c r="H741" i="3"/>
  <c r="T607" i="3"/>
  <c r="T608" i="3"/>
  <c r="H742" i="3"/>
  <c r="T609" i="3"/>
  <c r="T610" i="3"/>
  <c r="T611" i="3"/>
  <c r="H743" i="3"/>
  <c r="H744" i="3"/>
  <c r="T612" i="3"/>
  <c r="H745" i="3"/>
  <c r="H746" i="3"/>
  <c r="H747" i="3"/>
  <c r="H748" i="3"/>
  <c r="T613" i="3"/>
  <c r="H749" i="3"/>
  <c r="H750" i="3"/>
  <c r="T614" i="3"/>
  <c r="H751" i="3"/>
  <c r="H752" i="3"/>
  <c r="T615" i="3"/>
  <c r="T616" i="3"/>
  <c r="T617" i="3"/>
  <c r="T618" i="3"/>
  <c r="T619" i="3"/>
  <c r="H753" i="3"/>
  <c r="H754" i="3"/>
  <c r="H755" i="3"/>
  <c r="H756" i="3"/>
  <c r="T620" i="3"/>
  <c r="T621" i="3"/>
  <c r="T622" i="3"/>
  <c r="H757" i="3"/>
  <c r="H758" i="3"/>
  <c r="T623" i="3"/>
  <c r="H759" i="3"/>
  <c r="H760" i="3"/>
  <c r="T624" i="3"/>
  <c r="H761" i="3"/>
  <c r="H762" i="3"/>
  <c r="H763" i="3"/>
  <c r="H764" i="3"/>
  <c r="H765" i="3"/>
  <c r="T625" i="3"/>
  <c r="T626" i="3"/>
  <c r="H766" i="3"/>
  <c r="T627" i="3"/>
  <c r="T628" i="3"/>
  <c r="H767" i="3"/>
  <c r="H768" i="3"/>
  <c r="H769" i="3"/>
  <c r="H770" i="3"/>
  <c r="T629" i="3"/>
  <c r="H771" i="3"/>
  <c r="T630" i="3"/>
  <c r="T631" i="3"/>
  <c r="H772" i="3"/>
  <c r="T632" i="3"/>
  <c r="H773" i="3"/>
  <c r="H774" i="3"/>
  <c r="T633" i="3"/>
  <c r="T634" i="3"/>
  <c r="H775" i="3"/>
  <c r="H776" i="3"/>
  <c r="H777" i="3"/>
  <c r="T635" i="3"/>
  <c r="H778" i="3"/>
  <c r="T636" i="3"/>
  <c r="H779" i="3"/>
  <c r="T637" i="3"/>
  <c r="H780" i="3"/>
  <c r="T638" i="3"/>
  <c r="T639" i="3"/>
  <c r="T640" i="3"/>
  <c r="H781" i="3"/>
  <c r="T641" i="3"/>
  <c r="H782" i="3"/>
  <c r="T642" i="3"/>
  <c r="H783" i="3"/>
  <c r="T643" i="3"/>
  <c r="T644" i="3"/>
  <c r="H784" i="3"/>
  <c r="H785" i="3"/>
  <c r="T645" i="3"/>
  <c r="H786" i="3"/>
  <c r="T646" i="3"/>
  <c r="T647" i="3"/>
  <c r="H787" i="3"/>
  <c r="H788" i="3"/>
  <c r="H789" i="3"/>
  <c r="T648" i="3"/>
  <c r="H790" i="3"/>
  <c r="T649" i="3"/>
  <c r="T650" i="3"/>
  <c r="H791" i="3"/>
  <c r="T651" i="3"/>
  <c r="H792" i="3"/>
  <c r="T652" i="3"/>
  <c r="H793" i="3"/>
  <c r="H794" i="3"/>
  <c r="T653" i="3"/>
  <c r="H795" i="3"/>
  <c r="H796" i="3"/>
  <c r="H797" i="3"/>
  <c r="H798" i="3"/>
  <c r="T654" i="3"/>
  <c r="T655" i="3"/>
  <c r="H799" i="3"/>
  <c r="T656" i="3"/>
  <c r="H800" i="3"/>
  <c r="T657" i="3"/>
  <c r="T658" i="3"/>
  <c r="H801" i="3"/>
  <c r="H802" i="3"/>
  <c r="H803" i="3"/>
  <c r="T659" i="3"/>
  <c r="T660" i="3"/>
  <c r="H804" i="3"/>
  <c r="H805" i="3"/>
  <c r="H806" i="3"/>
  <c r="H807" i="3"/>
  <c r="T661" i="3"/>
  <c r="T662" i="3"/>
  <c r="H808" i="3"/>
  <c r="H809" i="3"/>
  <c r="T663" i="3"/>
  <c r="H810" i="3"/>
  <c r="H811" i="3"/>
  <c r="T664" i="3"/>
  <c r="T665" i="3"/>
  <c r="T666" i="3"/>
  <c r="H812" i="3"/>
  <c r="T667" i="3"/>
  <c r="T668" i="3"/>
  <c r="H813" i="3"/>
  <c r="H814" i="3"/>
  <c r="H815" i="3"/>
  <c r="T669" i="3"/>
  <c r="H816" i="3"/>
  <c r="T670" i="3"/>
  <c r="T671" i="3"/>
  <c r="H817" i="3"/>
  <c r="H818" i="3"/>
  <c r="H819" i="3"/>
  <c r="H820" i="3"/>
  <c r="T672" i="3"/>
  <c r="H821" i="3"/>
  <c r="T673" i="3"/>
  <c r="H822" i="3"/>
  <c r="H823" i="3"/>
  <c r="H824" i="3"/>
  <c r="T674" i="3"/>
  <c r="H825" i="3"/>
  <c r="T675" i="3"/>
  <c r="T676" i="3"/>
  <c r="H826" i="3"/>
  <c r="T677" i="3"/>
  <c r="H827" i="3"/>
  <c r="T678" i="3"/>
  <c r="T679" i="3"/>
  <c r="T680" i="3"/>
  <c r="H828" i="3"/>
  <c r="H829" i="3"/>
  <c r="T681" i="3"/>
  <c r="T682" i="3"/>
  <c r="H830" i="3"/>
  <c r="H831" i="3"/>
  <c r="T683" i="3"/>
  <c r="T684" i="3"/>
  <c r="H832" i="3"/>
  <c r="H833" i="3"/>
  <c r="T685" i="3"/>
  <c r="H834" i="3"/>
  <c r="H835" i="3"/>
  <c r="H836" i="3"/>
  <c r="T1" i="3"/>
</calcChain>
</file>

<file path=xl/sharedStrings.xml><?xml version="1.0" encoding="utf-8"?>
<sst xmlns="http://schemas.openxmlformats.org/spreadsheetml/2006/main" count="3072" uniqueCount="22">
  <si>
    <t>Respondents sex</t>
  </si>
  <si>
    <t>Number of female sex partners since 18</t>
  </si>
  <si>
    <t>Number of male sex partners since 18</t>
  </si>
  <si>
    <t>Sexual orientation</t>
  </si>
  <si>
    <t>Female</t>
  </si>
  <si>
    <t>Heterosexual or straight</t>
  </si>
  <si>
    <t>No answer</t>
  </si>
  <si>
    <t>89 or older</t>
  </si>
  <si>
    <t>Male</t>
  </si>
  <si>
    <t>Age</t>
  </si>
  <si>
    <t>GSS year</t>
  </si>
  <si>
    <t>ID</t>
  </si>
  <si>
    <t>列標籤</t>
  </si>
  <si>
    <t>總計</t>
  </si>
  <si>
    <t>計數 / ID</t>
  </si>
  <si>
    <t>標準差 / Number of female sex partners since 18</t>
  </si>
  <si>
    <t>標準差 / Number of male sex partners since 18</t>
  </si>
  <si>
    <t>sum</t>
    <phoneticPr fontId="1" type="noConversion"/>
  </si>
  <si>
    <t>judge</t>
    <phoneticPr fontId="1" type="noConversion"/>
  </si>
  <si>
    <t>judge2</t>
    <phoneticPr fontId="1" type="noConversion"/>
  </si>
  <si>
    <t>f</t>
    <phoneticPr fontId="1" type="noConversion"/>
  </si>
  <si>
    <t>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</si>
</sst>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microsoft.com/office/2007/relationships/slicerCache" Target="slicerCaches/slicerCache1.xml"/><Relationship Id="rId5" Type="http://schemas.microsoft.com/office/2007/relationships/slicerCache" Target="slicerCaches/slicerCache2.xml"/><Relationship Id="rId6" Type="http://schemas.microsoft.com/office/2007/relationships/slicerCache" Target="slicerCaches/slicerCache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13</xdr:row>
      <xdr:rowOff>165100</xdr:rowOff>
    </xdr:from>
    <xdr:to>
      <xdr:col>9</xdr:col>
      <xdr:colOff>0</xdr:colOff>
      <xdr:row>26</xdr:row>
      <xdr:rowOff>92075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g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24765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TW" altLang="en-US" sz="1100"/>
            </a:p>
          </xdr:txBody>
        </xdr:sp>
      </mc:Fallback>
    </mc:AlternateContent>
    <xdr:clientData/>
  </xdr:twoCellAnchor>
  <xdr:twoCellAnchor editAs="oneCell">
    <xdr:from>
      <xdr:col>5</xdr:col>
      <xdr:colOff>584200</xdr:colOff>
      <xdr:row>5</xdr:row>
      <xdr:rowOff>152400</xdr:rowOff>
    </xdr:from>
    <xdr:to>
      <xdr:col>8</xdr:col>
      <xdr:colOff>317500</xdr:colOff>
      <xdr:row>18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Number of female sex partners since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ber of female sex partners since 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3100" y="10414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TW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215900</xdr:colOff>
      <xdr:row>7</xdr:row>
      <xdr:rowOff>101600</xdr:rowOff>
    </xdr:from>
    <xdr:to>
      <xdr:col>8</xdr:col>
      <xdr:colOff>647700</xdr:colOff>
      <xdr:row>20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Number of male sex partners since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ber of male sex partners since 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23300" y="13462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TW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使用者" refreshedDate="43024.77049722222" createdVersion="4" refreshedVersion="4" minRefreshableVersion="3" recordCount="1520">
  <cacheSource type="worksheet">
    <worksheetSource ref="A1:G1521" sheet="Data"/>
  </cacheSource>
  <cacheFields count="7">
    <cacheField name="GSS year" numFmtId="0">
      <sharedItems containsSemiMixedTypes="0" containsString="0" containsNumber="1" containsInteger="1" minValue="2016" maxValue="2016"/>
    </cacheField>
    <cacheField name="ID" numFmtId="0">
      <sharedItems containsSemiMixedTypes="0" containsString="0" containsNumber="1" containsInteger="1" minValue="2" maxValue="2865" count="1520">
        <n v="2"/>
        <n v="3"/>
        <n v="5"/>
        <n v="6"/>
        <n v="8"/>
        <n v="10"/>
        <n v="11"/>
        <n v="13"/>
        <n v="15"/>
        <n v="16"/>
        <n v="19"/>
        <n v="21"/>
        <n v="22"/>
        <n v="23"/>
        <n v="24"/>
        <n v="25"/>
        <n v="26"/>
        <n v="28"/>
        <n v="31"/>
        <n v="32"/>
        <n v="36"/>
        <n v="37"/>
        <n v="39"/>
        <n v="40"/>
        <n v="41"/>
        <n v="44"/>
        <n v="45"/>
        <n v="46"/>
        <n v="47"/>
        <n v="49"/>
        <n v="50"/>
        <n v="51"/>
        <n v="53"/>
        <n v="54"/>
        <n v="56"/>
        <n v="57"/>
        <n v="58"/>
        <n v="61"/>
        <n v="62"/>
        <n v="64"/>
        <n v="66"/>
        <n v="67"/>
        <n v="74"/>
        <n v="79"/>
        <n v="84"/>
        <n v="85"/>
        <n v="87"/>
        <n v="89"/>
        <n v="91"/>
        <n v="94"/>
        <n v="99"/>
        <n v="101"/>
        <n v="102"/>
        <n v="105"/>
        <n v="107"/>
        <n v="110"/>
        <n v="114"/>
        <n v="115"/>
        <n v="116"/>
        <n v="117"/>
        <n v="122"/>
        <n v="123"/>
        <n v="125"/>
        <n v="126"/>
        <n v="128"/>
        <n v="131"/>
        <n v="133"/>
        <n v="135"/>
        <n v="138"/>
        <n v="140"/>
        <n v="144"/>
        <n v="145"/>
        <n v="146"/>
        <n v="147"/>
        <n v="151"/>
        <n v="155"/>
        <n v="157"/>
        <n v="159"/>
        <n v="161"/>
        <n v="163"/>
        <n v="167"/>
        <n v="168"/>
        <n v="172"/>
        <n v="173"/>
        <n v="175"/>
        <n v="178"/>
        <n v="179"/>
        <n v="181"/>
        <n v="183"/>
        <n v="184"/>
        <n v="186"/>
        <n v="187"/>
        <n v="191"/>
        <n v="192"/>
        <n v="193"/>
        <n v="196"/>
        <n v="202"/>
        <n v="203"/>
        <n v="204"/>
        <n v="205"/>
        <n v="206"/>
        <n v="208"/>
        <n v="209"/>
        <n v="211"/>
        <n v="214"/>
        <n v="216"/>
        <n v="217"/>
        <n v="220"/>
        <n v="221"/>
        <n v="223"/>
        <n v="224"/>
        <n v="225"/>
        <n v="227"/>
        <n v="228"/>
        <n v="229"/>
        <n v="230"/>
        <n v="232"/>
        <n v="233"/>
        <n v="234"/>
        <n v="235"/>
        <n v="237"/>
        <n v="238"/>
        <n v="240"/>
        <n v="243"/>
        <n v="248"/>
        <n v="249"/>
        <n v="250"/>
        <n v="251"/>
        <n v="252"/>
        <n v="253"/>
        <n v="255"/>
        <n v="256"/>
        <n v="259"/>
        <n v="262"/>
        <n v="263"/>
        <n v="265"/>
        <n v="266"/>
        <n v="269"/>
        <n v="271"/>
        <n v="272"/>
        <n v="277"/>
        <n v="278"/>
        <n v="279"/>
        <n v="280"/>
        <n v="286"/>
        <n v="288"/>
        <n v="291"/>
        <n v="292"/>
        <n v="295"/>
        <n v="298"/>
        <n v="300"/>
        <n v="302"/>
        <n v="303"/>
        <n v="307"/>
        <n v="308"/>
        <n v="310"/>
        <n v="311"/>
        <n v="312"/>
        <n v="314"/>
        <n v="315"/>
        <n v="316"/>
        <n v="318"/>
        <n v="322"/>
        <n v="325"/>
        <n v="331"/>
        <n v="332"/>
        <n v="333"/>
        <n v="336"/>
        <n v="337"/>
        <n v="338"/>
        <n v="340"/>
        <n v="341"/>
        <n v="342"/>
        <n v="343"/>
        <n v="344"/>
        <n v="345"/>
        <n v="346"/>
        <n v="347"/>
        <n v="351"/>
        <n v="353"/>
        <n v="355"/>
        <n v="356"/>
        <n v="357"/>
        <n v="358"/>
        <n v="359"/>
        <n v="361"/>
        <n v="362"/>
        <n v="364"/>
        <n v="366"/>
        <n v="368"/>
        <n v="370"/>
        <n v="371"/>
        <n v="372"/>
        <n v="373"/>
        <n v="375"/>
        <n v="376"/>
        <n v="377"/>
        <n v="379"/>
        <n v="380"/>
        <n v="381"/>
        <n v="382"/>
        <n v="384"/>
        <n v="385"/>
        <n v="387"/>
        <n v="388"/>
        <n v="389"/>
        <n v="391"/>
        <n v="392"/>
        <n v="395"/>
        <n v="397"/>
        <n v="401"/>
        <n v="402"/>
        <n v="403"/>
        <n v="404"/>
        <n v="406"/>
        <n v="407"/>
        <n v="408"/>
        <n v="412"/>
        <n v="413"/>
        <n v="416"/>
        <n v="418"/>
        <n v="419"/>
        <n v="423"/>
        <n v="424"/>
        <n v="425"/>
        <n v="429"/>
        <n v="431"/>
        <n v="432"/>
        <n v="433"/>
        <n v="434"/>
        <n v="436"/>
        <n v="441"/>
        <n v="442"/>
        <n v="443"/>
        <n v="444"/>
        <n v="448"/>
        <n v="450"/>
        <n v="452"/>
        <n v="454"/>
        <n v="456"/>
        <n v="458"/>
        <n v="459"/>
        <n v="461"/>
        <n v="463"/>
        <n v="464"/>
        <n v="465"/>
        <n v="469"/>
        <n v="471"/>
        <n v="472"/>
        <n v="473"/>
        <n v="475"/>
        <n v="476"/>
        <n v="478"/>
        <n v="480"/>
        <n v="482"/>
        <n v="483"/>
        <n v="485"/>
        <n v="486"/>
        <n v="487"/>
        <n v="490"/>
        <n v="491"/>
        <n v="493"/>
        <n v="494"/>
        <n v="498"/>
        <n v="499"/>
        <n v="502"/>
        <n v="503"/>
        <n v="504"/>
        <n v="506"/>
        <n v="507"/>
        <n v="508"/>
        <n v="510"/>
        <n v="511"/>
        <n v="513"/>
        <n v="516"/>
        <n v="518"/>
        <n v="520"/>
        <n v="526"/>
        <n v="528"/>
        <n v="531"/>
        <n v="532"/>
        <n v="533"/>
        <n v="534"/>
        <n v="535"/>
        <n v="537"/>
        <n v="538"/>
        <n v="540"/>
        <n v="545"/>
        <n v="546"/>
        <n v="551"/>
        <n v="552"/>
        <n v="553"/>
        <n v="554"/>
        <n v="555"/>
        <n v="559"/>
        <n v="561"/>
        <n v="562"/>
        <n v="567"/>
        <n v="569"/>
        <n v="570"/>
        <n v="571"/>
        <n v="574"/>
        <n v="575"/>
        <n v="576"/>
        <n v="579"/>
        <n v="585"/>
        <n v="592"/>
        <n v="595"/>
        <n v="596"/>
        <n v="597"/>
        <n v="600"/>
        <n v="608"/>
        <n v="613"/>
        <n v="619"/>
        <n v="620"/>
        <n v="621"/>
        <n v="625"/>
        <n v="626"/>
        <n v="628"/>
        <n v="632"/>
        <n v="633"/>
        <n v="636"/>
        <n v="637"/>
        <n v="639"/>
        <n v="640"/>
        <n v="641"/>
        <n v="642"/>
        <n v="645"/>
        <n v="646"/>
        <n v="647"/>
        <n v="649"/>
        <n v="650"/>
        <n v="654"/>
        <n v="658"/>
        <n v="659"/>
        <n v="662"/>
        <n v="663"/>
        <n v="664"/>
        <n v="666"/>
        <n v="667"/>
        <n v="669"/>
        <n v="670"/>
        <n v="674"/>
        <n v="676"/>
        <n v="677"/>
        <n v="679"/>
        <n v="680"/>
        <n v="681"/>
        <n v="682"/>
        <n v="683"/>
        <n v="687"/>
        <n v="696"/>
        <n v="697"/>
        <n v="700"/>
        <n v="701"/>
        <n v="705"/>
        <n v="706"/>
        <n v="707"/>
        <n v="708"/>
        <n v="711"/>
        <n v="712"/>
        <n v="717"/>
        <n v="718"/>
        <n v="720"/>
        <n v="722"/>
        <n v="726"/>
        <n v="728"/>
        <n v="731"/>
        <n v="732"/>
        <n v="733"/>
        <n v="734"/>
        <n v="735"/>
        <n v="736"/>
        <n v="737"/>
        <n v="738"/>
        <n v="740"/>
        <n v="743"/>
        <n v="746"/>
        <n v="748"/>
        <n v="749"/>
        <n v="750"/>
        <n v="751"/>
        <n v="753"/>
        <n v="754"/>
        <n v="755"/>
        <n v="757"/>
        <n v="759"/>
        <n v="764"/>
        <n v="765"/>
        <n v="766"/>
        <n v="767"/>
        <n v="768"/>
        <n v="769"/>
        <n v="771"/>
        <n v="775"/>
        <n v="776"/>
        <n v="778"/>
        <n v="781"/>
        <n v="782"/>
        <n v="783"/>
        <n v="784"/>
        <n v="785"/>
        <n v="790"/>
        <n v="792"/>
        <n v="793"/>
        <n v="794"/>
        <n v="796"/>
        <n v="797"/>
        <n v="803"/>
        <n v="808"/>
        <n v="810"/>
        <n v="811"/>
        <n v="813"/>
        <n v="814"/>
        <n v="815"/>
        <n v="816"/>
        <n v="823"/>
        <n v="824"/>
        <n v="825"/>
        <n v="826"/>
        <n v="827"/>
        <n v="829"/>
        <n v="838"/>
        <n v="843"/>
        <n v="844"/>
        <n v="848"/>
        <n v="849"/>
        <n v="852"/>
        <n v="855"/>
        <n v="860"/>
        <n v="861"/>
        <n v="863"/>
        <n v="864"/>
        <n v="866"/>
        <n v="868"/>
        <n v="870"/>
        <n v="872"/>
        <n v="877"/>
        <n v="878"/>
        <n v="880"/>
        <n v="882"/>
        <n v="884"/>
        <n v="886"/>
        <n v="888"/>
        <n v="889"/>
        <n v="891"/>
        <n v="892"/>
        <n v="894"/>
        <n v="895"/>
        <n v="897"/>
        <n v="898"/>
        <n v="899"/>
        <n v="900"/>
        <n v="902"/>
        <n v="904"/>
        <n v="905"/>
        <n v="906"/>
        <n v="909"/>
        <n v="910"/>
        <n v="911"/>
        <n v="912"/>
        <n v="914"/>
        <n v="915"/>
        <n v="916"/>
        <n v="917"/>
        <n v="918"/>
        <n v="919"/>
        <n v="921"/>
        <n v="922"/>
        <n v="924"/>
        <n v="928"/>
        <n v="931"/>
        <n v="932"/>
        <n v="933"/>
        <n v="937"/>
        <n v="944"/>
        <n v="945"/>
        <n v="947"/>
        <n v="950"/>
        <n v="953"/>
        <n v="955"/>
        <n v="956"/>
        <n v="958"/>
        <n v="961"/>
        <n v="963"/>
        <n v="965"/>
        <n v="968"/>
        <n v="969"/>
        <n v="974"/>
        <n v="976"/>
        <n v="977"/>
        <n v="981"/>
        <n v="982"/>
        <n v="984"/>
        <n v="986"/>
        <n v="987"/>
        <n v="988"/>
        <n v="991"/>
        <n v="993"/>
        <n v="999"/>
        <n v="1003"/>
        <n v="1007"/>
        <n v="1008"/>
        <n v="1010"/>
        <n v="1012"/>
        <n v="1013"/>
        <n v="1015"/>
        <n v="1016"/>
        <n v="1018"/>
        <n v="1019"/>
        <n v="1020"/>
        <n v="1021"/>
        <n v="1022"/>
        <n v="1024"/>
        <n v="1025"/>
        <n v="1027"/>
        <n v="1030"/>
        <n v="1031"/>
        <n v="1032"/>
        <n v="1033"/>
        <n v="1035"/>
        <n v="1036"/>
        <n v="1037"/>
        <n v="1038"/>
        <n v="1043"/>
        <n v="1044"/>
        <n v="1046"/>
        <n v="1048"/>
        <n v="1050"/>
        <n v="1053"/>
        <n v="1054"/>
        <n v="1056"/>
        <n v="1059"/>
        <n v="1061"/>
        <n v="1063"/>
        <n v="1064"/>
        <n v="1065"/>
        <n v="1067"/>
        <n v="1068"/>
        <n v="1070"/>
        <n v="1072"/>
        <n v="1074"/>
        <n v="1075"/>
        <n v="1076"/>
        <n v="1084"/>
        <n v="1086"/>
        <n v="1087"/>
        <n v="1091"/>
        <n v="1094"/>
        <n v="1096"/>
        <n v="1097"/>
        <n v="1098"/>
        <n v="1101"/>
        <n v="1104"/>
        <n v="1106"/>
        <n v="1108"/>
        <n v="1109"/>
        <n v="1110"/>
        <n v="1112"/>
        <n v="1113"/>
        <n v="1114"/>
        <n v="1115"/>
        <n v="1116"/>
        <n v="1118"/>
        <n v="1119"/>
        <n v="1123"/>
        <n v="1124"/>
        <n v="1126"/>
        <n v="1127"/>
        <n v="1129"/>
        <n v="1131"/>
        <n v="1134"/>
        <n v="1135"/>
        <n v="1137"/>
        <n v="1139"/>
        <n v="1140"/>
        <n v="1142"/>
        <n v="1143"/>
        <n v="1146"/>
        <n v="1147"/>
        <n v="1148"/>
        <n v="1149"/>
        <n v="1151"/>
        <n v="1152"/>
        <n v="1154"/>
        <n v="1156"/>
        <n v="1160"/>
        <n v="1161"/>
        <n v="1163"/>
        <n v="1164"/>
        <n v="1166"/>
        <n v="1167"/>
        <n v="1168"/>
        <n v="1169"/>
        <n v="1171"/>
        <n v="1172"/>
        <n v="1174"/>
        <n v="1176"/>
        <n v="1179"/>
        <n v="1182"/>
        <n v="1183"/>
        <n v="1184"/>
        <n v="1185"/>
        <n v="1187"/>
        <n v="1188"/>
        <n v="1190"/>
        <n v="1191"/>
        <n v="1192"/>
        <n v="1195"/>
        <n v="1196"/>
        <n v="1198"/>
        <n v="1200"/>
        <n v="1201"/>
        <n v="1203"/>
        <n v="1204"/>
        <n v="1205"/>
        <n v="1207"/>
        <n v="1208"/>
        <n v="1211"/>
        <n v="1212"/>
        <n v="1214"/>
        <n v="1216"/>
        <n v="1218"/>
        <n v="1221"/>
        <n v="1222"/>
        <n v="1223"/>
        <n v="1225"/>
        <n v="1226"/>
        <n v="1228"/>
        <n v="1229"/>
        <n v="1230"/>
        <n v="1231"/>
        <n v="1233"/>
        <n v="1234"/>
        <n v="1236"/>
        <n v="1237"/>
        <n v="1241"/>
        <n v="1242"/>
        <n v="1243"/>
        <n v="1245"/>
        <n v="1246"/>
        <n v="1247"/>
        <n v="1248"/>
        <n v="1249"/>
        <n v="1251"/>
        <n v="1253"/>
        <n v="1254"/>
        <n v="1256"/>
        <n v="1260"/>
        <n v="1262"/>
        <n v="1263"/>
        <n v="1264"/>
        <n v="1266"/>
        <n v="1267"/>
        <n v="1268"/>
        <n v="1269"/>
        <n v="1270"/>
        <n v="1272"/>
        <n v="1274"/>
        <n v="1276"/>
        <n v="1278"/>
        <n v="1279"/>
        <n v="1281"/>
        <n v="1282"/>
        <n v="1284"/>
        <n v="1285"/>
        <n v="1286"/>
        <n v="1287"/>
        <n v="1288"/>
        <n v="1291"/>
        <n v="1293"/>
        <n v="1295"/>
        <n v="1296"/>
        <n v="1298"/>
        <n v="1299"/>
        <n v="1301"/>
        <n v="1302"/>
        <n v="1303"/>
        <n v="1305"/>
        <n v="1306"/>
        <n v="1308"/>
        <n v="1309"/>
        <n v="1311"/>
        <n v="1312"/>
        <n v="1313"/>
        <n v="1315"/>
        <n v="1316"/>
        <n v="1317"/>
        <n v="1318"/>
        <n v="1320"/>
        <n v="1323"/>
        <n v="1325"/>
        <n v="1327"/>
        <n v="1328"/>
        <n v="1331"/>
        <n v="1332"/>
        <n v="1333"/>
        <n v="1334"/>
        <n v="1338"/>
        <n v="1340"/>
        <n v="1342"/>
        <n v="1343"/>
        <n v="1345"/>
        <n v="1348"/>
        <n v="1349"/>
        <n v="1350"/>
        <n v="1351"/>
        <n v="1352"/>
        <n v="1353"/>
        <n v="1354"/>
        <n v="1355"/>
        <n v="1359"/>
        <n v="1363"/>
        <n v="1368"/>
        <n v="1372"/>
        <n v="1374"/>
        <n v="1375"/>
        <n v="1377"/>
        <n v="1378"/>
        <n v="1379"/>
        <n v="1380"/>
        <n v="1382"/>
        <n v="1383"/>
        <n v="1385"/>
        <n v="1386"/>
        <n v="1387"/>
        <n v="1389"/>
        <n v="1390"/>
        <n v="1391"/>
        <n v="1393"/>
        <n v="1395"/>
        <n v="1396"/>
        <n v="1398"/>
        <n v="1404"/>
        <n v="1406"/>
        <n v="1407"/>
        <n v="1408"/>
        <n v="1409"/>
        <n v="1411"/>
        <n v="1412"/>
        <n v="1415"/>
        <n v="1417"/>
        <n v="1419"/>
        <n v="1420"/>
        <n v="1421"/>
        <n v="1422"/>
        <n v="1424"/>
        <n v="1425"/>
        <n v="1427"/>
        <n v="1428"/>
        <n v="1430"/>
        <n v="1431"/>
        <n v="1433"/>
        <n v="1435"/>
        <n v="1437"/>
        <n v="1438"/>
        <n v="1439"/>
        <n v="1440"/>
        <n v="1441"/>
        <n v="1442"/>
        <n v="1444"/>
        <n v="1445"/>
        <n v="1447"/>
        <n v="1449"/>
        <n v="1450"/>
        <n v="1451"/>
        <n v="1452"/>
        <n v="1454"/>
        <n v="1458"/>
        <n v="1459"/>
        <n v="1462"/>
        <n v="1464"/>
        <n v="1465"/>
        <n v="1466"/>
        <n v="1467"/>
        <n v="1468"/>
        <n v="1469"/>
        <n v="1473"/>
        <n v="1475"/>
        <n v="1478"/>
        <n v="1479"/>
        <n v="1480"/>
        <n v="1482"/>
        <n v="1484"/>
        <n v="1485"/>
        <n v="1486"/>
        <n v="1487"/>
        <n v="1489"/>
        <n v="1490"/>
        <n v="1491"/>
        <n v="1494"/>
        <n v="1495"/>
        <n v="1497"/>
        <n v="1498"/>
        <n v="1500"/>
        <n v="1501"/>
        <n v="1502"/>
        <n v="1504"/>
        <n v="1506"/>
        <n v="1507"/>
        <n v="1509"/>
        <n v="1510"/>
        <n v="1511"/>
        <n v="1512"/>
        <n v="1513"/>
        <n v="1514"/>
        <n v="1515"/>
        <n v="1517"/>
        <n v="1520"/>
        <n v="1522"/>
        <n v="1524"/>
        <n v="1526"/>
        <n v="1527"/>
        <n v="1528"/>
        <n v="1530"/>
        <n v="1532"/>
        <n v="1535"/>
        <n v="1537"/>
        <n v="1538"/>
        <n v="1540"/>
        <n v="1541"/>
        <n v="1542"/>
        <n v="1543"/>
        <n v="1545"/>
        <n v="1547"/>
        <n v="1550"/>
        <n v="1551"/>
        <n v="1552"/>
        <n v="1554"/>
        <n v="1555"/>
        <n v="1557"/>
        <n v="1558"/>
        <n v="1563"/>
        <n v="1566"/>
        <n v="1568"/>
        <n v="1570"/>
        <n v="1571"/>
        <n v="1573"/>
        <n v="1576"/>
        <n v="1577"/>
        <n v="1578"/>
        <n v="1579"/>
        <n v="1584"/>
        <n v="1586"/>
        <n v="1587"/>
        <n v="1588"/>
        <n v="1589"/>
        <n v="1591"/>
        <n v="1592"/>
        <n v="1594"/>
        <n v="1595"/>
        <n v="1596"/>
        <n v="1597"/>
        <n v="1599"/>
        <n v="1602"/>
        <n v="1603"/>
        <n v="1607"/>
        <n v="1608"/>
        <n v="1609"/>
        <n v="1610"/>
        <n v="1612"/>
        <n v="1614"/>
        <n v="1615"/>
        <n v="1616"/>
        <n v="1617"/>
        <n v="1618"/>
        <n v="1620"/>
        <n v="1622"/>
        <n v="1623"/>
        <n v="1625"/>
        <n v="1626"/>
        <n v="1627"/>
        <n v="1628"/>
        <n v="1629"/>
        <n v="1632"/>
        <n v="1633"/>
        <n v="1634"/>
        <n v="1635"/>
        <n v="1636"/>
        <n v="1637"/>
        <n v="1639"/>
        <n v="1640"/>
        <n v="1641"/>
        <n v="1642"/>
        <n v="1645"/>
        <n v="1646"/>
        <n v="1655"/>
        <n v="1656"/>
        <n v="1658"/>
        <n v="1661"/>
        <n v="1664"/>
        <n v="1665"/>
        <n v="1666"/>
        <n v="1668"/>
        <n v="1669"/>
        <n v="1670"/>
        <n v="1672"/>
        <n v="1674"/>
        <n v="1676"/>
        <n v="1680"/>
        <n v="1685"/>
        <n v="1687"/>
        <n v="1688"/>
        <n v="1689"/>
        <n v="1690"/>
        <n v="1696"/>
        <n v="1698"/>
        <n v="1699"/>
        <n v="1700"/>
        <n v="1701"/>
        <n v="1703"/>
        <n v="1705"/>
        <n v="1707"/>
        <n v="1709"/>
        <n v="1711"/>
        <n v="1712"/>
        <n v="1714"/>
        <n v="1715"/>
        <n v="1718"/>
        <n v="1719"/>
        <n v="1721"/>
        <n v="1724"/>
        <n v="1725"/>
        <n v="1726"/>
        <n v="1728"/>
        <n v="1730"/>
        <n v="1732"/>
        <n v="1735"/>
        <n v="1736"/>
        <n v="1739"/>
        <n v="1740"/>
        <n v="1741"/>
        <n v="1742"/>
        <n v="1744"/>
        <n v="1747"/>
        <n v="1748"/>
        <n v="1749"/>
        <n v="1752"/>
        <n v="1755"/>
        <n v="1756"/>
        <n v="1760"/>
        <n v="1761"/>
        <n v="1766"/>
        <n v="1768"/>
        <n v="1771"/>
        <n v="1772"/>
        <n v="1775"/>
        <n v="1777"/>
        <n v="1778"/>
        <n v="1783"/>
        <n v="1784"/>
        <n v="1786"/>
        <n v="1788"/>
        <n v="1789"/>
        <n v="1790"/>
        <n v="1791"/>
        <n v="1792"/>
        <n v="1793"/>
        <n v="1796"/>
        <n v="1802"/>
        <n v="1803"/>
        <n v="1804"/>
        <n v="1805"/>
        <n v="1806"/>
        <n v="1807"/>
        <n v="1808"/>
        <n v="1809"/>
        <n v="1811"/>
        <n v="1813"/>
        <n v="1814"/>
        <n v="1815"/>
        <n v="1816"/>
        <n v="1818"/>
        <n v="1819"/>
        <n v="1821"/>
        <n v="1822"/>
        <n v="1824"/>
        <n v="1828"/>
        <n v="1830"/>
        <n v="1832"/>
        <n v="1834"/>
        <n v="1838"/>
        <n v="1842"/>
        <n v="1844"/>
        <n v="1845"/>
        <n v="1847"/>
        <n v="1848"/>
        <n v="1851"/>
        <n v="1852"/>
        <n v="1853"/>
        <n v="1855"/>
        <n v="1857"/>
        <n v="1858"/>
        <n v="1859"/>
        <n v="1861"/>
        <n v="1862"/>
        <n v="1863"/>
        <n v="1866"/>
        <n v="1867"/>
        <n v="1869"/>
        <n v="1870"/>
        <n v="1871"/>
        <n v="1872"/>
        <n v="1874"/>
        <n v="1875"/>
        <n v="1876"/>
        <n v="1878"/>
        <n v="1879"/>
        <n v="1881"/>
        <n v="1882"/>
        <n v="1884"/>
        <n v="1887"/>
        <n v="1889"/>
        <n v="1891"/>
        <n v="1892"/>
        <n v="1894"/>
        <n v="1896"/>
        <n v="1897"/>
        <n v="1899"/>
        <n v="1900"/>
        <n v="1902"/>
        <n v="1903"/>
        <n v="1905"/>
        <n v="1909"/>
        <n v="1910"/>
        <n v="1911"/>
        <n v="1912"/>
        <n v="1914"/>
        <n v="1915"/>
        <n v="1918"/>
        <n v="1919"/>
        <n v="1921"/>
        <n v="1924"/>
        <n v="1929"/>
        <n v="1931"/>
        <n v="1933"/>
        <n v="1936"/>
        <n v="1941"/>
        <n v="1942"/>
        <n v="1944"/>
        <n v="1945"/>
        <n v="1948"/>
        <n v="1950"/>
        <n v="1951"/>
        <n v="1952"/>
        <n v="1954"/>
        <n v="1955"/>
        <n v="1956"/>
        <n v="1957"/>
        <n v="1958"/>
        <n v="1960"/>
        <n v="1963"/>
        <n v="1966"/>
        <n v="1968"/>
        <n v="1969"/>
        <n v="1974"/>
        <n v="1975"/>
        <n v="1979"/>
        <n v="1982"/>
        <n v="1985"/>
        <n v="1987"/>
        <n v="1991"/>
        <n v="1992"/>
        <n v="1994"/>
        <n v="1996"/>
        <n v="1997"/>
        <n v="1998"/>
        <n v="2000"/>
        <n v="2002"/>
        <n v="2003"/>
        <n v="2005"/>
        <n v="2007"/>
        <n v="2009"/>
        <n v="2010"/>
        <n v="2012"/>
        <n v="2017"/>
        <n v="2018"/>
        <n v="2019"/>
        <n v="2021"/>
        <n v="2022"/>
        <n v="2023"/>
        <n v="2025"/>
        <n v="2026"/>
        <n v="2027"/>
        <n v="2028"/>
        <n v="2029"/>
        <n v="2030"/>
        <n v="2031"/>
        <n v="2033"/>
        <n v="2037"/>
        <n v="2042"/>
        <n v="2043"/>
        <n v="2045"/>
        <n v="2046"/>
        <n v="2048"/>
        <n v="2049"/>
        <n v="2051"/>
        <n v="2052"/>
        <n v="2054"/>
        <n v="2055"/>
        <n v="2057"/>
        <n v="2058"/>
        <n v="2060"/>
        <n v="2061"/>
        <n v="2066"/>
        <n v="2067"/>
        <n v="2068"/>
        <n v="2069"/>
        <n v="2070"/>
        <n v="2074"/>
        <n v="2075"/>
        <n v="2076"/>
        <n v="2078"/>
        <n v="2080"/>
        <n v="2081"/>
        <n v="2083"/>
        <n v="2085"/>
        <n v="2086"/>
        <n v="2087"/>
        <n v="2092"/>
        <n v="2093"/>
        <n v="2094"/>
        <n v="2095"/>
        <n v="2097"/>
        <n v="2098"/>
        <n v="2099"/>
        <n v="2106"/>
        <n v="2109"/>
        <n v="2111"/>
        <n v="2112"/>
        <n v="2113"/>
        <n v="2114"/>
        <n v="2115"/>
        <n v="2117"/>
        <n v="2120"/>
        <n v="2121"/>
        <n v="2122"/>
        <n v="2126"/>
        <n v="2129"/>
        <n v="2131"/>
        <n v="2132"/>
        <n v="2134"/>
        <n v="2136"/>
        <n v="2137"/>
        <n v="2139"/>
        <n v="2141"/>
        <n v="2142"/>
        <n v="2143"/>
        <n v="2146"/>
        <n v="2148"/>
        <n v="2150"/>
        <n v="2152"/>
        <n v="2153"/>
        <n v="2155"/>
        <n v="2157"/>
        <n v="2158"/>
        <n v="2159"/>
        <n v="2160"/>
        <n v="2161"/>
        <n v="2165"/>
        <n v="2166"/>
        <n v="2167"/>
        <n v="2168"/>
        <n v="2169"/>
        <n v="2170"/>
        <n v="2171"/>
        <n v="2172"/>
        <n v="2177"/>
        <n v="2179"/>
        <n v="2180"/>
        <n v="2182"/>
        <n v="2183"/>
        <n v="2185"/>
        <n v="2186"/>
        <n v="2188"/>
        <n v="2189"/>
        <n v="2190"/>
        <n v="2191"/>
        <n v="2193"/>
        <n v="2194"/>
        <n v="2196"/>
        <n v="2199"/>
        <n v="2201"/>
        <n v="2202"/>
        <n v="2204"/>
        <n v="2205"/>
        <n v="2208"/>
        <n v="2211"/>
        <n v="2214"/>
        <n v="2215"/>
        <n v="2217"/>
        <n v="2219"/>
        <n v="2221"/>
        <n v="2223"/>
        <n v="2224"/>
        <n v="2226"/>
        <n v="2230"/>
        <n v="2231"/>
        <n v="2236"/>
        <n v="2238"/>
        <n v="2239"/>
        <n v="2240"/>
        <n v="2241"/>
        <n v="2242"/>
        <n v="2243"/>
        <n v="2244"/>
        <n v="2246"/>
        <n v="2248"/>
        <n v="2249"/>
        <n v="2251"/>
        <n v="2253"/>
        <n v="2254"/>
        <n v="2255"/>
        <n v="2257"/>
        <n v="2259"/>
        <n v="2260"/>
        <n v="2263"/>
        <n v="2264"/>
        <n v="2267"/>
        <n v="2269"/>
        <n v="2270"/>
        <n v="2275"/>
        <n v="2276"/>
        <n v="2278"/>
        <n v="2290"/>
        <n v="2291"/>
        <n v="2292"/>
        <n v="2293"/>
        <n v="2295"/>
        <n v="2297"/>
        <n v="2299"/>
        <n v="2302"/>
        <n v="2303"/>
        <n v="2305"/>
        <n v="2306"/>
        <n v="2309"/>
        <n v="2311"/>
        <n v="2314"/>
        <n v="2318"/>
        <n v="2319"/>
        <n v="2321"/>
        <n v="2325"/>
        <n v="2328"/>
        <n v="2329"/>
        <n v="2330"/>
        <n v="2331"/>
        <n v="2335"/>
        <n v="2336"/>
        <n v="2338"/>
        <n v="2342"/>
        <n v="2345"/>
        <n v="2348"/>
        <n v="2350"/>
        <n v="2352"/>
        <n v="2353"/>
        <n v="2354"/>
        <n v="2356"/>
        <n v="2358"/>
        <n v="2360"/>
        <n v="2361"/>
        <n v="2362"/>
        <n v="2363"/>
        <n v="2364"/>
        <n v="2366"/>
        <n v="2367"/>
        <n v="2369"/>
        <n v="2370"/>
        <n v="2371"/>
        <n v="2374"/>
        <n v="2376"/>
        <n v="2377"/>
        <n v="2380"/>
        <n v="2382"/>
        <n v="2383"/>
        <n v="2385"/>
        <n v="2387"/>
        <n v="2389"/>
        <n v="2391"/>
        <n v="2393"/>
        <n v="2395"/>
        <n v="2396"/>
        <n v="2398"/>
        <n v="2400"/>
        <n v="2401"/>
        <n v="2402"/>
        <n v="2404"/>
        <n v="2407"/>
        <n v="2414"/>
        <n v="2416"/>
        <n v="2419"/>
        <n v="2422"/>
        <n v="2423"/>
        <n v="2424"/>
        <n v="2426"/>
        <n v="2430"/>
        <n v="2431"/>
        <n v="2435"/>
        <n v="2439"/>
        <n v="2441"/>
        <n v="2442"/>
        <n v="2444"/>
        <n v="2446"/>
        <n v="2447"/>
        <n v="2449"/>
        <n v="2451"/>
        <n v="2454"/>
        <n v="2456"/>
        <n v="2458"/>
        <n v="2459"/>
        <n v="2460"/>
        <n v="2461"/>
        <n v="2463"/>
        <n v="2466"/>
        <n v="2468"/>
        <n v="2473"/>
        <n v="2474"/>
        <n v="2476"/>
        <n v="2478"/>
        <n v="2480"/>
        <n v="2482"/>
        <n v="2484"/>
        <n v="2485"/>
        <n v="2486"/>
        <n v="2488"/>
        <n v="2490"/>
        <n v="2491"/>
        <n v="2493"/>
        <n v="2494"/>
        <n v="2495"/>
        <n v="2497"/>
        <n v="2498"/>
        <n v="2500"/>
        <n v="2502"/>
        <n v="2503"/>
        <n v="2504"/>
        <n v="2506"/>
        <n v="2507"/>
        <n v="2509"/>
        <n v="2511"/>
        <n v="2512"/>
        <n v="2514"/>
        <n v="2515"/>
        <n v="2517"/>
        <n v="2518"/>
        <n v="2519"/>
        <n v="2521"/>
        <n v="2522"/>
        <n v="2524"/>
        <n v="2526"/>
        <n v="2528"/>
        <n v="2534"/>
        <n v="2536"/>
        <n v="2538"/>
        <n v="2539"/>
        <n v="2540"/>
        <n v="2542"/>
        <n v="2545"/>
        <n v="2547"/>
        <n v="2553"/>
        <n v="2555"/>
        <n v="2562"/>
        <n v="2565"/>
        <n v="2571"/>
        <n v="2572"/>
        <n v="2573"/>
        <n v="2576"/>
        <n v="2579"/>
        <n v="2580"/>
        <n v="2582"/>
        <n v="2583"/>
        <n v="2589"/>
        <n v="2592"/>
        <n v="2594"/>
        <n v="2595"/>
        <n v="2596"/>
        <n v="2597"/>
        <n v="2599"/>
        <n v="2602"/>
        <n v="2604"/>
        <n v="2605"/>
        <n v="2608"/>
        <n v="2609"/>
        <n v="2610"/>
        <n v="2611"/>
        <n v="2612"/>
        <n v="2613"/>
        <n v="2615"/>
        <n v="2619"/>
        <n v="2621"/>
        <n v="2623"/>
        <n v="2625"/>
        <n v="2627"/>
        <n v="2629"/>
        <n v="2631"/>
        <n v="2634"/>
        <n v="2635"/>
        <n v="2636"/>
        <n v="2637"/>
        <n v="2639"/>
        <n v="2640"/>
        <n v="2645"/>
        <n v="2650"/>
        <n v="2656"/>
        <n v="2657"/>
        <n v="2660"/>
        <n v="2661"/>
        <n v="2662"/>
        <n v="2663"/>
        <n v="2666"/>
        <n v="2667"/>
        <n v="2670"/>
        <n v="2671"/>
        <n v="2672"/>
        <n v="2673"/>
        <n v="2675"/>
        <n v="2676"/>
        <n v="2677"/>
        <n v="2678"/>
        <n v="2682"/>
        <n v="2683"/>
        <n v="2684"/>
        <n v="2686"/>
        <n v="2688"/>
        <n v="2691"/>
        <n v="2692"/>
        <n v="2694"/>
        <n v="2695"/>
        <n v="2697"/>
        <n v="2698"/>
        <n v="2700"/>
        <n v="2701"/>
        <n v="2702"/>
        <n v="2704"/>
        <n v="2707"/>
        <n v="2709"/>
        <n v="2710"/>
        <n v="2711"/>
        <n v="2712"/>
        <n v="2713"/>
        <n v="2715"/>
        <n v="2716"/>
        <n v="2718"/>
        <n v="2719"/>
        <n v="2721"/>
        <n v="2722"/>
        <n v="2723"/>
        <n v="2726"/>
        <n v="2727"/>
        <n v="2729"/>
        <n v="2730"/>
        <n v="2732"/>
        <n v="2737"/>
        <n v="2739"/>
        <n v="2741"/>
        <n v="2742"/>
        <n v="2743"/>
        <n v="2745"/>
        <n v="2746"/>
        <n v="2747"/>
        <n v="2750"/>
        <n v="2751"/>
        <n v="2753"/>
        <n v="2754"/>
        <n v="2755"/>
        <n v="2759"/>
        <n v="2760"/>
        <n v="2762"/>
        <n v="2763"/>
        <n v="2766"/>
        <n v="2768"/>
        <n v="2769"/>
        <n v="2773"/>
        <n v="2774"/>
        <n v="2775"/>
        <n v="2779"/>
        <n v="2781"/>
        <n v="2786"/>
        <n v="2791"/>
        <n v="2792"/>
        <n v="2794"/>
        <n v="2797"/>
        <n v="2798"/>
        <n v="2804"/>
        <n v="2805"/>
        <n v="2806"/>
        <n v="2809"/>
        <n v="2810"/>
        <n v="2811"/>
        <n v="2813"/>
        <n v="2814"/>
        <n v="2815"/>
        <n v="2817"/>
        <n v="2819"/>
        <n v="2820"/>
        <n v="2821"/>
        <n v="2824"/>
        <n v="2827"/>
        <n v="2829"/>
        <n v="2830"/>
        <n v="2831"/>
        <n v="2833"/>
        <n v="2834"/>
        <n v="2838"/>
        <n v="2839"/>
        <n v="2840"/>
        <n v="2841"/>
        <n v="2842"/>
        <n v="2843"/>
        <n v="2844"/>
        <n v="2846"/>
        <n v="2849"/>
        <n v="2850"/>
        <n v="2852"/>
        <n v="2856"/>
        <n v="2858"/>
        <n v="2859"/>
        <n v="2860"/>
        <n v="2862"/>
        <n v="2863"/>
        <n v="2865"/>
      </sharedItems>
    </cacheField>
    <cacheField name="Age" numFmtId="0">
      <sharedItems containsMixedTypes="1" containsNumber="1" containsInteger="1" minValue="18" maxValue="88" count="73">
        <n v="61"/>
        <n v="72"/>
        <n v="55"/>
        <n v="53"/>
        <n v="23"/>
        <n v="71"/>
        <n v="33"/>
        <n v="32"/>
        <n v="76"/>
        <n v="31"/>
        <n v="58"/>
        <n v="37"/>
        <n v="25"/>
        <n v="22"/>
        <n v="68"/>
        <n v="35"/>
        <n v="59"/>
        <n v="79"/>
        <n v="40"/>
        <n v="36"/>
        <n v="70"/>
        <n v="28"/>
        <n v="47"/>
        <n v="20"/>
        <n v="41"/>
        <n v="42"/>
        <n v="57"/>
        <n v="26"/>
        <n v="39"/>
        <n v="30"/>
        <n v="29"/>
        <n v="78"/>
        <n v="44"/>
        <n v="45"/>
        <n v="50"/>
        <n v="66"/>
        <n v="48"/>
        <n v="75"/>
        <n v="52"/>
        <n v="21"/>
        <n v="60"/>
        <n v="64"/>
        <n v="62"/>
        <n v="51"/>
        <n v="43"/>
        <n v="27"/>
        <n v="49"/>
        <n v="67"/>
        <n v="84"/>
        <n v="38"/>
        <n v="81"/>
        <n v="77"/>
        <n v="19"/>
        <n v="63"/>
        <s v="No answer"/>
        <n v="69"/>
        <n v="56"/>
        <n v="34"/>
        <n v="46"/>
        <s v="89 or older"/>
        <n v="74"/>
        <n v="65"/>
        <n v="24"/>
        <n v="82"/>
        <n v="54"/>
        <n v="18"/>
        <n v="83"/>
        <n v="80"/>
        <n v="73"/>
        <n v="87"/>
        <n v="86"/>
        <n v="85"/>
        <n v="88"/>
      </sharedItems>
    </cacheField>
    <cacheField name="Respondents sex" numFmtId="0">
      <sharedItems count="2">
        <s v="Male"/>
        <s v="Female"/>
      </sharedItems>
    </cacheField>
    <cacheField name="Number of female sex partners since 18" numFmtId="0">
      <sharedItems containsMixedTypes="1" containsNumber="1" containsInteger="1" minValue="0" maxValue="500" count="51">
        <n v="10"/>
        <n v="0"/>
        <n v="2"/>
        <n v="380"/>
        <n v="5"/>
        <n v="8"/>
        <n v="3"/>
        <n v="1"/>
        <n v="4"/>
        <n v="6"/>
        <n v="200"/>
        <n v="60"/>
        <s v="Don't know"/>
        <n v="15"/>
        <n v="13"/>
        <n v="16"/>
        <n v="50"/>
        <n v="30"/>
        <n v="20"/>
        <n v="27"/>
        <n v="9"/>
        <n v="11"/>
        <n v="14"/>
        <n v="100"/>
        <n v="12"/>
        <n v="7"/>
        <n v="25"/>
        <n v="19"/>
        <n v="96"/>
        <n v="35"/>
        <n v="21"/>
        <n v="75"/>
        <n v="24"/>
        <n v="63"/>
        <s v="No answer"/>
        <n v="55"/>
        <n v="500"/>
        <n v="23"/>
        <n v="31"/>
        <n v="300"/>
        <n v="120"/>
        <n v="90"/>
        <n v="87"/>
        <n v="40"/>
        <n v="150"/>
        <n v="17"/>
        <n v="101"/>
        <n v="18"/>
        <n v="34"/>
        <n v="28"/>
        <n v="255"/>
      </sharedItems>
    </cacheField>
    <cacheField name="Number of male sex partners since 18" numFmtId="0">
      <sharedItems containsMixedTypes="1" containsNumber="1" containsInteger="1" minValue="0" maxValue="365" count="39">
        <n v="0"/>
        <n v="1"/>
        <n v="2"/>
        <n v="18"/>
        <n v="4"/>
        <n v="11"/>
        <n v="3"/>
        <n v="6"/>
        <n v="10"/>
        <n v="7"/>
        <n v="12"/>
        <n v="15"/>
        <n v="100"/>
        <n v="5"/>
        <n v="70"/>
        <n v="13"/>
        <n v="33"/>
        <s v="No answer"/>
        <n v="9"/>
        <n v="14"/>
        <n v="32"/>
        <n v="20"/>
        <n v="30"/>
        <n v="35"/>
        <n v="40"/>
        <n v="16"/>
        <s v="Garbled text"/>
        <n v="25"/>
        <n v="8"/>
        <n v="55"/>
        <n v="75"/>
        <n v="22"/>
        <n v="38"/>
        <n v="50"/>
        <n v="17"/>
        <n v="150"/>
        <n v="60"/>
        <n v="23"/>
        <n v="365"/>
      </sharedItems>
    </cacheField>
    <cacheField name="Sexual orientation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0">
  <r>
    <n v="2016"/>
    <x v="0"/>
    <x v="0"/>
    <x v="0"/>
    <x v="0"/>
    <x v="0"/>
    <s v="Heterosexual or straight"/>
  </r>
  <r>
    <n v="2016"/>
    <x v="1"/>
    <x v="1"/>
    <x v="0"/>
    <x v="1"/>
    <x v="0"/>
    <s v="Heterosexual or straight"/>
  </r>
  <r>
    <n v="2016"/>
    <x v="2"/>
    <x v="2"/>
    <x v="1"/>
    <x v="1"/>
    <x v="1"/>
    <s v="Heterosexual or straight"/>
  </r>
  <r>
    <n v="2016"/>
    <x v="3"/>
    <x v="3"/>
    <x v="1"/>
    <x v="1"/>
    <x v="0"/>
    <s v="Heterosexual or straight"/>
  </r>
  <r>
    <n v="2016"/>
    <x v="4"/>
    <x v="4"/>
    <x v="1"/>
    <x v="2"/>
    <x v="2"/>
    <s v="Heterosexual or straight"/>
  </r>
  <r>
    <n v="2016"/>
    <x v="5"/>
    <x v="5"/>
    <x v="0"/>
    <x v="3"/>
    <x v="0"/>
    <s v="Heterosexual or straight"/>
  </r>
  <r>
    <n v="2016"/>
    <x v="6"/>
    <x v="6"/>
    <x v="1"/>
    <x v="1"/>
    <x v="1"/>
    <s v="Heterosexual or straight"/>
  </r>
  <r>
    <n v="2016"/>
    <x v="7"/>
    <x v="7"/>
    <x v="0"/>
    <x v="4"/>
    <x v="0"/>
    <s v="Heterosexual or straight"/>
  </r>
  <r>
    <n v="2016"/>
    <x v="8"/>
    <x v="8"/>
    <x v="0"/>
    <x v="5"/>
    <x v="0"/>
    <s v="Heterosexual or straight"/>
  </r>
  <r>
    <n v="2016"/>
    <x v="9"/>
    <x v="6"/>
    <x v="1"/>
    <x v="6"/>
    <x v="3"/>
    <s v="Heterosexual or straight"/>
  </r>
  <r>
    <n v="2016"/>
    <x v="10"/>
    <x v="9"/>
    <x v="0"/>
    <x v="0"/>
    <x v="0"/>
    <s v="Heterosexual or straight"/>
  </r>
  <r>
    <n v="2016"/>
    <x v="11"/>
    <x v="10"/>
    <x v="1"/>
    <x v="1"/>
    <x v="4"/>
    <s v="Heterosexual or straight"/>
  </r>
  <r>
    <n v="2016"/>
    <x v="12"/>
    <x v="7"/>
    <x v="1"/>
    <x v="1"/>
    <x v="4"/>
    <s v="Heterosexual or straight"/>
  </r>
  <r>
    <n v="2016"/>
    <x v="13"/>
    <x v="4"/>
    <x v="1"/>
    <x v="1"/>
    <x v="1"/>
    <s v="Heterosexual or straight"/>
  </r>
  <r>
    <n v="2016"/>
    <x v="14"/>
    <x v="11"/>
    <x v="1"/>
    <x v="1"/>
    <x v="2"/>
    <s v="Heterosexual or straight"/>
  </r>
  <r>
    <n v="2016"/>
    <x v="15"/>
    <x v="12"/>
    <x v="1"/>
    <x v="1"/>
    <x v="5"/>
    <s v="Heterosexual or straight"/>
  </r>
  <r>
    <n v="2016"/>
    <x v="16"/>
    <x v="8"/>
    <x v="1"/>
    <x v="1"/>
    <x v="6"/>
    <s v="Heterosexual or straight"/>
  </r>
  <r>
    <n v="2016"/>
    <x v="17"/>
    <x v="13"/>
    <x v="0"/>
    <x v="2"/>
    <x v="0"/>
    <s v="Heterosexual or straight"/>
  </r>
  <r>
    <n v="2016"/>
    <x v="18"/>
    <x v="7"/>
    <x v="0"/>
    <x v="2"/>
    <x v="0"/>
    <s v="Heterosexual or straight"/>
  </r>
  <r>
    <n v="2016"/>
    <x v="19"/>
    <x v="14"/>
    <x v="1"/>
    <x v="1"/>
    <x v="1"/>
    <s v="Heterosexual or straight"/>
  </r>
  <r>
    <n v="2016"/>
    <x v="20"/>
    <x v="15"/>
    <x v="0"/>
    <x v="2"/>
    <x v="0"/>
    <s v="Heterosexual or straight"/>
  </r>
  <r>
    <n v="2016"/>
    <x v="21"/>
    <x v="16"/>
    <x v="0"/>
    <x v="6"/>
    <x v="0"/>
    <s v="Heterosexual or straight"/>
  </r>
  <r>
    <n v="2016"/>
    <x v="22"/>
    <x v="10"/>
    <x v="1"/>
    <x v="1"/>
    <x v="4"/>
    <s v="Heterosexual or straight"/>
  </r>
  <r>
    <n v="2016"/>
    <x v="23"/>
    <x v="17"/>
    <x v="1"/>
    <x v="1"/>
    <x v="1"/>
    <s v="Heterosexual or straight"/>
  </r>
  <r>
    <n v="2016"/>
    <x v="24"/>
    <x v="18"/>
    <x v="1"/>
    <x v="1"/>
    <x v="7"/>
    <s v="Heterosexual or straight"/>
  </r>
  <r>
    <n v="2016"/>
    <x v="25"/>
    <x v="19"/>
    <x v="1"/>
    <x v="1"/>
    <x v="8"/>
    <s v="Heterosexual or straight"/>
  </r>
  <r>
    <n v="2016"/>
    <x v="26"/>
    <x v="20"/>
    <x v="0"/>
    <x v="1"/>
    <x v="0"/>
    <s v="Heterosexual or straight"/>
  </r>
  <r>
    <n v="2016"/>
    <x v="27"/>
    <x v="21"/>
    <x v="0"/>
    <x v="2"/>
    <x v="0"/>
    <s v="Heterosexual or straight"/>
  </r>
  <r>
    <n v="2016"/>
    <x v="28"/>
    <x v="15"/>
    <x v="1"/>
    <x v="1"/>
    <x v="7"/>
    <s v="Heterosexual or straight"/>
  </r>
  <r>
    <n v="2016"/>
    <x v="29"/>
    <x v="4"/>
    <x v="0"/>
    <x v="0"/>
    <x v="0"/>
    <s v="Heterosexual or straight"/>
  </r>
  <r>
    <n v="2016"/>
    <x v="30"/>
    <x v="22"/>
    <x v="1"/>
    <x v="1"/>
    <x v="9"/>
    <s v="Heterosexual or straight"/>
  </r>
  <r>
    <n v="2016"/>
    <x v="31"/>
    <x v="12"/>
    <x v="1"/>
    <x v="1"/>
    <x v="10"/>
    <s v="Heterosexual or straight"/>
  </r>
  <r>
    <n v="2016"/>
    <x v="32"/>
    <x v="23"/>
    <x v="0"/>
    <x v="2"/>
    <x v="0"/>
    <s v="Heterosexual or straight"/>
  </r>
  <r>
    <n v="2016"/>
    <x v="33"/>
    <x v="24"/>
    <x v="0"/>
    <x v="4"/>
    <x v="0"/>
    <s v="Heterosexual or straight"/>
  </r>
  <r>
    <n v="2016"/>
    <x v="34"/>
    <x v="25"/>
    <x v="1"/>
    <x v="1"/>
    <x v="7"/>
    <s v="Heterosexual or straight"/>
  </r>
  <r>
    <n v="2016"/>
    <x v="35"/>
    <x v="18"/>
    <x v="1"/>
    <x v="7"/>
    <x v="11"/>
    <s v="Heterosexual or straight"/>
  </r>
  <r>
    <n v="2016"/>
    <x v="36"/>
    <x v="26"/>
    <x v="1"/>
    <x v="1"/>
    <x v="12"/>
    <s v="Heterosexual or straight"/>
  </r>
  <r>
    <n v="2016"/>
    <x v="37"/>
    <x v="27"/>
    <x v="0"/>
    <x v="8"/>
    <x v="0"/>
    <s v="Heterosexual or straight"/>
  </r>
  <r>
    <n v="2016"/>
    <x v="38"/>
    <x v="15"/>
    <x v="0"/>
    <x v="9"/>
    <x v="0"/>
    <s v="Heterosexual or straight"/>
  </r>
  <r>
    <n v="2016"/>
    <x v="39"/>
    <x v="28"/>
    <x v="1"/>
    <x v="1"/>
    <x v="7"/>
    <s v="Heterosexual or straight"/>
  </r>
  <r>
    <n v="2016"/>
    <x v="40"/>
    <x v="29"/>
    <x v="0"/>
    <x v="7"/>
    <x v="0"/>
    <s v="Heterosexual or straight"/>
  </r>
  <r>
    <n v="2016"/>
    <x v="41"/>
    <x v="30"/>
    <x v="0"/>
    <x v="10"/>
    <x v="0"/>
    <s v="Heterosexual or straight"/>
  </r>
  <r>
    <n v="2016"/>
    <x v="42"/>
    <x v="20"/>
    <x v="0"/>
    <x v="11"/>
    <x v="0"/>
    <s v="Heterosexual or straight"/>
  </r>
  <r>
    <n v="2016"/>
    <x v="43"/>
    <x v="31"/>
    <x v="1"/>
    <x v="1"/>
    <x v="13"/>
    <s v="Heterosexual or straight"/>
  </r>
  <r>
    <n v="2016"/>
    <x v="44"/>
    <x v="32"/>
    <x v="0"/>
    <x v="5"/>
    <x v="0"/>
    <s v="Heterosexual or straight"/>
  </r>
  <r>
    <n v="2016"/>
    <x v="45"/>
    <x v="24"/>
    <x v="0"/>
    <x v="8"/>
    <x v="0"/>
    <s v="Heterosexual or straight"/>
  </r>
  <r>
    <n v="2016"/>
    <x v="46"/>
    <x v="33"/>
    <x v="1"/>
    <x v="1"/>
    <x v="13"/>
    <s v="Heterosexual or straight"/>
  </r>
  <r>
    <n v="2016"/>
    <x v="47"/>
    <x v="24"/>
    <x v="1"/>
    <x v="12"/>
    <x v="0"/>
    <s v="Heterosexual or straight"/>
  </r>
  <r>
    <n v="2016"/>
    <x v="48"/>
    <x v="26"/>
    <x v="1"/>
    <x v="1"/>
    <x v="1"/>
    <s v="Heterosexual or straight"/>
  </r>
  <r>
    <n v="2016"/>
    <x v="49"/>
    <x v="34"/>
    <x v="0"/>
    <x v="13"/>
    <x v="0"/>
    <s v="Heterosexual or straight"/>
  </r>
  <r>
    <n v="2016"/>
    <x v="50"/>
    <x v="6"/>
    <x v="0"/>
    <x v="2"/>
    <x v="0"/>
    <s v="Heterosexual or straight"/>
  </r>
  <r>
    <n v="2016"/>
    <x v="51"/>
    <x v="10"/>
    <x v="1"/>
    <x v="1"/>
    <x v="0"/>
    <s v="Heterosexual or straight"/>
  </r>
  <r>
    <n v="2016"/>
    <x v="52"/>
    <x v="35"/>
    <x v="1"/>
    <x v="1"/>
    <x v="0"/>
    <s v="Heterosexual or straight"/>
  </r>
  <r>
    <n v="2016"/>
    <x v="53"/>
    <x v="30"/>
    <x v="1"/>
    <x v="1"/>
    <x v="4"/>
    <s v="Heterosexual or straight"/>
  </r>
  <r>
    <n v="2016"/>
    <x v="54"/>
    <x v="31"/>
    <x v="1"/>
    <x v="1"/>
    <x v="0"/>
    <s v="Heterosexual or straight"/>
  </r>
  <r>
    <n v="2016"/>
    <x v="55"/>
    <x v="12"/>
    <x v="1"/>
    <x v="1"/>
    <x v="1"/>
    <s v="Heterosexual or straight"/>
  </r>
  <r>
    <n v="2016"/>
    <x v="56"/>
    <x v="36"/>
    <x v="0"/>
    <x v="8"/>
    <x v="0"/>
    <s v="Heterosexual or straight"/>
  </r>
  <r>
    <n v="2016"/>
    <x v="57"/>
    <x v="7"/>
    <x v="1"/>
    <x v="1"/>
    <x v="1"/>
    <s v="Heterosexual or straight"/>
  </r>
  <r>
    <n v="2016"/>
    <x v="58"/>
    <x v="30"/>
    <x v="1"/>
    <x v="6"/>
    <x v="14"/>
    <s v="Heterosexual or straight"/>
  </r>
  <r>
    <n v="2016"/>
    <x v="59"/>
    <x v="37"/>
    <x v="1"/>
    <x v="1"/>
    <x v="1"/>
    <s v="Heterosexual or straight"/>
  </r>
  <r>
    <n v="2016"/>
    <x v="60"/>
    <x v="38"/>
    <x v="1"/>
    <x v="1"/>
    <x v="13"/>
    <s v="Heterosexual or straight"/>
  </r>
  <r>
    <n v="2016"/>
    <x v="61"/>
    <x v="6"/>
    <x v="1"/>
    <x v="14"/>
    <x v="15"/>
    <s v="Heterosexual or straight"/>
  </r>
  <r>
    <n v="2016"/>
    <x v="62"/>
    <x v="5"/>
    <x v="0"/>
    <x v="4"/>
    <x v="0"/>
    <s v="Heterosexual or straight"/>
  </r>
  <r>
    <n v="2016"/>
    <x v="63"/>
    <x v="39"/>
    <x v="0"/>
    <x v="15"/>
    <x v="0"/>
    <s v="Heterosexual or straight"/>
  </r>
  <r>
    <n v="2016"/>
    <x v="64"/>
    <x v="27"/>
    <x v="0"/>
    <x v="9"/>
    <x v="0"/>
    <s v="Heterosexual or straight"/>
  </r>
  <r>
    <n v="2016"/>
    <x v="65"/>
    <x v="14"/>
    <x v="0"/>
    <x v="4"/>
    <x v="0"/>
    <s v="Heterosexual or straight"/>
  </r>
  <r>
    <n v="2016"/>
    <x v="66"/>
    <x v="40"/>
    <x v="1"/>
    <x v="1"/>
    <x v="4"/>
    <s v="Heterosexual or straight"/>
  </r>
  <r>
    <n v="2016"/>
    <x v="67"/>
    <x v="22"/>
    <x v="1"/>
    <x v="1"/>
    <x v="7"/>
    <s v="Heterosexual or straight"/>
  </r>
  <r>
    <n v="2016"/>
    <x v="68"/>
    <x v="41"/>
    <x v="1"/>
    <x v="1"/>
    <x v="2"/>
    <s v="Heterosexual or straight"/>
  </r>
  <r>
    <n v="2016"/>
    <x v="69"/>
    <x v="42"/>
    <x v="0"/>
    <x v="9"/>
    <x v="7"/>
    <s v="Heterosexual or straight"/>
  </r>
  <r>
    <n v="2016"/>
    <x v="70"/>
    <x v="22"/>
    <x v="1"/>
    <x v="1"/>
    <x v="1"/>
    <s v="Heterosexual or straight"/>
  </r>
  <r>
    <n v="2016"/>
    <x v="71"/>
    <x v="42"/>
    <x v="0"/>
    <x v="8"/>
    <x v="0"/>
    <s v="Heterosexual or straight"/>
  </r>
  <r>
    <n v="2016"/>
    <x v="72"/>
    <x v="43"/>
    <x v="1"/>
    <x v="1"/>
    <x v="6"/>
    <s v="Heterosexual or straight"/>
  </r>
  <r>
    <n v="2016"/>
    <x v="73"/>
    <x v="44"/>
    <x v="1"/>
    <x v="7"/>
    <x v="8"/>
    <s v="Heterosexual or straight"/>
  </r>
  <r>
    <n v="2016"/>
    <x v="74"/>
    <x v="28"/>
    <x v="0"/>
    <x v="5"/>
    <x v="0"/>
    <s v="Heterosexual or straight"/>
  </r>
  <r>
    <n v="2016"/>
    <x v="75"/>
    <x v="10"/>
    <x v="0"/>
    <x v="9"/>
    <x v="0"/>
    <s v="Heterosexual or straight"/>
  </r>
  <r>
    <n v="2016"/>
    <x v="76"/>
    <x v="38"/>
    <x v="1"/>
    <x v="1"/>
    <x v="2"/>
    <s v="Heterosexual or straight"/>
  </r>
  <r>
    <n v="2016"/>
    <x v="77"/>
    <x v="12"/>
    <x v="1"/>
    <x v="1"/>
    <x v="2"/>
    <s v="Heterosexual or straight"/>
  </r>
  <r>
    <n v="2016"/>
    <x v="78"/>
    <x v="6"/>
    <x v="1"/>
    <x v="1"/>
    <x v="2"/>
    <s v="Heterosexual or straight"/>
  </r>
  <r>
    <n v="2016"/>
    <x v="79"/>
    <x v="0"/>
    <x v="1"/>
    <x v="1"/>
    <x v="1"/>
    <s v="Heterosexual or straight"/>
  </r>
  <r>
    <n v="2016"/>
    <x v="80"/>
    <x v="24"/>
    <x v="1"/>
    <x v="1"/>
    <x v="13"/>
    <s v="Heterosexual or straight"/>
  </r>
  <r>
    <n v="2016"/>
    <x v="81"/>
    <x v="26"/>
    <x v="1"/>
    <x v="1"/>
    <x v="16"/>
    <s v="Heterosexual or straight"/>
  </r>
  <r>
    <n v="2016"/>
    <x v="82"/>
    <x v="45"/>
    <x v="0"/>
    <x v="5"/>
    <x v="0"/>
    <s v="Heterosexual or straight"/>
  </r>
  <r>
    <n v="2016"/>
    <x v="83"/>
    <x v="23"/>
    <x v="1"/>
    <x v="1"/>
    <x v="1"/>
    <s v="Heterosexual or straight"/>
  </r>
  <r>
    <n v="2016"/>
    <x v="84"/>
    <x v="46"/>
    <x v="1"/>
    <x v="1"/>
    <x v="0"/>
    <s v="Heterosexual or straight"/>
  </r>
  <r>
    <n v="2016"/>
    <x v="85"/>
    <x v="24"/>
    <x v="1"/>
    <x v="1"/>
    <x v="1"/>
    <s v="Heterosexual or straight"/>
  </r>
  <r>
    <n v="2016"/>
    <x v="86"/>
    <x v="47"/>
    <x v="0"/>
    <x v="16"/>
    <x v="0"/>
    <s v="Heterosexual or straight"/>
  </r>
  <r>
    <n v="2016"/>
    <x v="87"/>
    <x v="8"/>
    <x v="1"/>
    <x v="1"/>
    <x v="1"/>
    <s v="Heterosexual or straight"/>
  </r>
  <r>
    <n v="2016"/>
    <x v="88"/>
    <x v="48"/>
    <x v="1"/>
    <x v="1"/>
    <x v="0"/>
    <s v="Heterosexual or straight"/>
  </r>
  <r>
    <n v="2016"/>
    <x v="89"/>
    <x v="7"/>
    <x v="0"/>
    <x v="6"/>
    <x v="17"/>
    <s v="Heterosexual or straight"/>
  </r>
  <r>
    <n v="2016"/>
    <x v="90"/>
    <x v="12"/>
    <x v="0"/>
    <x v="0"/>
    <x v="0"/>
    <s v="Heterosexual or straight"/>
  </r>
  <r>
    <n v="2016"/>
    <x v="91"/>
    <x v="47"/>
    <x v="0"/>
    <x v="0"/>
    <x v="0"/>
    <s v="Heterosexual or straight"/>
  </r>
  <r>
    <n v="2016"/>
    <x v="92"/>
    <x v="28"/>
    <x v="1"/>
    <x v="1"/>
    <x v="2"/>
    <s v="Heterosexual or straight"/>
  </r>
  <r>
    <n v="2016"/>
    <x v="93"/>
    <x v="28"/>
    <x v="1"/>
    <x v="1"/>
    <x v="2"/>
    <s v="Heterosexual or straight"/>
  </r>
  <r>
    <n v="2016"/>
    <x v="94"/>
    <x v="43"/>
    <x v="1"/>
    <x v="1"/>
    <x v="2"/>
    <s v="Heterosexual or straight"/>
  </r>
  <r>
    <n v="2016"/>
    <x v="95"/>
    <x v="49"/>
    <x v="0"/>
    <x v="13"/>
    <x v="0"/>
    <s v="Heterosexual or straight"/>
  </r>
  <r>
    <n v="2016"/>
    <x v="96"/>
    <x v="2"/>
    <x v="0"/>
    <x v="8"/>
    <x v="13"/>
    <s v="Heterosexual or straight"/>
  </r>
  <r>
    <n v="2016"/>
    <x v="97"/>
    <x v="29"/>
    <x v="0"/>
    <x v="17"/>
    <x v="0"/>
    <s v="Heterosexual or straight"/>
  </r>
  <r>
    <n v="2016"/>
    <x v="98"/>
    <x v="30"/>
    <x v="0"/>
    <x v="13"/>
    <x v="0"/>
    <s v="Heterosexual or straight"/>
  </r>
  <r>
    <n v="2016"/>
    <x v="99"/>
    <x v="11"/>
    <x v="0"/>
    <x v="18"/>
    <x v="0"/>
    <s v="Heterosexual or straight"/>
  </r>
  <r>
    <n v="2016"/>
    <x v="100"/>
    <x v="47"/>
    <x v="1"/>
    <x v="1"/>
    <x v="6"/>
    <s v="Heterosexual or straight"/>
  </r>
  <r>
    <n v="2016"/>
    <x v="101"/>
    <x v="50"/>
    <x v="1"/>
    <x v="1"/>
    <x v="6"/>
    <s v="Heterosexual or straight"/>
  </r>
  <r>
    <n v="2016"/>
    <x v="102"/>
    <x v="15"/>
    <x v="0"/>
    <x v="9"/>
    <x v="0"/>
    <s v="Heterosexual or straight"/>
  </r>
  <r>
    <n v="2016"/>
    <x v="103"/>
    <x v="11"/>
    <x v="0"/>
    <x v="18"/>
    <x v="0"/>
    <s v="Heterosexual or straight"/>
  </r>
  <r>
    <n v="2016"/>
    <x v="104"/>
    <x v="33"/>
    <x v="1"/>
    <x v="1"/>
    <x v="2"/>
    <s v="Heterosexual or straight"/>
  </r>
  <r>
    <n v="2016"/>
    <x v="105"/>
    <x v="51"/>
    <x v="0"/>
    <x v="6"/>
    <x v="0"/>
    <s v="Heterosexual or straight"/>
  </r>
  <r>
    <n v="2016"/>
    <x v="106"/>
    <x v="0"/>
    <x v="1"/>
    <x v="1"/>
    <x v="4"/>
    <s v="Heterosexual or straight"/>
  </r>
  <r>
    <n v="2016"/>
    <x v="107"/>
    <x v="24"/>
    <x v="0"/>
    <x v="0"/>
    <x v="0"/>
    <s v="Heterosexual or straight"/>
  </r>
  <r>
    <n v="2016"/>
    <x v="108"/>
    <x v="52"/>
    <x v="1"/>
    <x v="1"/>
    <x v="0"/>
    <s v="Heterosexual or straight"/>
  </r>
  <r>
    <n v="2016"/>
    <x v="109"/>
    <x v="12"/>
    <x v="0"/>
    <x v="19"/>
    <x v="0"/>
    <s v="Heterosexual or straight"/>
  </r>
  <r>
    <n v="2016"/>
    <x v="110"/>
    <x v="33"/>
    <x v="0"/>
    <x v="6"/>
    <x v="0"/>
    <s v="Heterosexual or straight"/>
  </r>
  <r>
    <n v="2016"/>
    <x v="111"/>
    <x v="39"/>
    <x v="0"/>
    <x v="1"/>
    <x v="0"/>
    <s v="Heterosexual or straight"/>
  </r>
  <r>
    <n v="2016"/>
    <x v="112"/>
    <x v="12"/>
    <x v="0"/>
    <x v="1"/>
    <x v="0"/>
    <s v="Heterosexual or straight"/>
  </r>
  <r>
    <n v="2016"/>
    <x v="113"/>
    <x v="9"/>
    <x v="0"/>
    <x v="17"/>
    <x v="0"/>
    <s v="Heterosexual or straight"/>
  </r>
  <r>
    <n v="2016"/>
    <x v="114"/>
    <x v="6"/>
    <x v="1"/>
    <x v="1"/>
    <x v="18"/>
    <s v="Heterosexual or straight"/>
  </r>
  <r>
    <n v="2016"/>
    <x v="115"/>
    <x v="1"/>
    <x v="0"/>
    <x v="6"/>
    <x v="0"/>
    <s v="Heterosexual or straight"/>
  </r>
  <r>
    <n v="2016"/>
    <x v="116"/>
    <x v="35"/>
    <x v="1"/>
    <x v="1"/>
    <x v="4"/>
    <s v="Heterosexual or straight"/>
  </r>
  <r>
    <n v="2016"/>
    <x v="117"/>
    <x v="26"/>
    <x v="1"/>
    <x v="1"/>
    <x v="1"/>
    <s v="Heterosexual or straight"/>
  </r>
  <r>
    <n v="2016"/>
    <x v="118"/>
    <x v="50"/>
    <x v="0"/>
    <x v="7"/>
    <x v="0"/>
    <s v="Heterosexual or straight"/>
  </r>
  <r>
    <n v="2016"/>
    <x v="119"/>
    <x v="4"/>
    <x v="0"/>
    <x v="20"/>
    <x v="0"/>
    <s v="Heterosexual or straight"/>
  </r>
  <r>
    <n v="2016"/>
    <x v="120"/>
    <x v="42"/>
    <x v="1"/>
    <x v="1"/>
    <x v="2"/>
    <s v="Heterosexual or straight"/>
  </r>
  <r>
    <n v="2016"/>
    <x v="121"/>
    <x v="44"/>
    <x v="0"/>
    <x v="4"/>
    <x v="0"/>
    <s v="Heterosexual or straight"/>
  </r>
  <r>
    <n v="2016"/>
    <x v="122"/>
    <x v="19"/>
    <x v="0"/>
    <x v="21"/>
    <x v="0"/>
    <s v="Heterosexual or straight"/>
  </r>
  <r>
    <n v="2016"/>
    <x v="123"/>
    <x v="3"/>
    <x v="1"/>
    <x v="6"/>
    <x v="6"/>
    <s v="Heterosexual or straight"/>
  </r>
  <r>
    <n v="2016"/>
    <x v="124"/>
    <x v="46"/>
    <x v="0"/>
    <x v="13"/>
    <x v="0"/>
    <s v="Heterosexual or straight"/>
  </r>
  <r>
    <n v="2016"/>
    <x v="125"/>
    <x v="46"/>
    <x v="1"/>
    <x v="1"/>
    <x v="2"/>
    <s v="Heterosexual or straight"/>
  </r>
  <r>
    <n v="2016"/>
    <x v="126"/>
    <x v="15"/>
    <x v="1"/>
    <x v="1"/>
    <x v="19"/>
    <s v="Heterosexual or straight"/>
  </r>
  <r>
    <n v="2016"/>
    <x v="127"/>
    <x v="22"/>
    <x v="0"/>
    <x v="4"/>
    <x v="0"/>
    <s v="Heterosexual or straight"/>
  </r>
  <r>
    <n v="2016"/>
    <x v="128"/>
    <x v="30"/>
    <x v="0"/>
    <x v="22"/>
    <x v="0"/>
    <s v="Heterosexual or straight"/>
  </r>
  <r>
    <n v="2016"/>
    <x v="129"/>
    <x v="19"/>
    <x v="0"/>
    <x v="23"/>
    <x v="0"/>
    <s v="Heterosexual or straight"/>
  </r>
  <r>
    <n v="2016"/>
    <x v="130"/>
    <x v="52"/>
    <x v="0"/>
    <x v="6"/>
    <x v="0"/>
    <s v="Heterosexual or straight"/>
  </r>
  <r>
    <n v="2016"/>
    <x v="131"/>
    <x v="12"/>
    <x v="0"/>
    <x v="24"/>
    <x v="0"/>
    <s v="Heterosexual or straight"/>
  </r>
  <r>
    <n v="2016"/>
    <x v="132"/>
    <x v="15"/>
    <x v="1"/>
    <x v="1"/>
    <x v="20"/>
    <s v="Heterosexual or straight"/>
  </r>
  <r>
    <n v="2016"/>
    <x v="133"/>
    <x v="23"/>
    <x v="0"/>
    <x v="6"/>
    <x v="0"/>
    <s v="Heterosexual or straight"/>
  </r>
  <r>
    <n v="2016"/>
    <x v="134"/>
    <x v="25"/>
    <x v="0"/>
    <x v="18"/>
    <x v="21"/>
    <s v="Heterosexual or straight"/>
  </r>
  <r>
    <n v="2016"/>
    <x v="135"/>
    <x v="27"/>
    <x v="1"/>
    <x v="1"/>
    <x v="9"/>
    <s v="Heterosexual or straight"/>
  </r>
  <r>
    <n v="2016"/>
    <x v="136"/>
    <x v="10"/>
    <x v="1"/>
    <x v="1"/>
    <x v="8"/>
    <s v="Heterosexual or straight"/>
  </r>
  <r>
    <n v="2016"/>
    <x v="137"/>
    <x v="32"/>
    <x v="0"/>
    <x v="2"/>
    <x v="0"/>
    <s v="Heterosexual or straight"/>
  </r>
  <r>
    <n v="2016"/>
    <x v="138"/>
    <x v="32"/>
    <x v="1"/>
    <x v="1"/>
    <x v="6"/>
    <s v="Heterosexual or straight"/>
  </r>
  <r>
    <n v="2016"/>
    <x v="139"/>
    <x v="19"/>
    <x v="1"/>
    <x v="2"/>
    <x v="7"/>
    <s v="Heterosexual or straight"/>
  </r>
  <r>
    <n v="2016"/>
    <x v="140"/>
    <x v="32"/>
    <x v="1"/>
    <x v="1"/>
    <x v="7"/>
    <s v="Heterosexual or straight"/>
  </r>
  <r>
    <n v="2016"/>
    <x v="141"/>
    <x v="16"/>
    <x v="0"/>
    <x v="7"/>
    <x v="0"/>
    <s v="Heterosexual or straight"/>
  </r>
  <r>
    <n v="2016"/>
    <x v="142"/>
    <x v="0"/>
    <x v="1"/>
    <x v="1"/>
    <x v="2"/>
    <s v="Heterosexual or straight"/>
  </r>
  <r>
    <n v="2016"/>
    <x v="143"/>
    <x v="9"/>
    <x v="0"/>
    <x v="4"/>
    <x v="0"/>
    <s v="Heterosexual or straight"/>
  </r>
  <r>
    <n v="2016"/>
    <x v="144"/>
    <x v="49"/>
    <x v="0"/>
    <x v="17"/>
    <x v="0"/>
    <s v="Heterosexual or straight"/>
  </r>
  <r>
    <n v="2016"/>
    <x v="145"/>
    <x v="21"/>
    <x v="0"/>
    <x v="20"/>
    <x v="0"/>
    <s v="Heterosexual or straight"/>
  </r>
  <r>
    <n v="2016"/>
    <x v="146"/>
    <x v="2"/>
    <x v="0"/>
    <x v="6"/>
    <x v="0"/>
    <s v="Heterosexual or straight"/>
  </r>
  <r>
    <n v="2016"/>
    <x v="147"/>
    <x v="0"/>
    <x v="0"/>
    <x v="16"/>
    <x v="0"/>
    <s v="Heterosexual or straight"/>
  </r>
  <r>
    <n v="2016"/>
    <x v="148"/>
    <x v="24"/>
    <x v="0"/>
    <x v="8"/>
    <x v="0"/>
    <s v="Heterosexual or straight"/>
  </r>
  <r>
    <n v="2016"/>
    <x v="149"/>
    <x v="19"/>
    <x v="1"/>
    <x v="1"/>
    <x v="13"/>
    <s v="Heterosexual or straight"/>
  </r>
  <r>
    <n v="2016"/>
    <x v="150"/>
    <x v="18"/>
    <x v="0"/>
    <x v="25"/>
    <x v="1"/>
    <s v="Heterosexual or straight"/>
  </r>
  <r>
    <n v="2016"/>
    <x v="151"/>
    <x v="53"/>
    <x v="1"/>
    <x v="1"/>
    <x v="6"/>
    <s v="Heterosexual or straight"/>
  </r>
  <r>
    <n v="2016"/>
    <x v="152"/>
    <x v="40"/>
    <x v="0"/>
    <x v="7"/>
    <x v="1"/>
    <s v="Heterosexual or straight"/>
  </r>
  <r>
    <n v="2016"/>
    <x v="153"/>
    <x v="44"/>
    <x v="1"/>
    <x v="1"/>
    <x v="2"/>
    <s v="Heterosexual or straight"/>
  </r>
  <r>
    <n v="2016"/>
    <x v="154"/>
    <x v="38"/>
    <x v="1"/>
    <x v="1"/>
    <x v="1"/>
    <s v="Heterosexual or straight"/>
  </r>
  <r>
    <n v="2016"/>
    <x v="155"/>
    <x v="12"/>
    <x v="1"/>
    <x v="7"/>
    <x v="1"/>
    <s v="Heterosexual or straight"/>
  </r>
  <r>
    <n v="2016"/>
    <x v="156"/>
    <x v="54"/>
    <x v="0"/>
    <x v="4"/>
    <x v="0"/>
    <s v="Heterosexual or straight"/>
  </r>
  <r>
    <n v="2016"/>
    <x v="157"/>
    <x v="10"/>
    <x v="0"/>
    <x v="7"/>
    <x v="0"/>
    <s v="Heterosexual or straight"/>
  </r>
  <r>
    <n v="2016"/>
    <x v="158"/>
    <x v="32"/>
    <x v="0"/>
    <x v="4"/>
    <x v="0"/>
    <s v="Heterosexual or straight"/>
  </r>
  <r>
    <n v="2016"/>
    <x v="159"/>
    <x v="55"/>
    <x v="0"/>
    <x v="26"/>
    <x v="0"/>
    <s v="Heterosexual or straight"/>
  </r>
  <r>
    <n v="2016"/>
    <x v="160"/>
    <x v="35"/>
    <x v="0"/>
    <x v="25"/>
    <x v="0"/>
    <s v="Heterosexual or straight"/>
  </r>
  <r>
    <n v="2016"/>
    <x v="161"/>
    <x v="11"/>
    <x v="0"/>
    <x v="6"/>
    <x v="0"/>
    <s v="Heterosexual or straight"/>
  </r>
  <r>
    <n v="2016"/>
    <x v="162"/>
    <x v="40"/>
    <x v="1"/>
    <x v="2"/>
    <x v="22"/>
    <s v="Heterosexual or straight"/>
  </r>
  <r>
    <n v="2016"/>
    <x v="163"/>
    <x v="7"/>
    <x v="1"/>
    <x v="0"/>
    <x v="8"/>
    <s v="Heterosexual or straight"/>
  </r>
  <r>
    <n v="2016"/>
    <x v="164"/>
    <x v="56"/>
    <x v="0"/>
    <x v="24"/>
    <x v="0"/>
    <s v="Heterosexual or straight"/>
  </r>
  <r>
    <n v="2016"/>
    <x v="165"/>
    <x v="40"/>
    <x v="0"/>
    <x v="20"/>
    <x v="0"/>
    <s v="Heterosexual or straight"/>
  </r>
  <r>
    <n v="2016"/>
    <x v="166"/>
    <x v="13"/>
    <x v="0"/>
    <x v="24"/>
    <x v="0"/>
    <s v="Heterosexual or straight"/>
  </r>
  <r>
    <n v="2016"/>
    <x v="167"/>
    <x v="25"/>
    <x v="1"/>
    <x v="1"/>
    <x v="13"/>
    <s v="Heterosexual or straight"/>
  </r>
  <r>
    <n v="2016"/>
    <x v="168"/>
    <x v="10"/>
    <x v="0"/>
    <x v="6"/>
    <x v="0"/>
    <s v="Heterosexual or straight"/>
  </r>
  <r>
    <n v="2016"/>
    <x v="169"/>
    <x v="7"/>
    <x v="1"/>
    <x v="1"/>
    <x v="7"/>
    <s v="Heterosexual or straight"/>
  </r>
  <r>
    <n v="2016"/>
    <x v="170"/>
    <x v="23"/>
    <x v="0"/>
    <x v="6"/>
    <x v="0"/>
    <s v="Heterosexual or straight"/>
  </r>
  <r>
    <n v="2016"/>
    <x v="171"/>
    <x v="32"/>
    <x v="0"/>
    <x v="5"/>
    <x v="0"/>
    <s v="Heterosexual or straight"/>
  </r>
  <r>
    <n v="2016"/>
    <x v="172"/>
    <x v="57"/>
    <x v="1"/>
    <x v="7"/>
    <x v="23"/>
    <s v="Heterosexual or straight"/>
  </r>
  <r>
    <n v="2016"/>
    <x v="173"/>
    <x v="42"/>
    <x v="1"/>
    <x v="1"/>
    <x v="13"/>
    <s v="Heterosexual or straight"/>
  </r>
  <r>
    <n v="2016"/>
    <x v="174"/>
    <x v="16"/>
    <x v="0"/>
    <x v="4"/>
    <x v="0"/>
    <s v="Heterosexual or straight"/>
  </r>
  <r>
    <n v="2016"/>
    <x v="175"/>
    <x v="43"/>
    <x v="1"/>
    <x v="1"/>
    <x v="1"/>
    <s v="Heterosexual or straight"/>
  </r>
  <r>
    <n v="2016"/>
    <x v="176"/>
    <x v="11"/>
    <x v="0"/>
    <x v="7"/>
    <x v="0"/>
    <s v="Heterosexual or straight"/>
  </r>
  <r>
    <n v="2016"/>
    <x v="177"/>
    <x v="34"/>
    <x v="0"/>
    <x v="7"/>
    <x v="0"/>
    <s v="Heterosexual or straight"/>
  </r>
  <r>
    <n v="2016"/>
    <x v="178"/>
    <x v="38"/>
    <x v="1"/>
    <x v="1"/>
    <x v="6"/>
    <s v="Heterosexual or straight"/>
  </r>
  <r>
    <n v="2016"/>
    <x v="179"/>
    <x v="58"/>
    <x v="1"/>
    <x v="1"/>
    <x v="1"/>
    <s v="Heterosexual or straight"/>
  </r>
  <r>
    <n v="2016"/>
    <x v="180"/>
    <x v="41"/>
    <x v="1"/>
    <x v="1"/>
    <x v="1"/>
    <s v="Heterosexual or straight"/>
  </r>
  <r>
    <n v="2016"/>
    <x v="181"/>
    <x v="42"/>
    <x v="1"/>
    <x v="1"/>
    <x v="9"/>
    <s v="Heterosexual or straight"/>
  </r>
  <r>
    <n v="2016"/>
    <x v="182"/>
    <x v="15"/>
    <x v="1"/>
    <x v="1"/>
    <x v="2"/>
    <s v="Heterosexual or straight"/>
  </r>
  <r>
    <n v="2016"/>
    <x v="183"/>
    <x v="40"/>
    <x v="0"/>
    <x v="4"/>
    <x v="0"/>
    <s v="Heterosexual or straight"/>
  </r>
  <r>
    <n v="2016"/>
    <x v="184"/>
    <x v="19"/>
    <x v="1"/>
    <x v="1"/>
    <x v="6"/>
    <s v="Heterosexual or straight"/>
  </r>
  <r>
    <n v="2016"/>
    <x v="185"/>
    <x v="29"/>
    <x v="0"/>
    <x v="5"/>
    <x v="0"/>
    <s v="Heterosexual or straight"/>
  </r>
  <r>
    <n v="2016"/>
    <x v="186"/>
    <x v="45"/>
    <x v="0"/>
    <x v="9"/>
    <x v="0"/>
    <s v="Heterosexual or straight"/>
  </r>
  <r>
    <n v="2016"/>
    <x v="187"/>
    <x v="40"/>
    <x v="1"/>
    <x v="1"/>
    <x v="2"/>
    <s v="Heterosexual or straight"/>
  </r>
  <r>
    <n v="2016"/>
    <x v="188"/>
    <x v="25"/>
    <x v="1"/>
    <x v="1"/>
    <x v="4"/>
    <s v="Heterosexual or straight"/>
  </r>
  <r>
    <n v="2016"/>
    <x v="189"/>
    <x v="46"/>
    <x v="0"/>
    <x v="5"/>
    <x v="0"/>
    <s v="Heterosexual or straight"/>
  </r>
  <r>
    <n v="2016"/>
    <x v="190"/>
    <x v="22"/>
    <x v="0"/>
    <x v="2"/>
    <x v="0"/>
    <s v="Heterosexual or straight"/>
  </r>
  <r>
    <n v="2016"/>
    <x v="191"/>
    <x v="24"/>
    <x v="1"/>
    <x v="1"/>
    <x v="1"/>
    <s v="Heterosexual or straight"/>
  </r>
  <r>
    <n v="2016"/>
    <x v="192"/>
    <x v="22"/>
    <x v="1"/>
    <x v="1"/>
    <x v="11"/>
    <s v="Heterosexual or straight"/>
  </r>
  <r>
    <n v="2016"/>
    <x v="193"/>
    <x v="41"/>
    <x v="0"/>
    <x v="2"/>
    <x v="0"/>
    <s v="Heterosexual or straight"/>
  </r>
  <r>
    <n v="2016"/>
    <x v="194"/>
    <x v="0"/>
    <x v="1"/>
    <x v="7"/>
    <x v="0"/>
    <s v="Heterosexual or straight"/>
  </r>
  <r>
    <n v="2016"/>
    <x v="195"/>
    <x v="57"/>
    <x v="1"/>
    <x v="1"/>
    <x v="13"/>
    <s v="Heterosexual or straight"/>
  </r>
  <r>
    <n v="2016"/>
    <x v="196"/>
    <x v="9"/>
    <x v="0"/>
    <x v="27"/>
    <x v="0"/>
    <s v="Heterosexual or straight"/>
  </r>
  <r>
    <n v="2016"/>
    <x v="197"/>
    <x v="54"/>
    <x v="0"/>
    <x v="7"/>
    <x v="0"/>
    <s v="Heterosexual or straight"/>
  </r>
  <r>
    <n v="2016"/>
    <x v="198"/>
    <x v="14"/>
    <x v="1"/>
    <x v="1"/>
    <x v="7"/>
    <s v="Heterosexual or straight"/>
  </r>
  <r>
    <n v="2016"/>
    <x v="199"/>
    <x v="59"/>
    <x v="0"/>
    <x v="4"/>
    <x v="0"/>
    <s v="Heterosexual or straight"/>
  </r>
  <r>
    <n v="2016"/>
    <x v="200"/>
    <x v="8"/>
    <x v="1"/>
    <x v="1"/>
    <x v="1"/>
    <s v="Heterosexual or straight"/>
  </r>
  <r>
    <n v="2016"/>
    <x v="201"/>
    <x v="18"/>
    <x v="1"/>
    <x v="1"/>
    <x v="6"/>
    <s v="Heterosexual or straight"/>
  </r>
  <r>
    <n v="2016"/>
    <x v="202"/>
    <x v="45"/>
    <x v="1"/>
    <x v="1"/>
    <x v="0"/>
    <s v="Heterosexual or straight"/>
  </r>
  <r>
    <n v="2016"/>
    <x v="203"/>
    <x v="5"/>
    <x v="1"/>
    <x v="1"/>
    <x v="1"/>
    <s v="Heterosexual or straight"/>
  </r>
  <r>
    <n v="2016"/>
    <x v="204"/>
    <x v="30"/>
    <x v="1"/>
    <x v="1"/>
    <x v="0"/>
    <s v="Heterosexual or straight"/>
  </r>
  <r>
    <n v="2016"/>
    <x v="205"/>
    <x v="60"/>
    <x v="1"/>
    <x v="12"/>
    <x v="0"/>
    <s v="Heterosexual or straight"/>
  </r>
  <r>
    <n v="2016"/>
    <x v="206"/>
    <x v="61"/>
    <x v="1"/>
    <x v="1"/>
    <x v="2"/>
    <s v="Heterosexual or straight"/>
  </r>
  <r>
    <n v="2016"/>
    <x v="207"/>
    <x v="24"/>
    <x v="1"/>
    <x v="1"/>
    <x v="2"/>
    <s v="Heterosexual or straight"/>
  </r>
  <r>
    <n v="2016"/>
    <x v="208"/>
    <x v="12"/>
    <x v="0"/>
    <x v="7"/>
    <x v="0"/>
    <s v="Heterosexual or straight"/>
  </r>
  <r>
    <n v="2016"/>
    <x v="209"/>
    <x v="27"/>
    <x v="1"/>
    <x v="1"/>
    <x v="13"/>
    <s v="Heterosexual or straight"/>
  </r>
  <r>
    <n v="2016"/>
    <x v="210"/>
    <x v="16"/>
    <x v="0"/>
    <x v="2"/>
    <x v="0"/>
    <s v="Heterosexual or straight"/>
  </r>
  <r>
    <n v="2016"/>
    <x v="211"/>
    <x v="46"/>
    <x v="1"/>
    <x v="1"/>
    <x v="2"/>
    <s v="Heterosexual or straight"/>
  </r>
  <r>
    <n v="2016"/>
    <x v="212"/>
    <x v="33"/>
    <x v="1"/>
    <x v="1"/>
    <x v="13"/>
    <s v="Heterosexual or straight"/>
  </r>
  <r>
    <n v="2016"/>
    <x v="213"/>
    <x v="57"/>
    <x v="0"/>
    <x v="7"/>
    <x v="0"/>
    <s v="Heterosexual or straight"/>
  </r>
  <r>
    <n v="2016"/>
    <x v="214"/>
    <x v="35"/>
    <x v="1"/>
    <x v="1"/>
    <x v="13"/>
    <s v="Heterosexual or straight"/>
  </r>
  <r>
    <n v="2016"/>
    <x v="215"/>
    <x v="3"/>
    <x v="1"/>
    <x v="1"/>
    <x v="13"/>
    <s v="Heterosexual or straight"/>
  </r>
  <r>
    <n v="2016"/>
    <x v="216"/>
    <x v="16"/>
    <x v="1"/>
    <x v="1"/>
    <x v="13"/>
    <s v="Heterosexual or straight"/>
  </r>
  <r>
    <n v="2016"/>
    <x v="217"/>
    <x v="11"/>
    <x v="0"/>
    <x v="4"/>
    <x v="0"/>
    <s v="Heterosexual or straight"/>
  </r>
  <r>
    <n v="2016"/>
    <x v="218"/>
    <x v="11"/>
    <x v="0"/>
    <x v="28"/>
    <x v="0"/>
    <s v="Heterosexual or straight"/>
  </r>
  <r>
    <n v="2016"/>
    <x v="219"/>
    <x v="12"/>
    <x v="0"/>
    <x v="2"/>
    <x v="0"/>
    <s v="Heterosexual or straight"/>
  </r>
  <r>
    <n v="2016"/>
    <x v="220"/>
    <x v="53"/>
    <x v="1"/>
    <x v="7"/>
    <x v="1"/>
    <s v="Heterosexual or straight"/>
  </r>
  <r>
    <n v="2016"/>
    <x v="221"/>
    <x v="27"/>
    <x v="0"/>
    <x v="7"/>
    <x v="1"/>
    <s v="Heterosexual or straight"/>
  </r>
  <r>
    <n v="2016"/>
    <x v="222"/>
    <x v="45"/>
    <x v="1"/>
    <x v="1"/>
    <x v="1"/>
    <s v="Heterosexual or straight"/>
  </r>
  <r>
    <n v="2016"/>
    <x v="223"/>
    <x v="3"/>
    <x v="1"/>
    <x v="1"/>
    <x v="7"/>
    <s v="Heterosexual or straight"/>
  </r>
  <r>
    <n v="2016"/>
    <x v="224"/>
    <x v="20"/>
    <x v="1"/>
    <x v="1"/>
    <x v="8"/>
    <s v="Heterosexual or straight"/>
  </r>
  <r>
    <n v="2016"/>
    <x v="225"/>
    <x v="45"/>
    <x v="0"/>
    <x v="13"/>
    <x v="0"/>
    <s v="Heterosexual or straight"/>
  </r>
  <r>
    <n v="2016"/>
    <x v="226"/>
    <x v="27"/>
    <x v="1"/>
    <x v="1"/>
    <x v="24"/>
    <s v="Heterosexual or straight"/>
  </r>
  <r>
    <n v="2016"/>
    <x v="227"/>
    <x v="62"/>
    <x v="1"/>
    <x v="7"/>
    <x v="2"/>
    <s v="Heterosexual or straight"/>
  </r>
  <r>
    <n v="2016"/>
    <x v="228"/>
    <x v="12"/>
    <x v="1"/>
    <x v="1"/>
    <x v="1"/>
    <s v="Heterosexual or straight"/>
  </r>
  <r>
    <n v="2016"/>
    <x v="229"/>
    <x v="32"/>
    <x v="0"/>
    <x v="9"/>
    <x v="0"/>
    <s v="Heterosexual or straight"/>
  </r>
  <r>
    <n v="2016"/>
    <x v="230"/>
    <x v="26"/>
    <x v="1"/>
    <x v="1"/>
    <x v="25"/>
    <s v="Heterosexual or straight"/>
  </r>
  <r>
    <n v="2016"/>
    <x v="231"/>
    <x v="30"/>
    <x v="1"/>
    <x v="1"/>
    <x v="11"/>
    <s v="Heterosexual or straight"/>
  </r>
  <r>
    <n v="2016"/>
    <x v="232"/>
    <x v="36"/>
    <x v="0"/>
    <x v="2"/>
    <x v="0"/>
    <s v="Heterosexual or straight"/>
  </r>
  <r>
    <n v="2016"/>
    <x v="233"/>
    <x v="29"/>
    <x v="0"/>
    <x v="25"/>
    <x v="0"/>
    <s v="Heterosexual or straight"/>
  </r>
  <r>
    <n v="2016"/>
    <x v="234"/>
    <x v="56"/>
    <x v="0"/>
    <x v="4"/>
    <x v="0"/>
    <s v="Heterosexual or straight"/>
  </r>
  <r>
    <n v="2016"/>
    <x v="235"/>
    <x v="44"/>
    <x v="0"/>
    <x v="20"/>
    <x v="0"/>
    <s v="Heterosexual or straight"/>
  </r>
  <r>
    <n v="2016"/>
    <x v="236"/>
    <x v="52"/>
    <x v="1"/>
    <x v="1"/>
    <x v="1"/>
    <s v="Heterosexual or straight"/>
  </r>
  <r>
    <n v="2016"/>
    <x v="237"/>
    <x v="47"/>
    <x v="0"/>
    <x v="7"/>
    <x v="0"/>
    <s v="Heterosexual or straight"/>
  </r>
  <r>
    <n v="2016"/>
    <x v="238"/>
    <x v="18"/>
    <x v="0"/>
    <x v="1"/>
    <x v="0"/>
    <s v="Heterosexual or straight"/>
  </r>
  <r>
    <n v="2016"/>
    <x v="239"/>
    <x v="53"/>
    <x v="1"/>
    <x v="1"/>
    <x v="4"/>
    <s v="Heterosexual or straight"/>
  </r>
  <r>
    <n v="2016"/>
    <x v="240"/>
    <x v="11"/>
    <x v="1"/>
    <x v="1"/>
    <x v="13"/>
    <s v="Heterosexual or straight"/>
  </r>
  <r>
    <n v="2016"/>
    <x v="241"/>
    <x v="36"/>
    <x v="1"/>
    <x v="1"/>
    <x v="8"/>
    <s v="Heterosexual or straight"/>
  </r>
  <r>
    <n v="2016"/>
    <x v="242"/>
    <x v="10"/>
    <x v="1"/>
    <x v="1"/>
    <x v="8"/>
    <s v="Heterosexual or straight"/>
  </r>
  <r>
    <n v="2016"/>
    <x v="243"/>
    <x v="11"/>
    <x v="1"/>
    <x v="1"/>
    <x v="13"/>
    <s v="Heterosexual or straight"/>
  </r>
  <r>
    <n v="2016"/>
    <x v="244"/>
    <x v="35"/>
    <x v="0"/>
    <x v="26"/>
    <x v="0"/>
    <s v="Heterosexual or straight"/>
  </r>
  <r>
    <n v="2016"/>
    <x v="245"/>
    <x v="9"/>
    <x v="0"/>
    <x v="6"/>
    <x v="0"/>
    <s v="Heterosexual or straight"/>
  </r>
  <r>
    <n v="2016"/>
    <x v="246"/>
    <x v="30"/>
    <x v="1"/>
    <x v="1"/>
    <x v="7"/>
    <s v="Heterosexual or straight"/>
  </r>
  <r>
    <n v="2016"/>
    <x v="247"/>
    <x v="16"/>
    <x v="1"/>
    <x v="1"/>
    <x v="1"/>
    <s v="Heterosexual or straight"/>
  </r>
  <r>
    <n v="2016"/>
    <x v="248"/>
    <x v="5"/>
    <x v="0"/>
    <x v="0"/>
    <x v="0"/>
    <s v="Heterosexual or straight"/>
  </r>
  <r>
    <n v="2016"/>
    <x v="249"/>
    <x v="19"/>
    <x v="0"/>
    <x v="0"/>
    <x v="0"/>
    <s v="Heterosexual or straight"/>
  </r>
  <r>
    <n v="2016"/>
    <x v="250"/>
    <x v="21"/>
    <x v="0"/>
    <x v="29"/>
    <x v="0"/>
    <s v="Heterosexual or straight"/>
  </r>
  <r>
    <n v="2016"/>
    <x v="251"/>
    <x v="8"/>
    <x v="1"/>
    <x v="1"/>
    <x v="6"/>
    <s v="Heterosexual or straight"/>
  </r>
  <r>
    <n v="2016"/>
    <x v="252"/>
    <x v="62"/>
    <x v="0"/>
    <x v="9"/>
    <x v="0"/>
    <s v="Heterosexual or straight"/>
  </r>
  <r>
    <n v="2016"/>
    <x v="253"/>
    <x v="57"/>
    <x v="1"/>
    <x v="1"/>
    <x v="15"/>
    <s v="Heterosexual or straight"/>
  </r>
  <r>
    <n v="2016"/>
    <x v="254"/>
    <x v="45"/>
    <x v="0"/>
    <x v="30"/>
    <x v="0"/>
    <s v="Heterosexual or straight"/>
  </r>
  <r>
    <n v="2016"/>
    <x v="255"/>
    <x v="27"/>
    <x v="1"/>
    <x v="1"/>
    <x v="1"/>
    <s v="Heterosexual or straight"/>
  </r>
  <r>
    <n v="2016"/>
    <x v="256"/>
    <x v="0"/>
    <x v="1"/>
    <x v="1"/>
    <x v="7"/>
    <s v="Heterosexual or straight"/>
  </r>
  <r>
    <n v="2016"/>
    <x v="257"/>
    <x v="32"/>
    <x v="1"/>
    <x v="1"/>
    <x v="2"/>
    <s v="Heterosexual or straight"/>
  </r>
  <r>
    <n v="2016"/>
    <x v="258"/>
    <x v="48"/>
    <x v="0"/>
    <x v="13"/>
    <x v="0"/>
    <s v="Heterosexual or straight"/>
  </r>
  <r>
    <n v="2016"/>
    <x v="259"/>
    <x v="63"/>
    <x v="1"/>
    <x v="1"/>
    <x v="1"/>
    <s v="Heterosexual or straight"/>
  </r>
  <r>
    <n v="2016"/>
    <x v="260"/>
    <x v="30"/>
    <x v="0"/>
    <x v="8"/>
    <x v="0"/>
    <s v="Heterosexual or straight"/>
  </r>
  <r>
    <n v="2016"/>
    <x v="261"/>
    <x v="11"/>
    <x v="0"/>
    <x v="23"/>
    <x v="26"/>
    <s v="Heterosexual or straight"/>
  </r>
  <r>
    <n v="2016"/>
    <x v="262"/>
    <x v="7"/>
    <x v="0"/>
    <x v="1"/>
    <x v="0"/>
    <s v="Heterosexual or straight"/>
  </r>
  <r>
    <n v="2016"/>
    <x v="263"/>
    <x v="25"/>
    <x v="1"/>
    <x v="1"/>
    <x v="8"/>
    <s v="Heterosexual or straight"/>
  </r>
  <r>
    <n v="2016"/>
    <x v="264"/>
    <x v="10"/>
    <x v="1"/>
    <x v="1"/>
    <x v="13"/>
    <s v="Heterosexual or straight"/>
  </r>
  <r>
    <n v="2016"/>
    <x v="265"/>
    <x v="13"/>
    <x v="0"/>
    <x v="6"/>
    <x v="0"/>
    <s v="Heterosexual or straight"/>
  </r>
  <r>
    <n v="2016"/>
    <x v="266"/>
    <x v="62"/>
    <x v="1"/>
    <x v="1"/>
    <x v="4"/>
    <s v="Heterosexual or straight"/>
  </r>
  <r>
    <n v="2016"/>
    <x v="267"/>
    <x v="7"/>
    <x v="1"/>
    <x v="1"/>
    <x v="0"/>
    <s v="Heterosexual or straight"/>
  </r>
  <r>
    <n v="2016"/>
    <x v="268"/>
    <x v="52"/>
    <x v="0"/>
    <x v="2"/>
    <x v="0"/>
    <s v="Heterosexual or straight"/>
  </r>
  <r>
    <n v="2016"/>
    <x v="269"/>
    <x v="64"/>
    <x v="1"/>
    <x v="1"/>
    <x v="2"/>
    <s v="Heterosexual or straight"/>
  </r>
  <r>
    <n v="2016"/>
    <x v="270"/>
    <x v="39"/>
    <x v="1"/>
    <x v="1"/>
    <x v="4"/>
    <s v="Heterosexual or straight"/>
  </r>
  <r>
    <n v="2016"/>
    <x v="271"/>
    <x v="25"/>
    <x v="1"/>
    <x v="1"/>
    <x v="8"/>
    <s v="Heterosexual or straight"/>
  </r>
  <r>
    <n v="2016"/>
    <x v="272"/>
    <x v="61"/>
    <x v="1"/>
    <x v="1"/>
    <x v="1"/>
    <s v="Heterosexual or straight"/>
  </r>
  <r>
    <n v="2016"/>
    <x v="273"/>
    <x v="16"/>
    <x v="1"/>
    <x v="1"/>
    <x v="1"/>
    <s v="Heterosexual or straight"/>
  </r>
  <r>
    <n v="2016"/>
    <x v="274"/>
    <x v="55"/>
    <x v="0"/>
    <x v="8"/>
    <x v="0"/>
    <s v="Heterosexual or straight"/>
  </r>
  <r>
    <n v="2016"/>
    <x v="275"/>
    <x v="62"/>
    <x v="0"/>
    <x v="24"/>
    <x v="0"/>
    <s v="Heterosexual or straight"/>
  </r>
  <r>
    <n v="2016"/>
    <x v="276"/>
    <x v="57"/>
    <x v="1"/>
    <x v="1"/>
    <x v="27"/>
    <s v="Heterosexual or straight"/>
  </r>
  <r>
    <n v="2016"/>
    <x v="277"/>
    <x v="33"/>
    <x v="1"/>
    <x v="1"/>
    <x v="11"/>
    <s v="Heterosexual or straight"/>
  </r>
  <r>
    <n v="2016"/>
    <x v="278"/>
    <x v="6"/>
    <x v="0"/>
    <x v="25"/>
    <x v="0"/>
    <s v="Heterosexual or straight"/>
  </r>
  <r>
    <n v="2016"/>
    <x v="279"/>
    <x v="31"/>
    <x v="1"/>
    <x v="7"/>
    <x v="6"/>
    <s v="Heterosexual or straight"/>
  </r>
  <r>
    <n v="2016"/>
    <x v="280"/>
    <x v="55"/>
    <x v="0"/>
    <x v="8"/>
    <x v="0"/>
    <s v="Heterosexual or straight"/>
  </r>
  <r>
    <n v="2016"/>
    <x v="281"/>
    <x v="42"/>
    <x v="1"/>
    <x v="1"/>
    <x v="7"/>
    <s v="Heterosexual or straight"/>
  </r>
  <r>
    <n v="2016"/>
    <x v="282"/>
    <x v="60"/>
    <x v="1"/>
    <x v="1"/>
    <x v="21"/>
    <s v="Heterosexual or straight"/>
  </r>
  <r>
    <n v="2016"/>
    <x v="283"/>
    <x v="8"/>
    <x v="0"/>
    <x v="1"/>
    <x v="0"/>
    <s v="Heterosexual or straight"/>
  </r>
  <r>
    <n v="2016"/>
    <x v="284"/>
    <x v="22"/>
    <x v="0"/>
    <x v="20"/>
    <x v="0"/>
    <s v="Heterosexual or straight"/>
  </r>
  <r>
    <n v="2016"/>
    <x v="285"/>
    <x v="9"/>
    <x v="1"/>
    <x v="1"/>
    <x v="0"/>
    <s v="Heterosexual or straight"/>
  </r>
  <r>
    <n v="2016"/>
    <x v="286"/>
    <x v="21"/>
    <x v="0"/>
    <x v="7"/>
    <x v="0"/>
    <s v="Heterosexual or straight"/>
  </r>
  <r>
    <n v="2016"/>
    <x v="287"/>
    <x v="45"/>
    <x v="1"/>
    <x v="1"/>
    <x v="10"/>
    <s v="Heterosexual or straight"/>
  </r>
  <r>
    <n v="2016"/>
    <x v="288"/>
    <x v="26"/>
    <x v="1"/>
    <x v="1"/>
    <x v="13"/>
    <s v="Heterosexual or straight"/>
  </r>
  <r>
    <n v="2016"/>
    <x v="289"/>
    <x v="32"/>
    <x v="1"/>
    <x v="1"/>
    <x v="4"/>
    <s v="Heterosexual or straight"/>
  </r>
  <r>
    <n v="2016"/>
    <x v="290"/>
    <x v="24"/>
    <x v="0"/>
    <x v="31"/>
    <x v="0"/>
    <s v="Heterosexual or straight"/>
  </r>
  <r>
    <n v="2016"/>
    <x v="291"/>
    <x v="47"/>
    <x v="0"/>
    <x v="8"/>
    <x v="4"/>
    <s v="Heterosexual or straight"/>
  </r>
  <r>
    <n v="2016"/>
    <x v="292"/>
    <x v="19"/>
    <x v="0"/>
    <x v="5"/>
    <x v="0"/>
    <s v="Heterosexual or straight"/>
  </r>
  <r>
    <n v="2016"/>
    <x v="293"/>
    <x v="6"/>
    <x v="0"/>
    <x v="1"/>
    <x v="0"/>
    <s v="Heterosexual or straight"/>
  </r>
  <r>
    <n v="2016"/>
    <x v="294"/>
    <x v="40"/>
    <x v="1"/>
    <x v="1"/>
    <x v="4"/>
    <s v="Heterosexual or straight"/>
  </r>
  <r>
    <n v="2016"/>
    <x v="295"/>
    <x v="33"/>
    <x v="1"/>
    <x v="1"/>
    <x v="1"/>
    <s v="Heterosexual or straight"/>
  </r>
  <r>
    <n v="2016"/>
    <x v="296"/>
    <x v="20"/>
    <x v="1"/>
    <x v="1"/>
    <x v="4"/>
    <s v="Heterosexual or straight"/>
  </r>
  <r>
    <n v="2016"/>
    <x v="297"/>
    <x v="2"/>
    <x v="1"/>
    <x v="7"/>
    <x v="1"/>
    <s v="Heterosexual or straight"/>
  </r>
  <r>
    <n v="2016"/>
    <x v="298"/>
    <x v="10"/>
    <x v="0"/>
    <x v="10"/>
    <x v="0"/>
    <s v="Heterosexual or straight"/>
  </r>
  <r>
    <n v="2016"/>
    <x v="299"/>
    <x v="41"/>
    <x v="1"/>
    <x v="1"/>
    <x v="11"/>
    <s v="Heterosexual or straight"/>
  </r>
  <r>
    <n v="2016"/>
    <x v="300"/>
    <x v="7"/>
    <x v="0"/>
    <x v="2"/>
    <x v="0"/>
    <s v="Heterosexual or straight"/>
  </r>
  <r>
    <n v="2016"/>
    <x v="301"/>
    <x v="18"/>
    <x v="1"/>
    <x v="7"/>
    <x v="21"/>
    <s v="Heterosexual or straight"/>
  </r>
  <r>
    <n v="2016"/>
    <x v="302"/>
    <x v="49"/>
    <x v="0"/>
    <x v="32"/>
    <x v="0"/>
    <s v="Heterosexual or straight"/>
  </r>
  <r>
    <n v="2016"/>
    <x v="303"/>
    <x v="53"/>
    <x v="1"/>
    <x v="1"/>
    <x v="1"/>
    <s v="Heterosexual or straight"/>
  </r>
  <r>
    <n v="2016"/>
    <x v="304"/>
    <x v="35"/>
    <x v="1"/>
    <x v="1"/>
    <x v="6"/>
    <s v="Heterosexual or straight"/>
  </r>
  <r>
    <n v="2016"/>
    <x v="305"/>
    <x v="23"/>
    <x v="1"/>
    <x v="1"/>
    <x v="1"/>
    <s v="Heterosexual or straight"/>
  </r>
  <r>
    <n v="2016"/>
    <x v="306"/>
    <x v="6"/>
    <x v="1"/>
    <x v="1"/>
    <x v="2"/>
    <s v="Heterosexual or straight"/>
  </r>
  <r>
    <n v="2016"/>
    <x v="307"/>
    <x v="36"/>
    <x v="1"/>
    <x v="1"/>
    <x v="0"/>
    <s v="Heterosexual or straight"/>
  </r>
  <r>
    <n v="2016"/>
    <x v="308"/>
    <x v="1"/>
    <x v="1"/>
    <x v="1"/>
    <x v="1"/>
    <s v="Heterosexual or straight"/>
  </r>
  <r>
    <n v="2016"/>
    <x v="309"/>
    <x v="35"/>
    <x v="1"/>
    <x v="1"/>
    <x v="2"/>
    <s v="Heterosexual or straight"/>
  </r>
  <r>
    <n v="2016"/>
    <x v="310"/>
    <x v="3"/>
    <x v="0"/>
    <x v="25"/>
    <x v="0"/>
    <s v="Heterosexual or straight"/>
  </r>
  <r>
    <n v="2016"/>
    <x v="311"/>
    <x v="55"/>
    <x v="0"/>
    <x v="17"/>
    <x v="0"/>
    <s v="Heterosexual or straight"/>
  </r>
  <r>
    <n v="2016"/>
    <x v="312"/>
    <x v="22"/>
    <x v="1"/>
    <x v="1"/>
    <x v="11"/>
    <s v="Heterosexual or straight"/>
  </r>
  <r>
    <n v="2016"/>
    <x v="313"/>
    <x v="27"/>
    <x v="1"/>
    <x v="1"/>
    <x v="9"/>
    <s v="Heterosexual or straight"/>
  </r>
  <r>
    <n v="2016"/>
    <x v="314"/>
    <x v="9"/>
    <x v="1"/>
    <x v="1"/>
    <x v="6"/>
    <s v="Heterosexual or straight"/>
  </r>
  <r>
    <n v="2016"/>
    <x v="315"/>
    <x v="32"/>
    <x v="0"/>
    <x v="7"/>
    <x v="0"/>
    <s v="Heterosexual or straight"/>
  </r>
  <r>
    <n v="2016"/>
    <x v="316"/>
    <x v="26"/>
    <x v="1"/>
    <x v="1"/>
    <x v="4"/>
    <s v="Heterosexual or straight"/>
  </r>
  <r>
    <n v="2016"/>
    <x v="317"/>
    <x v="36"/>
    <x v="1"/>
    <x v="1"/>
    <x v="6"/>
    <s v="Heterosexual or straight"/>
  </r>
  <r>
    <n v="2016"/>
    <x v="318"/>
    <x v="19"/>
    <x v="1"/>
    <x v="1"/>
    <x v="6"/>
    <s v="Heterosexual or straight"/>
  </r>
  <r>
    <n v="2016"/>
    <x v="319"/>
    <x v="64"/>
    <x v="1"/>
    <x v="1"/>
    <x v="13"/>
    <s v="Heterosexual or straight"/>
  </r>
  <r>
    <n v="2016"/>
    <x v="320"/>
    <x v="40"/>
    <x v="0"/>
    <x v="8"/>
    <x v="0"/>
    <s v="Heterosexual or straight"/>
  </r>
  <r>
    <n v="2016"/>
    <x v="321"/>
    <x v="10"/>
    <x v="0"/>
    <x v="29"/>
    <x v="0"/>
    <s v="Heterosexual or straight"/>
  </r>
  <r>
    <n v="2016"/>
    <x v="322"/>
    <x v="55"/>
    <x v="1"/>
    <x v="1"/>
    <x v="13"/>
    <s v="Heterosexual or straight"/>
  </r>
  <r>
    <n v="2016"/>
    <x v="323"/>
    <x v="37"/>
    <x v="0"/>
    <x v="4"/>
    <x v="0"/>
    <s v="Heterosexual or straight"/>
  </r>
  <r>
    <n v="2016"/>
    <x v="324"/>
    <x v="47"/>
    <x v="1"/>
    <x v="1"/>
    <x v="1"/>
    <s v="Heterosexual or straight"/>
  </r>
  <r>
    <n v="2016"/>
    <x v="325"/>
    <x v="43"/>
    <x v="1"/>
    <x v="1"/>
    <x v="1"/>
    <s v="Heterosexual or straight"/>
  </r>
  <r>
    <n v="2016"/>
    <x v="326"/>
    <x v="26"/>
    <x v="1"/>
    <x v="1"/>
    <x v="1"/>
    <s v="Heterosexual or straight"/>
  </r>
  <r>
    <n v="2016"/>
    <x v="327"/>
    <x v="32"/>
    <x v="1"/>
    <x v="1"/>
    <x v="1"/>
    <s v="Heterosexual or straight"/>
  </r>
  <r>
    <n v="2016"/>
    <x v="328"/>
    <x v="46"/>
    <x v="1"/>
    <x v="1"/>
    <x v="8"/>
    <s v="Heterosexual or straight"/>
  </r>
  <r>
    <n v="2016"/>
    <x v="329"/>
    <x v="38"/>
    <x v="1"/>
    <x v="12"/>
    <x v="1"/>
    <s v="Heterosexual or straight"/>
  </r>
  <r>
    <n v="2016"/>
    <x v="330"/>
    <x v="36"/>
    <x v="1"/>
    <x v="1"/>
    <x v="1"/>
    <s v="Heterosexual or straight"/>
  </r>
  <r>
    <n v="2016"/>
    <x v="331"/>
    <x v="57"/>
    <x v="1"/>
    <x v="1"/>
    <x v="7"/>
    <s v="Heterosexual or straight"/>
  </r>
  <r>
    <n v="2016"/>
    <x v="332"/>
    <x v="29"/>
    <x v="1"/>
    <x v="1"/>
    <x v="28"/>
    <s v="Heterosexual or straight"/>
  </r>
  <r>
    <n v="2016"/>
    <x v="333"/>
    <x v="10"/>
    <x v="0"/>
    <x v="9"/>
    <x v="0"/>
    <s v="Heterosexual or straight"/>
  </r>
  <r>
    <n v="2016"/>
    <x v="334"/>
    <x v="38"/>
    <x v="0"/>
    <x v="13"/>
    <x v="0"/>
    <s v="Heterosexual or straight"/>
  </r>
  <r>
    <n v="2016"/>
    <x v="335"/>
    <x v="4"/>
    <x v="0"/>
    <x v="1"/>
    <x v="0"/>
    <s v="Heterosexual or straight"/>
  </r>
  <r>
    <n v="2016"/>
    <x v="336"/>
    <x v="19"/>
    <x v="1"/>
    <x v="22"/>
    <x v="19"/>
    <s v="Heterosexual or straight"/>
  </r>
  <r>
    <n v="2016"/>
    <x v="337"/>
    <x v="17"/>
    <x v="1"/>
    <x v="1"/>
    <x v="1"/>
    <s v="Heterosexual or straight"/>
  </r>
  <r>
    <n v="2016"/>
    <x v="338"/>
    <x v="18"/>
    <x v="0"/>
    <x v="16"/>
    <x v="0"/>
    <s v="Heterosexual or straight"/>
  </r>
  <r>
    <n v="2016"/>
    <x v="339"/>
    <x v="45"/>
    <x v="1"/>
    <x v="1"/>
    <x v="6"/>
    <s v="Heterosexual or straight"/>
  </r>
  <r>
    <n v="2016"/>
    <x v="340"/>
    <x v="45"/>
    <x v="0"/>
    <x v="18"/>
    <x v="0"/>
    <s v="Heterosexual or straight"/>
  </r>
  <r>
    <n v="2016"/>
    <x v="341"/>
    <x v="35"/>
    <x v="1"/>
    <x v="1"/>
    <x v="1"/>
    <s v="Heterosexual or straight"/>
  </r>
  <r>
    <n v="2016"/>
    <x v="342"/>
    <x v="21"/>
    <x v="1"/>
    <x v="1"/>
    <x v="6"/>
    <s v="Heterosexual or straight"/>
  </r>
  <r>
    <n v="2016"/>
    <x v="343"/>
    <x v="28"/>
    <x v="0"/>
    <x v="6"/>
    <x v="0"/>
    <s v="Heterosexual or straight"/>
  </r>
  <r>
    <n v="2016"/>
    <x v="344"/>
    <x v="45"/>
    <x v="0"/>
    <x v="0"/>
    <x v="0"/>
    <s v="Heterosexual or straight"/>
  </r>
  <r>
    <n v="2016"/>
    <x v="345"/>
    <x v="21"/>
    <x v="0"/>
    <x v="20"/>
    <x v="0"/>
    <s v="Heterosexual or straight"/>
  </r>
  <r>
    <n v="2016"/>
    <x v="346"/>
    <x v="34"/>
    <x v="0"/>
    <x v="18"/>
    <x v="0"/>
    <s v="Heterosexual or straight"/>
  </r>
  <r>
    <n v="2016"/>
    <x v="347"/>
    <x v="29"/>
    <x v="0"/>
    <x v="7"/>
    <x v="0"/>
    <s v="Heterosexual or straight"/>
  </r>
  <r>
    <n v="2016"/>
    <x v="348"/>
    <x v="14"/>
    <x v="1"/>
    <x v="1"/>
    <x v="6"/>
    <s v="Heterosexual or straight"/>
  </r>
  <r>
    <n v="2016"/>
    <x v="349"/>
    <x v="20"/>
    <x v="1"/>
    <x v="1"/>
    <x v="1"/>
    <s v="Heterosexual or straight"/>
  </r>
  <r>
    <n v="2016"/>
    <x v="350"/>
    <x v="52"/>
    <x v="1"/>
    <x v="7"/>
    <x v="2"/>
    <s v="Heterosexual or straight"/>
  </r>
  <r>
    <n v="2016"/>
    <x v="351"/>
    <x v="39"/>
    <x v="0"/>
    <x v="33"/>
    <x v="0"/>
    <s v="Heterosexual or straight"/>
  </r>
  <r>
    <n v="2016"/>
    <x v="352"/>
    <x v="25"/>
    <x v="0"/>
    <x v="2"/>
    <x v="0"/>
    <s v="Heterosexual or straight"/>
  </r>
  <r>
    <n v="2016"/>
    <x v="353"/>
    <x v="18"/>
    <x v="0"/>
    <x v="7"/>
    <x v="0"/>
    <s v="Heterosexual or straight"/>
  </r>
  <r>
    <n v="2016"/>
    <x v="354"/>
    <x v="32"/>
    <x v="0"/>
    <x v="10"/>
    <x v="0"/>
    <s v="Heterosexual or straight"/>
  </r>
  <r>
    <n v="2016"/>
    <x v="355"/>
    <x v="18"/>
    <x v="1"/>
    <x v="34"/>
    <x v="6"/>
    <s v="Heterosexual or straight"/>
  </r>
  <r>
    <n v="2016"/>
    <x v="356"/>
    <x v="19"/>
    <x v="1"/>
    <x v="1"/>
    <x v="4"/>
    <s v="Heterosexual or straight"/>
  </r>
  <r>
    <n v="2016"/>
    <x v="357"/>
    <x v="43"/>
    <x v="1"/>
    <x v="1"/>
    <x v="1"/>
    <s v="Heterosexual or straight"/>
  </r>
  <r>
    <n v="2016"/>
    <x v="358"/>
    <x v="64"/>
    <x v="0"/>
    <x v="2"/>
    <x v="0"/>
    <s v="Heterosexual or straight"/>
  </r>
  <r>
    <n v="2016"/>
    <x v="359"/>
    <x v="11"/>
    <x v="0"/>
    <x v="26"/>
    <x v="0"/>
    <s v="Heterosexual or straight"/>
  </r>
  <r>
    <n v="2016"/>
    <x v="360"/>
    <x v="34"/>
    <x v="1"/>
    <x v="1"/>
    <x v="6"/>
    <s v="Heterosexual or straight"/>
  </r>
  <r>
    <n v="2016"/>
    <x v="361"/>
    <x v="21"/>
    <x v="1"/>
    <x v="1"/>
    <x v="1"/>
    <s v="Heterosexual or straight"/>
  </r>
  <r>
    <n v="2016"/>
    <x v="362"/>
    <x v="18"/>
    <x v="1"/>
    <x v="1"/>
    <x v="1"/>
    <s v="Heterosexual or straight"/>
  </r>
  <r>
    <n v="2016"/>
    <x v="363"/>
    <x v="11"/>
    <x v="1"/>
    <x v="1"/>
    <x v="1"/>
    <s v="Heterosexual or straight"/>
  </r>
  <r>
    <n v="2016"/>
    <x v="364"/>
    <x v="45"/>
    <x v="0"/>
    <x v="9"/>
    <x v="7"/>
    <s v="Heterosexual or straight"/>
  </r>
  <r>
    <n v="2016"/>
    <x v="365"/>
    <x v="25"/>
    <x v="0"/>
    <x v="4"/>
    <x v="0"/>
    <s v="Heterosexual or straight"/>
  </r>
  <r>
    <n v="2016"/>
    <x v="366"/>
    <x v="40"/>
    <x v="0"/>
    <x v="0"/>
    <x v="0"/>
    <s v="Heterosexual or straight"/>
  </r>
  <r>
    <n v="2016"/>
    <x v="367"/>
    <x v="29"/>
    <x v="1"/>
    <x v="1"/>
    <x v="13"/>
    <s v="Heterosexual or straight"/>
  </r>
  <r>
    <n v="2016"/>
    <x v="368"/>
    <x v="11"/>
    <x v="1"/>
    <x v="1"/>
    <x v="9"/>
    <s v="Heterosexual or straight"/>
  </r>
  <r>
    <n v="2016"/>
    <x v="369"/>
    <x v="18"/>
    <x v="1"/>
    <x v="1"/>
    <x v="6"/>
    <s v="Heterosexual or straight"/>
  </r>
  <r>
    <n v="2016"/>
    <x v="370"/>
    <x v="6"/>
    <x v="0"/>
    <x v="7"/>
    <x v="0"/>
    <s v="Heterosexual or straight"/>
  </r>
  <r>
    <n v="2016"/>
    <x v="371"/>
    <x v="43"/>
    <x v="1"/>
    <x v="1"/>
    <x v="13"/>
    <s v="Heterosexual or straight"/>
  </r>
  <r>
    <n v="2016"/>
    <x v="372"/>
    <x v="58"/>
    <x v="0"/>
    <x v="35"/>
    <x v="29"/>
    <s v="Heterosexual or straight"/>
  </r>
  <r>
    <n v="2016"/>
    <x v="373"/>
    <x v="38"/>
    <x v="1"/>
    <x v="1"/>
    <x v="13"/>
    <s v="Heterosexual or straight"/>
  </r>
  <r>
    <n v="2016"/>
    <x v="374"/>
    <x v="54"/>
    <x v="1"/>
    <x v="1"/>
    <x v="13"/>
    <s v="Heterosexual or straight"/>
  </r>
  <r>
    <n v="2016"/>
    <x v="375"/>
    <x v="56"/>
    <x v="1"/>
    <x v="1"/>
    <x v="6"/>
    <s v="Heterosexual or straight"/>
  </r>
  <r>
    <n v="2016"/>
    <x v="376"/>
    <x v="0"/>
    <x v="0"/>
    <x v="9"/>
    <x v="0"/>
    <s v="Heterosexual or straight"/>
  </r>
  <r>
    <n v="2016"/>
    <x v="377"/>
    <x v="21"/>
    <x v="1"/>
    <x v="1"/>
    <x v="13"/>
    <s v="Heterosexual or straight"/>
  </r>
  <r>
    <n v="2016"/>
    <x v="378"/>
    <x v="30"/>
    <x v="1"/>
    <x v="1"/>
    <x v="13"/>
    <s v="Heterosexual or straight"/>
  </r>
  <r>
    <n v="2016"/>
    <x v="379"/>
    <x v="55"/>
    <x v="0"/>
    <x v="36"/>
    <x v="0"/>
    <s v="Heterosexual or straight"/>
  </r>
  <r>
    <n v="2016"/>
    <x v="380"/>
    <x v="15"/>
    <x v="0"/>
    <x v="29"/>
    <x v="0"/>
    <s v="Heterosexual or straight"/>
  </r>
  <r>
    <n v="2016"/>
    <x v="381"/>
    <x v="49"/>
    <x v="1"/>
    <x v="1"/>
    <x v="4"/>
    <s v="Heterosexual or straight"/>
  </r>
  <r>
    <n v="2016"/>
    <x v="382"/>
    <x v="25"/>
    <x v="1"/>
    <x v="1"/>
    <x v="28"/>
    <s v="Heterosexual or straight"/>
  </r>
  <r>
    <n v="2016"/>
    <x v="383"/>
    <x v="31"/>
    <x v="0"/>
    <x v="5"/>
    <x v="0"/>
    <s v="Heterosexual or straight"/>
  </r>
  <r>
    <n v="2016"/>
    <x v="384"/>
    <x v="9"/>
    <x v="1"/>
    <x v="1"/>
    <x v="1"/>
    <s v="Heterosexual or straight"/>
  </r>
  <r>
    <n v="2016"/>
    <x v="385"/>
    <x v="36"/>
    <x v="1"/>
    <x v="1"/>
    <x v="6"/>
    <s v="Heterosexual or straight"/>
  </r>
  <r>
    <n v="2016"/>
    <x v="386"/>
    <x v="25"/>
    <x v="0"/>
    <x v="18"/>
    <x v="0"/>
    <s v="Heterosexual or straight"/>
  </r>
  <r>
    <n v="2016"/>
    <x v="387"/>
    <x v="43"/>
    <x v="0"/>
    <x v="6"/>
    <x v="0"/>
    <s v="Heterosexual or straight"/>
  </r>
  <r>
    <n v="2016"/>
    <x v="388"/>
    <x v="39"/>
    <x v="1"/>
    <x v="7"/>
    <x v="2"/>
    <s v="Heterosexual or straight"/>
  </r>
  <r>
    <n v="2016"/>
    <x v="389"/>
    <x v="21"/>
    <x v="1"/>
    <x v="1"/>
    <x v="13"/>
    <s v="Heterosexual or straight"/>
  </r>
  <r>
    <n v="2016"/>
    <x v="390"/>
    <x v="23"/>
    <x v="1"/>
    <x v="1"/>
    <x v="13"/>
    <s v="Heterosexual or straight"/>
  </r>
  <r>
    <n v="2016"/>
    <x v="391"/>
    <x v="52"/>
    <x v="1"/>
    <x v="1"/>
    <x v="0"/>
    <s v="Heterosexual or straight"/>
  </r>
  <r>
    <n v="2016"/>
    <x v="392"/>
    <x v="3"/>
    <x v="1"/>
    <x v="1"/>
    <x v="4"/>
    <s v="Heterosexual or straight"/>
  </r>
  <r>
    <n v="2016"/>
    <x v="393"/>
    <x v="43"/>
    <x v="0"/>
    <x v="5"/>
    <x v="0"/>
    <s v="Heterosexual or straight"/>
  </r>
  <r>
    <n v="2016"/>
    <x v="394"/>
    <x v="26"/>
    <x v="0"/>
    <x v="16"/>
    <x v="0"/>
    <s v="Heterosexual or straight"/>
  </r>
  <r>
    <n v="2016"/>
    <x v="395"/>
    <x v="20"/>
    <x v="1"/>
    <x v="1"/>
    <x v="4"/>
    <s v="Heterosexual or straight"/>
  </r>
  <r>
    <n v="2016"/>
    <x v="396"/>
    <x v="11"/>
    <x v="1"/>
    <x v="1"/>
    <x v="6"/>
    <s v="Heterosexual or straight"/>
  </r>
  <r>
    <n v="2016"/>
    <x v="397"/>
    <x v="39"/>
    <x v="1"/>
    <x v="1"/>
    <x v="0"/>
    <s v="Heterosexual or straight"/>
  </r>
  <r>
    <n v="2016"/>
    <x v="398"/>
    <x v="16"/>
    <x v="0"/>
    <x v="18"/>
    <x v="0"/>
    <s v="Heterosexual or straight"/>
  </r>
  <r>
    <n v="2016"/>
    <x v="399"/>
    <x v="35"/>
    <x v="0"/>
    <x v="6"/>
    <x v="0"/>
    <s v="Heterosexual or straight"/>
  </r>
  <r>
    <n v="2016"/>
    <x v="400"/>
    <x v="56"/>
    <x v="0"/>
    <x v="4"/>
    <x v="0"/>
    <s v="Heterosexual or straight"/>
  </r>
  <r>
    <n v="2016"/>
    <x v="401"/>
    <x v="56"/>
    <x v="1"/>
    <x v="1"/>
    <x v="8"/>
    <s v="Heterosexual or straight"/>
  </r>
  <r>
    <n v="2016"/>
    <x v="402"/>
    <x v="56"/>
    <x v="1"/>
    <x v="1"/>
    <x v="2"/>
    <s v="Heterosexual or straight"/>
  </r>
  <r>
    <n v="2016"/>
    <x v="403"/>
    <x v="65"/>
    <x v="0"/>
    <x v="7"/>
    <x v="1"/>
    <s v="Heterosexual or straight"/>
  </r>
  <r>
    <n v="2016"/>
    <x v="404"/>
    <x v="27"/>
    <x v="1"/>
    <x v="1"/>
    <x v="2"/>
    <s v="Heterosexual or straight"/>
  </r>
  <r>
    <n v="2016"/>
    <x v="405"/>
    <x v="45"/>
    <x v="1"/>
    <x v="1"/>
    <x v="13"/>
    <s v="Heterosexual or straight"/>
  </r>
  <r>
    <n v="2016"/>
    <x v="406"/>
    <x v="6"/>
    <x v="1"/>
    <x v="1"/>
    <x v="13"/>
    <s v="Heterosexual or straight"/>
  </r>
  <r>
    <n v="2016"/>
    <x v="407"/>
    <x v="9"/>
    <x v="1"/>
    <x v="1"/>
    <x v="1"/>
    <s v="Heterosexual or straight"/>
  </r>
  <r>
    <n v="2016"/>
    <x v="408"/>
    <x v="12"/>
    <x v="0"/>
    <x v="4"/>
    <x v="13"/>
    <s v="Heterosexual or straight"/>
  </r>
  <r>
    <n v="2016"/>
    <x v="409"/>
    <x v="43"/>
    <x v="0"/>
    <x v="8"/>
    <x v="0"/>
    <s v="Heterosexual or straight"/>
  </r>
  <r>
    <n v="2016"/>
    <x v="410"/>
    <x v="33"/>
    <x v="1"/>
    <x v="1"/>
    <x v="6"/>
    <s v="Heterosexual or straight"/>
  </r>
  <r>
    <n v="2016"/>
    <x v="411"/>
    <x v="65"/>
    <x v="1"/>
    <x v="1"/>
    <x v="1"/>
    <s v="Heterosexual or straight"/>
  </r>
  <r>
    <n v="2016"/>
    <x v="412"/>
    <x v="56"/>
    <x v="1"/>
    <x v="1"/>
    <x v="10"/>
    <s v="Heterosexual or straight"/>
  </r>
  <r>
    <n v="2016"/>
    <x v="413"/>
    <x v="57"/>
    <x v="0"/>
    <x v="4"/>
    <x v="0"/>
    <s v="Heterosexual or straight"/>
  </r>
  <r>
    <n v="2016"/>
    <x v="414"/>
    <x v="10"/>
    <x v="1"/>
    <x v="1"/>
    <x v="6"/>
    <s v="Heterosexual or straight"/>
  </r>
  <r>
    <n v="2016"/>
    <x v="415"/>
    <x v="16"/>
    <x v="0"/>
    <x v="0"/>
    <x v="0"/>
    <s v="Heterosexual or straight"/>
  </r>
  <r>
    <n v="2016"/>
    <x v="416"/>
    <x v="53"/>
    <x v="1"/>
    <x v="1"/>
    <x v="13"/>
    <s v="Heterosexual or straight"/>
  </r>
  <r>
    <n v="2016"/>
    <x v="417"/>
    <x v="7"/>
    <x v="1"/>
    <x v="1"/>
    <x v="15"/>
    <s v="Heterosexual or straight"/>
  </r>
  <r>
    <n v="2016"/>
    <x v="418"/>
    <x v="21"/>
    <x v="1"/>
    <x v="1"/>
    <x v="2"/>
    <s v="Heterosexual or straight"/>
  </r>
  <r>
    <n v="2016"/>
    <x v="419"/>
    <x v="4"/>
    <x v="1"/>
    <x v="1"/>
    <x v="13"/>
    <s v="Heterosexual or straight"/>
  </r>
  <r>
    <n v="2016"/>
    <x v="420"/>
    <x v="3"/>
    <x v="1"/>
    <x v="1"/>
    <x v="18"/>
    <s v="Heterosexual or straight"/>
  </r>
  <r>
    <n v="2016"/>
    <x v="421"/>
    <x v="49"/>
    <x v="1"/>
    <x v="1"/>
    <x v="11"/>
    <s v="Heterosexual or straight"/>
  </r>
  <r>
    <n v="2016"/>
    <x v="422"/>
    <x v="45"/>
    <x v="0"/>
    <x v="0"/>
    <x v="0"/>
    <s v="Heterosexual or straight"/>
  </r>
  <r>
    <n v="2016"/>
    <x v="423"/>
    <x v="47"/>
    <x v="0"/>
    <x v="26"/>
    <x v="0"/>
    <s v="Heterosexual or straight"/>
  </r>
  <r>
    <n v="2016"/>
    <x v="424"/>
    <x v="47"/>
    <x v="1"/>
    <x v="1"/>
    <x v="4"/>
    <s v="Heterosexual or straight"/>
  </r>
  <r>
    <n v="2016"/>
    <x v="425"/>
    <x v="21"/>
    <x v="0"/>
    <x v="25"/>
    <x v="0"/>
    <s v="Heterosexual or straight"/>
  </r>
  <r>
    <n v="2016"/>
    <x v="426"/>
    <x v="57"/>
    <x v="1"/>
    <x v="1"/>
    <x v="18"/>
    <s v="Heterosexual or straight"/>
  </r>
  <r>
    <n v="2016"/>
    <x v="427"/>
    <x v="27"/>
    <x v="0"/>
    <x v="6"/>
    <x v="0"/>
    <s v="Heterosexual or straight"/>
  </r>
  <r>
    <n v="2016"/>
    <x v="428"/>
    <x v="9"/>
    <x v="0"/>
    <x v="2"/>
    <x v="0"/>
    <s v="Heterosexual or straight"/>
  </r>
  <r>
    <n v="2016"/>
    <x v="429"/>
    <x v="56"/>
    <x v="0"/>
    <x v="5"/>
    <x v="0"/>
    <s v="Heterosexual or straight"/>
  </r>
  <r>
    <n v="2016"/>
    <x v="430"/>
    <x v="23"/>
    <x v="1"/>
    <x v="1"/>
    <x v="0"/>
    <s v="Heterosexual or straight"/>
  </r>
  <r>
    <n v="2016"/>
    <x v="431"/>
    <x v="44"/>
    <x v="1"/>
    <x v="2"/>
    <x v="2"/>
    <s v="Heterosexual or straight"/>
  </r>
  <r>
    <n v="2016"/>
    <x v="432"/>
    <x v="21"/>
    <x v="1"/>
    <x v="1"/>
    <x v="0"/>
    <s v="Heterosexual or straight"/>
  </r>
  <r>
    <n v="2016"/>
    <x v="433"/>
    <x v="0"/>
    <x v="1"/>
    <x v="1"/>
    <x v="28"/>
    <s v="Heterosexual or straight"/>
  </r>
  <r>
    <n v="2016"/>
    <x v="434"/>
    <x v="3"/>
    <x v="0"/>
    <x v="2"/>
    <x v="0"/>
    <s v="Heterosexual or straight"/>
  </r>
  <r>
    <n v="2016"/>
    <x v="435"/>
    <x v="15"/>
    <x v="1"/>
    <x v="7"/>
    <x v="21"/>
    <s v="Heterosexual or straight"/>
  </r>
  <r>
    <n v="2016"/>
    <x v="436"/>
    <x v="16"/>
    <x v="1"/>
    <x v="1"/>
    <x v="6"/>
    <s v="Heterosexual or straight"/>
  </r>
  <r>
    <n v="2016"/>
    <x v="437"/>
    <x v="50"/>
    <x v="1"/>
    <x v="1"/>
    <x v="6"/>
    <s v="Heterosexual or straight"/>
  </r>
  <r>
    <n v="2016"/>
    <x v="438"/>
    <x v="60"/>
    <x v="0"/>
    <x v="20"/>
    <x v="0"/>
    <s v="Heterosexual or straight"/>
  </r>
  <r>
    <n v="2016"/>
    <x v="439"/>
    <x v="13"/>
    <x v="0"/>
    <x v="37"/>
    <x v="0"/>
    <s v="Heterosexual or straight"/>
  </r>
  <r>
    <n v="2016"/>
    <x v="440"/>
    <x v="36"/>
    <x v="1"/>
    <x v="1"/>
    <x v="4"/>
    <s v="Heterosexual or straight"/>
  </r>
  <r>
    <n v="2016"/>
    <x v="441"/>
    <x v="45"/>
    <x v="1"/>
    <x v="1"/>
    <x v="2"/>
    <s v="Heterosexual or straight"/>
  </r>
  <r>
    <n v="2016"/>
    <x v="442"/>
    <x v="38"/>
    <x v="0"/>
    <x v="9"/>
    <x v="0"/>
    <s v="Heterosexual or straight"/>
  </r>
  <r>
    <n v="2016"/>
    <x v="443"/>
    <x v="18"/>
    <x v="0"/>
    <x v="7"/>
    <x v="0"/>
    <s v="Heterosexual or straight"/>
  </r>
  <r>
    <n v="2016"/>
    <x v="444"/>
    <x v="43"/>
    <x v="0"/>
    <x v="0"/>
    <x v="0"/>
    <s v="Heterosexual or straight"/>
  </r>
  <r>
    <n v="2016"/>
    <x v="445"/>
    <x v="30"/>
    <x v="0"/>
    <x v="22"/>
    <x v="0"/>
    <s v="Heterosexual or straight"/>
  </r>
  <r>
    <n v="2016"/>
    <x v="446"/>
    <x v="66"/>
    <x v="1"/>
    <x v="1"/>
    <x v="1"/>
    <s v="Heterosexual or straight"/>
  </r>
  <r>
    <n v="2016"/>
    <x v="447"/>
    <x v="35"/>
    <x v="1"/>
    <x v="1"/>
    <x v="13"/>
    <s v="Heterosexual or straight"/>
  </r>
  <r>
    <n v="2016"/>
    <x v="448"/>
    <x v="1"/>
    <x v="0"/>
    <x v="0"/>
    <x v="0"/>
    <s v="Heterosexual or straight"/>
  </r>
  <r>
    <n v="2016"/>
    <x v="449"/>
    <x v="67"/>
    <x v="0"/>
    <x v="18"/>
    <x v="21"/>
    <s v="Heterosexual or straight"/>
  </r>
  <r>
    <n v="2016"/>
    <x v="450"/>
    <x v="40"/>
    <x v="1"/>
    <x v="1"/>
    <x v="1"/>
    <s v="Heterosexual or straight"/>
  </r>
  <r>
    <n v="2016"/>
    <x v="451"/>
    <x v="62"/>
    <x v="0"/>
    <x v="5"/>
    <x v="0"/>
    <s v="Heterosexual or straight"/>
  </r>
  <r>
    <n v="2016"/>
    <x v="452"/>
    <x v="50"/>
    <x v="0"/>
    <x v="1"/>
    <x v="0"/>
    <s v="Heterosexual or straight"/>
  </r>
  <r>
    <n v="2016"/>
    <x v="453"/>
    <x v="59"/>
    <x v="1"/>
    <x v="1"/>
    <x v="2"/>
    <s v="Heterosexual or straight"/>
  </r>
  <r>
    <n v="2016"/>
    <x v="454"/>
    <x v="13"/>
    <x v="1"/>
    <x v="1"/>
    <x v="1"/>
    <s v="Heterosexual or straight"/>
  </r>
  <r>
    <n v="2016"/>
    <x v="455"/>
    <x v="9"/>
    <x v="0"/>
    <x v="5"/>
    <x v="0"/>
    <s v="Heterosexual or straight"/>
  </r>
  <r>
    <n v="2016"/>
    <x v="456"/>
    <x v="57"/>
    <x v="1"/>
    <x v="1"/>
    <x v="0"/>
    <s v="Heterosexual or straight"/>
  </r>
  <r>
    <n v="2016"/>
    <x v="457"/>
    <x v="15"/>
    <x v="0"/>
    <x v="0"/>
    <x v="0"/>
    <s v="Heterosexual or straight"/>
  </r>
  <r>
    <n v="2016"/>
    <x v="458"/>
    <x v="8"/>
    <x v="1"/>
    <x v="1"/>
    <x v="1"/>
    <s v="Heterosexual or straight"/>
  </r>
  <r>
    <n v="2016"/>
    <x v="459"/>
    <x v="32"/>
    <x v="1"/>
    <x v="2"/>
    <x v="7"/>
    <s v="Heterosexual or straight"/>
  </r>
  <r>
    <n v="2016"/>
    <x v="460"/>
    <x v="45"/>
    <x v="1"/>
    <x v="1"/>
    <x v="0"/>
    <s v="Heterosexual or straight"/>
  </r>
  <r>
    <n v="2016"/>
    <x v="461"/>
    <x v="28"/>
    <x v="1"/>
    <x v="1"/>
    <x v="6"/>
    <s v="Heterosexual or straight"/>
  </r>
  <r>
    <n v="2016"/>
    <x v="462"/>
    <x v="10"/>
    <x v="1"/>
    <x v="1"/>
    <x v="13"/>
    <s v="Heterosexual or straight"/>
  </r>
  <r>
    <n v="2016"/>
    <x v="463"/>
    <x v="25"/>
    <x v="1"/>
    <x v="1"/>
    <x v="7"/>
    <s v="Heterosexual or straight"/>
  </r>
  <r>
    <n v="2016"/>
    <x v="464"/>
    <x v="5"/>
    <x v="1"/>
    <x v="1"/>
    <x v="2"/>
    <s v="Heterosexual or straight"/>
  </r>
  <r>
    <n v="2016"/>
    <x v="465"/>
    <x v="44"/>
    <x v="1"/>
    <x v="1"/>
    <x v="10"/>
    <s v="Heterosexual or straight"/>
  </r>
  <r>
    <n v="2016"/>
    <x v="466"/>
    <x v="29"/>
    <x v="1"/>
    <x v="1"/>
    <x v="8"/>
    <s v="Heterosexual or straight"/>
  </r>
  <r>
    <n v="2016"/>
    <x v="467"/>
    <x v="28"/>
    <x v="1"/>
    <x v="1"/>
    <x v="8"/>
    <s v="Heterosexual or straight"/>
  </r>
  <r>
    <n v="2016"/>
    <x v="468"/>
    <x v="45"/>
    <x v="1"/>
    <x v="1"/>
    <x v="6"/>
    <s v="Heterosexual or straight"/>
  </r>
  <r>
    <n v="2016"/>
    <x v="469"/>
    <x v="40"/>
    <x v="0"/>
    <x v="24"/>
    <x v="0"/>
    <s v="Heterosexual or straight"/>
  </r>
  <r>
    <n v="2016"/>
    <x v="470"/>
    <x v="34"/>
    <x v="0"/>
    <x v="8"/>
    <x v="4"/>
    <s v="Heterosexual or straight"/>
  </r>
  <r>
    <n v="2016"/>
    <x v="471"/>
    <x v="20"/>
    <x v="1"/>
    <x v="1"/>
    <x v="1"/>
    <s v="Heterosexual or straight"/>
  </r>
  <r>
    <n v="2016"/>
    <x v="472"/>
    <x v="23"/>
    <x v="1"/>
    <x v="1"/>
    <x v="1"/>
    <s v="Heterosexual or straight"/>
  </r>
  <r>
    <n v="2016"/>
    <x v="473"/>
    <x v="6"/>
    <x v="1"/>
    <x v="1"/>
    <x v="0"/>
    <s v="Heterosexual or straight"/>
  </r>
  <r>
    <n v="2016"/>
    <x v="474"/>
    <x v="22"/>
    <x v="0"/>
    <x v="9"/>
    <x v="0"/>
    <s v="Heterosexual or straight"/>
  </r>
  <r>
    <n v="2016"/>
    <x v="475"/>
    <x v="49"/>
    <x v="1"/>
    <x v="1"/>
    <x v="4"/>
    <s v="Heterosexual or straight"/>
  </r>
  <r>
    <n v="2016"/>
    <x v="476"/>
    <x v="15"/>
    <x v="0"/>
    <x v="7"/>
    <x v="1"/>
    <s v="Heterosexual or straight"/>
  </r>
  <r>
    <n v="2016"/>
    <x v="477"/>
    <x v="22"/>
    <x v="0"/>
    <x v="7"/>
    <x v="0"/>
    <s v="Heterosexual or straight"/>
  </r>
  <r>
    <n v="2016"/>
    <x v="478"/>
    <x v="57"/>
    <x v="1"/>
    <x v="1"/>
    <x v="0"/>
    <s v="Heterosexual or straight"/>
  </r>
  <r>
    <n v="2016"/>
    <x v="479"/>
    <x v="32"/>
    <x v="1"/>
    <x v="1"/>
    <x v="8"/>
    <s v="Heterosexual or straight"/>
  </r>
  <r>
    <n v="2016"/>
    <x v="480"/>
    <x v="17"/>
    <x v="1"/>
    <x v="1"/>
    <x v="1"/>
    <s v="Heterosexual or straight"/>
  </r>
  <r>
    <n v="2016"/>
    <x v="481"/>
    <x v="16"/>
    <x v="0"/>
    <x v="18"/>
    <x v="0"/>
    <s v="Heterosexual or straight"/>
  </r>
  <r>
    <n v="2016"/>
    <x v="482"/>
    <x v="38"/>
    <x v="0"/>
    <x v="23"/>
    <x v="0"/>
    <s v="Heterosexual or straight"/>
  </r>
  <r>
    <n v="2016"/>
    <x v="483"/>
    <x v="62"/>
    <x v="1"/>
    <x v="1"/>
    <x v="2"/>
    <s v="Heterosexual or straight"/>
  </r>
  <r>
    <n v="2016"/>
    <x v="484"/>
    <x v="58"/>
    <x v="0"/>
    <x v="38"/>
    <x v="0"/>
    <s v="Heterosexual or straight"/>
  </r>
  <r>
    <n v="2016"/>
    <x v="485"/>
    <x v="26"/>
    <x v="0"/>
    <x v="8"/>
    <x v="0"/>
    <s v="Heterosexual or straight"/>
  </r>
  <r>
    <n v="2016"/>
    <x v="486"/>
    <x v="44"/>
    <x v="0"/>
    <x v="7"/>
    <x v="0"/>
    <s v="Heterosexual or straight"/>
  </r>
  <r>
    <n v="2016"/>
    <x v="487"/>
    <x v="61"/>
    <x v="0"/>
    <x v="7"/>
    <x v="0"/>
    <s v="Heterosexual or straight"/>
  </r>
  <r>
    <n v="2016"/>
    <x v="488"/>
    <x v="57"/>
    <x v="0"/>
    <x v="7"/>
    <x v="0"/>
    <s v="Heterosexual or straight"/>
  </r>
  <r>
    <n v="2016"/>
    <x v="489"/>
    <x v="16"/>
    <x v="1"/>
    <x v="1"/>
    <x v="1"/>
    <s v="Heterosexual or straight"/>
  </r>
  <r>
    <n v="2016"/>
    <x v="490"/>
    <x v="12"/>
    <x v="1"/>
    <x v="1"/>
    <x v="1"/>
    <s v="Heterosexual or straight"/>
  </r>
  <r>
    <n v="2016"/>
    <x v="491"/>
    <x v="58"/>
    <x v="1"/>
    <x v="1"/>
    <x v="13"/>
    <s v="Heterosexual or straight"/>
  </r>
  <r>
    <n v="2016"/>
    <x v="492"/>
    <x v="15"/>
    <x v="1"/>
    <x v="1"/>
    <x v="1"/>
    <s v="Heterosexual or straight"/>
  </r>
  <r>
    <n v="2016"/>
    <x v="493"/>
    <x v="26"/>
    <x v="0"/>
    <x v="7"/>
    <x v="0"/>
    <s v="Heterosexual or straight"/>
  </r>
  <r>
    <n v="2016"/>
    <x v="494"/>
    <x v="12"/>
    <x v="0"/>
    <x v="1"/>
    <x v="0"/>
    <s v="Heterosexual or straight"/>
  </r>
  <r>
    <n v="2016"/>
    <x v="495"/>
    <x v="16"/>
    <x v="1"/>
    <x v="1"/>
    <x v="6"/>
    <s v="Heterosexual or straight"/>
  </r>
  <r>
    <n v="2016"/>
    <x v="496"/>
    <x v="68"/>
    <x v="0"/>
    <x v="7"/>
    <x v="0"/>
    <s v="Heterosexual or straight"/>
  </r>
  <r>
    <n v="2016"/>
    <x v="497"/>
    <x v="48"/>
    <x v="0"/>
    <x v="2"/>
    <x v="0"/>
    <s v="Heterosexual or straight"/>
  </r>
  <r>
    <n v="2016"/>
    <x v="498"/>
    <x v="14"/>
    <x v="0"/>
    <x v="13"/>
    <x v="0"/>
    <s v="Heterosexual or straight"/>
  </r>
  <r>
    <n v="2016"/>
    <x v="499"/>
    <x v="55"/>
    <x v="0"/>
    <x v="1"/>
    <x v="0"/>
    <s v="Heterosexual or straight"/>
  </r>
  <r>
    <n v="2016"/>
    <x v="500"/>
    <x v="21"/>
    <x v="1"/>
    <x v="1"/>
    <x v="11"/>
    <s v="Heterosexual or straight"/>
  </r>
  <r>
    <n v="2016"/>
    <x v="501"/>
    <x v="57"/>
    <x v="1"/>
    <x v="1"/>
    <x v="1"/>
    <s v="Heterosexual or straight"/>
  </r>
  <r>
    <n v="2016"/>
    <x v="502"/>
    <x v="7"/>
    <x v="1"/>
    <x v="1"/>
    <x v="27"/>
    <s v="Heterosexual or straight"/>
  </r>
  <r>
    <n v="2016"/>
    <x v="503"/>
    <x v="9"/>
    <x v="1"/>
    <x v="6"/>
    <x v="30"/>
    <s v="Heterosexual or straight"/>
  </r>
  <r>
    <n v="2016"/>
    <x v="504"/>
    <x v="13"/>
    <x v="0"/>
    <x v="1"/>
    <x v="0"/>
    <s v="Heterosexual or straight"/>
  </r>
  <r>
    <n v="2016"/>
    <x v="505"/>
    <x v="12"/>
    <x v="0"/>
    <x v="21"/>
    <x v="0"/>
    <s v="Heterosexual or straight"/>
  </r>
  <r>
    <n v="2016"/>
    <x v="506"/>
    <x v="15"/>
    <x v="1"/>
    <x v="1"/>
    <x v="1"/>
    <s v="Heterosexual or straight"/>
  </r>
  <r>
    <n v="2016"/>
    <x v="507"/>
    <x v="40"/>
    <x v="1"/>
    <x v="7"/>
    <x v="1"/>
    <s v="Heterosexual or straight"/>
  </r>
  <r>
    <n v="2016"/>
    <x v="508"/>
    <x v="27"/>
    <x v="0"/>
    <x v="4"/>
    <x v="0"/>
    <s v="Heterosexual or straight"/>
  </r>
  <r>
    <n v="2016"/>
    <x v="509"/>
    <x v="29"/>
    <x v="0"/>
    <x v="13"/>
    <x v="0"/>
    <s v="Heterosexual or straight"/>
  </r>
  <r>
    <n v="2016"/>
    <x v="510"/>
    <x v="53"/>
    <x v="0"/>
    <x v="17"/>
    <x v="0"/>
    <s v="Heterosexual or straight"/>
  </r>
  <r>
    <n v="2016"/>
    <x v="511"/>
    <x v="58"/>
    <x v="0"/>
    <x v="25"/>
    <x v="0"/>
    <s v="Heterosexual or straight"/>
  </r>
  <r>
    <n v="2016"/>
    <x v="512"/>
    <x v="62"/>
    <x v="0"/>
    <x v="18"/>
    <x v="0"/>
    <s v="Heterosexual or straight"/>
  </r>
  <r>
    <n v="2016"/>
    <x v="513"/>
    <x v="0"/>
    <x v="0"/>
    <x v="5"/>
    <x v="0"/>
    <s v="Heterosexual or straight"/>
  </r>
  <r>
    <n v="2016"/>
    <x v="514"/>
    <x v="26"/>
    <x v="1"/>
    <x v="1"/>
    <x v="13"/>
    <s v="Heterosexual or straight"/>
  </r>
  <r>
    <n v="2016"/>
    <x v="515"/>
    <x v="25"/>
    <x v="1"/>
    <x v="1"/>
    <x v="18"/>
    <s v="Heterosexual or straight"/>
  </r>
  <r>
    <n v="2016"/>
    <x v="516"/>
    <x v="24"/>
    <x v="0"/>
    <x v="7"/>
    <x v="0"/>
    <s v="Heterosexual or straight"/>
  </r>
  <r>
    <n v="2016"/>
    <x v="517"/>
    <x v="10"/>
    <x v="0"/>
    <x v="4"/>
    <x v="0"/>
    <s v="Heterosexual or straight"/>
  </r>
  <r>
    <n v="2016"/>
    <x v="518"/>
    <x v="5"/>
    <x v="1"/>
    <x v="1"/>
    <x v="4"/>
    <s v="Heterosexual or straight"/>
  </r>
  <r>
    <n v="2016"/>
    <x v="519"/>
    <x v="10"/>
    <x v="1"/>
    <x v="1"/>
    <x v="13"/>
    <s v="Heterosexual or straight"/>
  </r>
  <r>
    <n v="2016"/>
    <x v="520"/>
    <x v="61"/>
    <x v="1"/>
    <x v="1"/>
    <x v="4"/>
    <s v="Heterosexual or straight"/>
  </r>
  <r>
    <n v="2016"/>
    <x v="521"/>
    <x v="45"/>
    <x v="0"/>
    <x v="10"/>
    <x v="0"/>
    <s v="Heterosexual or straight"/>
  </r>
  <r>
    <n v="2016"/>
    <x v="522"/>
    <x v="44"/>
    <x v="0"/>
    <x v="5"/>
    <x v="0"/>
    <s v="Heterosexual or straight"/>
  </r>
  <r>
    <n v="2016"/>
    <x v="523"/>
    <x v="30"/>
    <x v="1"/>
    <x v="1"/>
    <x v="13"/>
    <s v="Heterosexual or straight"/>
  </r>
  <r>
    <n v="2016"/>
    <x v="524"/>
    <x v="42"/>
    <x v="1"/>
    <x v="1"/>
    <x v="4"/>
    <s v="Heterosexual or straight"/>
  </r>
  <r>
    <n v="2016"/>
    <x v="525"/>
    <x v="4"/>
    <x v="1"/>
    <x v="1"/>
    <x v="1"/>
    <s v="Heterosexual or straight"/>
  </r>
  <r>
    <n v="2016"/>
    <x v="526"/>
    <x v="58"/>
    <x v="1"/>
    <x v="1"/>
    <x v="6"/>
    <s v="Heterosexual or straight"/>
  </r>
  <r>
    <n v="2016"/>
    <x v="527"/>
    <x v="18"/>
    <x v="0"/>
    <x v="9"/>
    <x v="0"/>
    <s v="Heterosexual or straight"/>
  </r>
  <r>
    <n v="2016"/>
    <x v="528"/>
    <x v="12"/>
    <x v="1"/>
    <x v="1"/>
    <x v="1"/>
    <s v="Heterosexual or straight"/>
  </r>
  <r>
    <n v="2016"/>
    <x v="529"/>
    <x v="20"/>
    <x v="0"/>
    <x v="37"/>
    <x v="0"/>
    <s v="Heterosexual or straight"/>
  </r>
  <r>
    <n v="2016"/>
    <x v="530"/>
    <x v="20"/>
    <x v="1"/>
    <x v="1"/>
    <x v="1"/>
    <s v="Heterosexual or straight"/>
  </r>
  <r>
    <n v="2016"/>
    <x v="531"/>
    <x v="16"/>
    <x v="0"/>
    <x v="7"/>
    <x v="0"/>
    <s v="Heterosexual or straight"/>
  </r>
  <r>
    <n v="2016"/>
    <x v="532"/>
    <x v="30"/>
    <x v="0"/>
    <x v="20"/>
    <x v="0"/>
    <s v="Heterosexual or straight"/>
  </r>
  <r>
    <n v="2016"/>
    <x v="533"/>
    <x v="7"/>
    <x v="0"/>
    <x v="18"/>
    <x v="0"/>
    <s v="Heterosexual or straight"/>
  </r>
  <r>
    <n v="2016"/>
    <x v="534"/>
    <x v="22"/>
    <x v="0"/>
    <x v="26"/>
    <x v="0"/>
    <s v="Heterosexual or straight"/>
  </r>
  <r>
    <n v="2016"/>
    <x v="535"/>
    <x v="15"/>
    <x v="0"/>
    <x v="13"/>
    <x v="0"/>
    <s v="Heterosexual or straight"/>
  </r>
  <r>
    <n v="2016"/>
    <x v="536"/>
    <x v="64"/>
    <x v="0"/>
    <x v="0"/>
    <x v="0"/>
    <s v="Heterosexual or straight"/>
  </r>
  <r>
    <n v="2016"/>
    <x v="537"/>
    <x v="9"/>
    <x v="0"/>
    <x v="10"/>
    <x v="0"/>
    <s v="Heterosexual or straight"/>
  </r>
  <r>
    <n v="2016"/>
    <x v="538"/>
    <x v="2"/>
    <x v="1"/>
    <x v="1"/>
    <x v="6"/>
    <s v="Heterosexual or straight"/>
  </r>
  <r>
    <n v="2016"/>
    <x v="539"/>
    <x v="27"/>
    <x v="0"/>
    <x v="2"/>
    <x v="0"/>
    <s v="Heterosexual or straight"/>
  </r>
  <r>
    <n v="2016"/>
    <x v="540"/>
    <x v="40"/>
    <x v="1"/>
    <x v="1"/>
    <x v="13"/>
    <s v="Heterosexual or straight"/>
  </r>
  <r>
    <n v="2016"/>
    <x v="541"/>
    <x v="56"/>
    <x v="0"/>
    <x v="7"/>
    <x v="0"/>
    <s v="Heterosexual or straight"/>
  </r>
  <r>
    <n v="2016"/>
    <x v="542"/>
    <x v="26"/>
    <x v="0"/>
    <x v="39"/>
    <x v="0"/>
    <s v="Heterosexual or straight"/>
  </r>
  <r>
    <n v="2016"/>
    <x v="543"/>
    <x v="46"/>
    <x v="0"/>
    <x v="7"/>
    <x v="0"/>
    <s v="Heterosexual or straight"/>
  </r>
  <r>
    <n v="2016"/>
    <x v="544"/>
    <x v="63"/>
    <x v="0"/>
    <x v="1"/>
    <x v="0"/>
    <s v="Heterosexual or straight"/>
  </r>
  <r>
    <n v="2016"/>
    <x v="545"/>
    <x v="34"/>
    <x v="1"/>
    <x v="1"/>
    <x v="1"/>
    <s v="Heterosexual or straight"/>
  </r>
  <r>
    <n v="2016"/>
    <x v="546"/>
    <x v="34"/>
    <x v="1"/>
    <x v="1"/>
    <x v="0"/>
    <s v="Heterosexual or straight"/>
  </r>
  <r>
    <n v="2016"/>
    <x v="547"/>
    <x v="49"/>
    <x v="1"/>
    <x v="1"/>
    <x v="11"/>
    <s v="Heterosexual or straight"/>
  </r>
  <r>
    <n v="2016"/>
    <x v="548"/>
    <x v="42"/>
    <x v="1"/>
    <x v="1"/>
    <x v="1"/>
    <s v="Heterosexual or straight"/>
  </r>
  <r>
    <n v="2016"/>
    <x v="549"/>
    <x v="3"/>
    <x v="1"/>
    <x v="1"/>
    <x v="6"/>
    <s v="Heterosexual or straight"/>
  </r>
  <r>
    <n v="2016"/>
    <x v="550"/>
    <x v="28"/>
    <x v="0"/>
    <x v="40"/>
    <x v="0"/>
    <s v="Heterosexual or straight"/>
  </r>
  <r>
    <n v="2016"/>
    <x v="551"/>
    <x v="4"/>
    <x v="1"/>
    <x v="1"/>
    <x v="2"/>
    <s v="Heterosexual or straight"/>
  </r>
  <r>
    <n v="2016"/>
    <x v="552"/>
    <x v="51"/>
    <x v="0"/>
    <x v="7"/>
    <x v="0"/>
    <s v="Heterosexual or straight"/>
  </r>
  <r>
    <n v="2016"/>
    <x v="553"/>
    <x v="28"/>
    <x v="1"/>
    <x v="1"/>
    <x v="1"/>
    <s v="Heterosexual or straight"/>
  </r>
  <r>
    <n v="2016"/>
    <x v="554"/>
    <x v="61"/>
    <x v="0"/>
    <x v="7"/>
    <x v="0"/>
    <s v="Heterosexual or straight"/>
  </r>
  <r>
    <n v="2016"/>
    <x v="555"/>
    <x v="16"/>
    <x v="0"/>
    <x v="0"/>
    <x v="0"/>
    <s v="Heterosexual or straight"/>
  </r>
  <r>
    <n v="2016"/>
    <x v="556"/>
    <x v="53"/>
    <x v="1"/>
    <x v="1"/>
    <x v="6"/>
    <s v="Heterosexual or straight"/>
  </r>
  <r>
    <n v="2016"/>
    <x v="557"/>
    <x v="34"/>
    <x v="0"/>
    <x v="24"/>
    <x v="0"/>
    <s v="Heterosexual or straight"/>
  </r>
  <r>
    <n v="2016"/>
    <x v="558"/>
    <x v="25"/>
    <x v="1"/>
    <x v="1"/>
    <x v="2"/>
    <s v="Heterosexual or straight"/>
  </r>
  <r>
    <n v="2016"/>
    <x v="559"/>
    <x v="38"/>
    <x v="1"/>
    <x v="1"/>
    <x v="4"/>
    <s v="Heterosexual or straight"/>
  </r>
  <r>
    <n v="2016"/>
    <x v="560"/>
    <x v="37"/>
    <x v="0"/>
    <x v="9"/>
    <x v="0"/>
    <s v="Heterosexual or straight"/>
  </r>
  <r>
    <n v="2016"/>
    <x v="561"/>
    <x v="18"/>
    <x v="1"/>
    <x v="7"/>
    <x v="8"/>
    <s v="Heterosexual or straight"/>
  </r>
  <r>
    <n v="2016"/>
    <x v="562"/>
    <x v="55"/>
    <x v="1"/>
    <x v="1"/>
    <x v="6"/>
    <s v="Heterosexual or straight"/>
  </r>
  <r>
    <n v="2016"/>
    <x v="563"/>
    <x v="25"/>
    <x v="0"/>
    <x v="7"/>
    <x v="0"/>
    <s v="Heterosexual or straight"/>
  </r>
  <r>
    <n v="2016"/>
    <x v="564"/>
    <x v="63"/>
    <x v="1"/>
    <x v="1"/>
    <x v="0"/>
    <s v="Heterosexual or straight"/>
  </r>
  <r>
    <n v="2016"/>
    <x v="565"/>
    <x v="38"/>
    <x v="1"/>
    <x v="1"/>
    <x v="0"/>
    <s v="Heterosexual or straight"/>
  </r>
  <r>
    <n v="2016"/>
    <x v="566"/>
    <x v="4"/>
    <x v="0"/>
    <x v="4"/>
    <x v="0"/>
    <s v="Heterosexual or straight"/>
  </r>
  <r>
    <n v="2016"/>
    <x v="567"/>
    <x v="43"/>
    <x v="1"/>
    <x v="1"/>
    <x v="2"/>
    <s v="Heterosexual or straight"/>
  </r>
  <r>
    <n v="2016"/>
    <x v="568"/>
    <x v="11"/>
    <x v="1"/>
    <x v="1"/>
    <x v="1"/>
    <s v="Heterosexual or straight"/>
  </r>
  <r>
    <n v="2016"/>
    <x v="569"/>
    <x v="43"/>
    <x v="0"/>
    <x v="23"/>
    <x v="0"/>
    <s v="Heterosexual or straight"/>
  </r>
  <r>
    <n v="2016"/>
    <x v="570"/>
    <x v="9"/>
    <x v="0"/>
    <x v="18"/>
    <x v="0"/>
    <s v="Heterosexual or straight"/>
  </r>
  <r>
    <n v="2016"/>
    <x v="571"/>
    <x v="56"/>
    <x v="0"/>
    <x v="6"/>
    <x v="0"/>
    <s v="Heterosexual or straight"/>
  </r>
  <r>
    <n v="2016"/>
    <x v="572"/>
    <x v="52"/>
    <x v="1"/>
    <x v="1"/>
    <x v="1"/>
    <s v="Heterosexual or straight"/>
  </r>
  <r>
    <n v="2016"/>
    <x v="573"/>
    <x v="49"/>
    <x v="0"/>
    <x v="7"/>
    <x v="0"/>
    <s v="Heterosexual or straight"/>
  </r>
  <r>
    <n v="2016"/>
    <x v="574"/>
    <x v="36"/>
    <x v="1"/>
    <x v="1"/>
    <x v="13"/>
    <s v="Heterosexual or straight"/>
  </r>
  <r>
    <n v="2016"/>
    <x v="575"/>
    <x v="49"/>
    <x v="0"/>
    <x v="7"/>
    <x v="0"/>
    <s v="Heterosexual or straight"/>
  </r>
  <r>
    <n v="2016"/>
    <x v="576"/>
    <x v="4"/>
    <x v="1"/>
    <x v="1"/>
    <x v="1"/>
    <s v="Heterosexual or straight"/>
  </r>
  <r>
    <n v="2016"/>
    <x v="577"/>
    <x v="32"/>
    <x v="1"/>
    <x v="1"/>
    <x v="28"/>
    <s v="Heterosexual or straight"/>
  </r>
  <r>
    <n v="2016"/>
    <x v="578"/>
    <x v="15"/>
    <x v="0"/>
    <x v="6"/>
    <x v="13"/>
    <s v="Heterosexual or straight"/>
  </r>
  <r>
    <n v="2016"/>
    <x v="579"/>
    <x v="46"/>
    <x v="1"/>
    <x v="1"/>
    <x v="1"/>
    <s v="Heterosexual or straight"/>
  </r>
  <r>
    <n v="2016"/>
    <x v="580"/>
    <x v="38"/>
    <x v="0"/>
    <x v="1"/>
    <x v="0"/>
    <s v="Heterosexual or straight"/>
  </r>
  <r>
    <n v="2016"/>
    <x v="581"/>
    <x v="68"/>
    <x v="0"/>
    <x v="2"/>
    <x v="0"/>
    <s v="Heterosexual or straight"/>
  </r>
  <r>
    <n v="2016"/>
    <x v="582"/>
    <x v="13"/>
    <x v="0"/>
    <x v="6"/>
    <x v="0"/>
    <s v="Heterosexual or straight"/>
  </r>
  <r>
    <n v="2016"/>
    <x v="583"/>
    <x v="27"/>
    <x v="1"/>
    <x v="1"/>
    <x v="1"/>
    <s v="Heterosexual or straight"/>
  </r>
  <r>
    <n v="2016"/>
    <x v="584"/>
    <x v="58"/>
    <x v="1"/>
    <x v="1"/>
    <x v="8"/>
    <s v="Heterosexual or straight"/>
  </r>
  <r>
    <n v="2016"/>
    <x v="585"/>
    <x v="45"/>
    <x v="1"/>
    <x v="1"/>
    <x v="8"/>
    <s v="Heterosexual or straight"/>
  </r>
  <r>
    <n v="2016"/>
    <x v="586"/>
    <x v="22"/>
    <x v="0"/>
    <x v="4"/>
    <x v="0"/>
    <s v="Heterosexual or straight"/>
  </r>
  <r>
    <n v="2016"/>
    <x v="587"/>
    <x v="3"/>
    <x v="0"/>
    <x v="41"/>
    <x v="0"/>
    <s v="Heterosexual or straight"/>
  </r>
  <r>
    <n v="2016"/>
    <x v="588"/>
    <x v="36"/>
    <x v="0"/>
    <x v="4"/>
    <x v="0"/>
    <s v="Heterosexual or straight"/>
  </r>
  <r>
    <n v="2016"/>
    <x v="589"/>
    <x v="24"/>
    <x v="1"/>
    <x v="1"/>
    <x v="2"/>
    <s v="Heterosexual or straight"/>
  </r>
  <r>
    <n v="2016"/>
    <x v="590"/>
    <x v="9"/>
    <x v="0"/>
    <x v="5"/>
    <x v="0"/>
    <s v="Heterosexual or straight"/>
  </r>
  <r>
    <n v="2016"/>
    <x v="591"/>
    <x v="18"/>
    <x v="0"/>
    <x v="0"/>
    <x v="0"/>
    <s v="Heterosexual or straight"/>
  </r>
  <r>
    <n v="2016"/>
    <x v="592"/>
    <x v="11"/>
    <x v="1"/>
    <x v="1"/>
    <x v="6"/>
    <s v="Heterosexual or straight"/>
  </r>
  <r>
    <n v="2016"/>
    <x v="593"/>
    <x v="18"/>
    <x v="1"/>
    <x v="1"/>
    <x v="1"/>
    <s v="Heterosexual or straight"/>
  </r>
  <r>
    <n v="2016"/>
    <x v="594"/>
    <x v="22"/>
    <x v="0"/>
    <x v="7"/>
    <x v="0"/>
    <s v="Heterosexual or straight"/>
  </r>
  <r>
    <n v="2016"/>
    <x v="595"/>
    <x v="11"/>
    <x v="1"/>
    <x v="1"/>
    <x v="13"/>
    <s v="Heterosexual or straight"/>
  </r>
  <r>
    <n v="2016"/>
    <x v="596"/>
    <x v="5"/>
    <x v="1"/>
    <x v="1"/>
    <x v="2"/>
    <s v="Heterosexual or straight"/>
  </r>
  <r>
    <n v="2016"/>
    <x v="597"/>
    <x v="67"/>
    <x v="1"/>
    <x v="1"/>
    <x v="1"/>
    <s v="Heterosexual or straight"/>
  </r>
  <r>
    <n v="2016"/>
    <x v="598"/>
    <x v="61"/>
    <x v="0"/>
    <x v="6"/>
    <x v="0"/>
    <s v="Heterosexual or straight"/>
  </r>
  <r>
    <n v="2016"/>
    <x v="599"/>
    <x v="47"/>
    <x v="1"/>
    <x v="1"/>
    <x v="0"/>
    <s v="Heterosexual or straight"/>
  </r>
  <r>
    <n v="2016"/>
    <x v="600"/>
    <x v="16"/>
    <x v="1"/>
    <x v="1"/>
    <x v="28"/>
    <s v="Heterosexual or straight"/>
  </r>
  <r>
    <n v="2016"/>
    <x v="601"/>
    <x v="38"/>
    <x v="1"/>
    <x v="1"/>
    <x v="1"/>
    <s v="Heterosexual or straight"/>
  </r>
  <r>
    <n v="2016"/>
    <x v="602"/>
    <x v="46"/>
    <x v="1"/>
    <x v="1"/>
    <x v="8"/>
    <s v="Heterosexual or straight"/>
  </r>
  <r>
    <n v="2016"/>
    <x v="603"/>
    <x v="27"/>
    <x v="0"/>
    <x v="32"/>
    <x v="0"/>
    <s v="Heterosexual or straight"/>
  </r>
  <r>
    <n v="2016"/>
    <x v="604"/>
    <x v="20"/>
    <x v="1"/>
    <x v="1"/>
    <x v="7"/>
    <s v="Heterosexual or straight"/>
  </r>
  <r>
    <n v="2016"/>
    <x v="605"/>
    <x v="55"/>
    <x v="0"/>
    <x v="8"/>
    <x v="0"/>
    <s v="Heterosexual or straight"/>
  </r>
  <r>
    <n v="2016"/>
    <x v="606"/>
    <x v="43"/>
    <x v="0"/>
    <x v="6"/>
    <x v="0"/>
    <s v="Heterosexual or straight"/>
  </r>
  <r>
    <n v="2016"/>
    <x v="607"/>
    <x v="28"/>
    <x v="0"/>
    <x v="42"/>
    <x v="0"/>
    <s v="Heterosexual or straight"/>
  </r>
  <r>
    <n v="2016"/>
    <x v="608"/>
    <x v="33"/>
    <x v="0"/>
    <x v="9"/>
    <x v="0"/>
    <s v="Heterosexual or straight"/>
  </r>
  <r>
    <n v="2016"/>
    <x v="609"/>
    <x v="24"/>
    <x v="0"/>
    <x v="23"/>
    <x v="0"/>
    <s v="Heterosexual or straight"/>
  </r>
  <r>
    <n v="2016"/>
    <x v="610"/>
    <x v="4"/>
    <x v="0"/>
    <x v="1"/>
    <x v="0"/>
    <s v="Heterosexual or straight"/>
  </r>
  <r>
    <n v="2016"/>
    <x v="611"/>
    <x v="22"/>
    <x v="0"/>
    <x v="24"/>
    <x v="0"/>
    <s v="Heterosexual or straight"/>
  </r>
  <r>
    <n v="2016"/>
    <x v="612"/>
    <x v="33"/>
    <x v="1"/>
    <x v="1"/>
    <x v="2"/>
    <s v="Heterosexual or straight"/>
  </r>
  <r>
    <n v="2016"/>
    <x v="613"/>
    <x v="27"/>
    <x v="0"/>
    <x v="9"/>
    <x v="0"/>
    <s v="Heterosexual or straight"/>
  </r>
  <r>
    <n v="2016"/>
    <x v="614"/>
    <x v="35"/>
    <x v="0"/>
    <x v="16"/>
    <x v="0"/>
    <s v="Heterosexual or straight"/>
  </r>
  <r>
    <n v="2016"/>
    <x v="615"/>
    <x v="15"/>
    <x v="1"/>
    <x v="1"/>
    <x v="0"/>
    <s v="Heterosexual or straight"/>
  </r>
  <r>
    <n v="2016"/>
    <x v="616"/>
    <x v="32"/>
    <x v="1"/>
    <x v="1"/>
    <x v="7"/>
    <s v="Heterosexual or straight"/>
  </r>
  <r>
    <n v="2016"/>
    <x v="617"/>
    <x v="35"/>
    <x v="0"/>
    <x v="4"/>
    <x v="0"/>
    <s v="Heterosexual or straight"/>
  </r>
  <r>
    <n v="2016"/>
    <x v="618"/>
    <x v="45"/>
    <x v="1"/>
    <x v="7"/>
    <x v="23"/>
    <s v="Heterosexual or straight"/>
  </r>
  <r>
    <n v="2016"/>
    <x v="619"/>
    <x v="44"/>
    <x v="0"/>
    <x v="18"/>
    <x v="0"/>
    <s v="Heterosexual or straight"/>
  </r>
  <r>
    <n v="2016"/>
    <x v="620"/>
    <x v="32"/>
    <x v="1"/>
    <x v="1"/>
    <x v="28"/>
    <s v="Heterosexual or straight"/>
  </r>
  <r>
    <n v="2016"/>
    <x v="621"/>
    <x v="62"/>
    <x v="1"/>
    <x v="7"/>
    <x v="6"/>
    <s v="Heterosexual or straight"/>
  </r>
  <r>
    <n v="2016"/>
    <x v="622"/>
    <x v="13"/>
    <x v="0"/>
    <x v="9"/>
    <x v="0"/>
    <s v="Heterosexual or straight"/>
  </r>
  <r>
    <n v="2016"/>
    <x v="623"/>
    <x v="2"/>
    <x v="1"/>
    <x v="1"/>
    <x v="0"/>
    <s v="Heterosexual or straight"/>
  </r>
  <r>
    <n v="2016"/>
    <x v="624"/>
    <x v="56"/>
    <x v="0"/>
    <x v="18"/>
    <x v="0"/>
    <s v="Heterosexual or straight"/>
  </r>
  <r>
    <n v="2016"/>
    <x v="625"/>
    <x v="69"/>
    <x v="0"/>
    <x v="24"/>
    <x v="0"/>
    <s v="Heterosexual or straight"/>
  </r>
  <r>
    <n v="2016"/>
    <x v="626"/>
    <x v="19"/>
    <x v="0"/>
    <x v="7"/>
    <x v="0"/>
    <s v="Heterosexual or straight"/>
  </r>
  <r>
    <n v="2016"/>
    <x v="627"/>
    <x v="38"/>
    <x v="1"/>
    <x v="1"/>
    <x v="2"/>
    <s v="Heterosexual or straight"/>
  </r>
  <r>
    <n v="2016"/>
    <x v="628"/>
    <x v="37"/>
    <x v="0"/>
    <x v="0"/>
    <x v="0"/>
    <s v="Heterosexual or straight"/>
  </r>
  <r>
    <n v="2016"/>
    <x v="629"/>
    <x v="62"/>
    <x v="0"/>
    <x v="8"/>
    <x v="0"/>
    <s v="Heterosexual or straight"/>
  </r>
  <r>
    <n v="2016"/>
    <x v="630"/>
    <x v="21"/>
    <x v="1"/>
    <x v="1"/>
    <x v="7"/>
    <s v="Heterosexual or straight"/>
  </r>
  <r>
    <n v="2016"/>
    <x v="631"/>
    <x v="39"/>
    <x v="1"/>
    <x v="1"/>
    <x v="1"/>
    <s v="Heterosexual or straight"/>
  </r>
  <r>
    <n v="2016"/>
    <x v="632"/>
    <x v="14"/>
    <x v="1"/>
    <x v="1"/>
    <x v="2"/>
    <s v="Heterosexual or straight"/>
  </r>
  <r>
    <n v="2016"/>
    <x v="633"/>
    <x v="16"/>
    <x v="1"/>
    <x v="7"/>
    <x v="31"/>
    <s v="Heterosexual or straight"/>
  </r>
  <r>
    <n v="2016"/>
    <x v="634"/>
    <x v="15"/>
    <x v="1"/>
    <x v="1"/>
    <x v="9"/>
    <s v="Heterosexual or straight"/>
  </r>
  <r>
    <n v="2016"/>
    <x v="635"/>
    <x v="43"/>
    <x v="0"/>
    <x v="17"/>
    <x v="22"/>
    <s v="Heterosexual or straight"/>
  </r>
  <r>
    <n v="2016"/>
    <x v="636"/>
    <x v="36"/>
    <x v="1"/>
    <x v="1"/>
    <x v="6"/>
    <s v="Heterosexual or straight"/>
  </r>
  <r>
    <n v="2016"/>
    <x v="637"/>
    <x v="4"/>
    <x v="0"/>
    <x v="8"/>
    <x v="4"/>
    <s v="Heterosexual or straight"/>
  </r>
  <r>
    <n v="2016"/>
    <x v="638"/>
    <x v="27"/>
    <x v="0"/>
    <x v="7"/>
    <x v="0"/>
    <s v="Heterosexual or straight"/>
  </r>
  <r>
    <n v="2016"/>
    <x v="639"/>
    <x v="36"/>
    <x v="1"/>
    <x v="7"/>
    <x v="4"/>
    <s v="Heterosexual or straight"/>
  </r>
  <r>
    <n v="2016"/>
    <x v="640"/>
    <x v="19"/>
    <x v="1"/>
    <x v="1"/>
    <x v="2"/>
    <s v="Heterosexual or straight"/>
  </r>
  <r>
    <n v="2016"/>
    <x v="641"/>
    <x v="52"/>
    <x v="0"/>
    <x v="1"/>
    <x v="0"/>
    <s v="Heterosexual or straight"/>
  </r>
  <r>
    <n v="2016"/>
    <x v="642"/>
    <x v="46"/>
    <x v="0"/>
    <x v="26"/>
    <x v="0"/>
    <s v="Heterosexual or straight"/>
  </r>
  <r>
    <n v="2016"/>
    <x v="643"/>
    <x v="49"/>
    <x v="0"/>
    <x v="6"/>
    <x v="0"/>
    <s v="Heterosexual or straight"/>
  </r>
  <r>
    <n v="2016"/>
    <x v="644"/>
    <x v="30"/>
    <x v="1"/>
    <x v="1"/>
    <x v="6"/>
    <s v="Heterosexual or straight"/>
  </r>
  <r>
    <n v="2016"/>
    <x v="645"/>
    <x v="25"/>
    <x v="1"/>
    <x v="1"/>
    <x v="0"/>
    <s v="Heterosexual or straight"/>
  </r>
  <r>
    <n v="2016"/>
    <x v="646"/>
    <x v="40"/>
    <x v="0"/>
    <x v="8"/>
    <x v="0"/>
    <s v="Heterosexual or straight"/>
  </r>
  <r>
    <n v="2016"/>
    <x v="647"/>
    <x v="11"/>
    <x v="1"/>
    <x v="1"/>
    <x v="6"/>
    <s v="Heterosexual or straight"/>
  </r>
  <r>
    <n v="2016"/>
    <x v="648"/>
    <x v="40"/>
    <x v="1"/>
    <x v="1"/>
    <x v="1"/>
    <s v="Heterosexual or straight"/>
  </r>
  <r>
    <n v="2016"/>
    <x v="649"/>
    <x v="53"/>
    <x v="0"/>
    <x v="5"/>
    <x v="0"/>
    <s v="Heterosexual or straight"/>
  </r>
  <r>
    <n v="2016"/>
    <x v="650"/>
    <x v="34"/>
    <x v="0"/>
    <x v="8"/>
    <x v="0"/>
    <s v="Heterosexual or straight"/>
  </r>
  <r>
    <n v="2016"/>
    <x v="651"/>
    <x v="14"/>
    <x v="1"/>
    <x v="1"/>
    <x v="1"/>
    <s v="Heterosexual or straight"/>
  </r>
  <r>
    <n v="2016"/>
    <x v="652"/>
    <x v="51"/>
    <x v="0"/>
    <x v="7"/>
    <x v="0"/>
    <s v="Heterosexual or straight"/>
  </r>
  <r>
    <n v="2016"/>
    <x v="653"/>
    <x v="12"/>
    <x v="1"/>
    <x v="1"/>
    <x v="1"/>
    <s v="Heterosexual or straight"/>
  </r>
  <r>
    <n v="2016"/>
    <x v="654"/>
    <x v="27"/>
    <x v="0"/>
    <x v="18"/>
    <x v="0"/>
    <s v="Heterosexual or straight"/>
  </r>
  <r>
    <n v="2016"/>
    <x v="655"/>
    <x v="46"/>
    <x v="1"/>
    <x v="1"/>
    <x v="13"/>
    <s v="Heterosexual or straight"/>
  </r>
  <r>
    <n v="2016"/>
    <x v="656"/>
    <x v="58"/>
    <x v="1"/>
    <x v="1"/>
    <x v="4"/>
    <s v="Heterosexual or straight"/>
  </r>
  <r>
    <n v="2016"/>
    <x v="657"/>
    <x v="29"/>
    <x v="1"/>
    <x v="7"/>
    <x v="2"/>
    <s v="Heterosexual or straight"/>
  </r>
  <r>
    <n v="2016"/>
    <x v="658"/>
    <x v="30"/>
    <x v="0"/>
    <x v="0"/>
    <x v="0"/>
    <s v="Heterosexual or straight"/>
  </r>
  <r>
    <n v="2016"/>
    <x v="659"/>
    <x v="12"/>
    <x v="1"/>
    <x v="1"/>
    <x v="4"/>
    <s v="Heterosexual or straight"/>
  </r>
  <r>
    <n v="2016"/>
    <x v="660"/>
    <x v="25"/>
    <x v="1"/>
    <x v="1"/>
    <x v="4"/>
    <s v="Heterosexual or straight"/>
  </r>
  <r>
    <n v="2016"/>
    <x v="661"/>
    <x v="11"/>
    <x v="1"/>
    <x v="1"/>
    <x v="6"/>
    <s v="Heterosexual or straight"/>
  </r>
  <r>
    <n v="2016"/>
    <x v="662"/>
    <x v="56"/>
    <x v="1"/>
    <x v="1"/>
    <x v="7"/>
    <s v="Heterosexual or straight"/>
  </r>
  <r>
    <n v="2016"/>
    <x v="663"/>
    <x v="29"/>
    <x v="1"/>
    <x v="1"/>
    <x v="28"/>
    <s v="Heterosexual or straight"/>
  </r>
  <r>
    <n v="2016"/>
    <x v="664"/>
    <x v="4"/>
    <x v="1"/>
    <x v="1"/>
    <x v="8"/>
    <s v="Heterosexual or straight"/>
  </r>
  <r>
    <n v="2016"/>
    <x v="665"/>
    <x v="9"/>
    <x v="0"/>
    <x v="1"/>
    <x v="0"/>
    <s v="Heterosexual or straight"/>
  </r>
  <r>
    <n v="2016"/>
    <x v="666"/>
    <x v="2"/>
    <x v="0"/>
    <x v="25"/>
    <x v="6"/>
    <s v="Heterosexual or straight"/>
  </r>
  <r>
    <n v="2016"/>
    <x v="667"/>
    <x v="62"/>
    <x v="1"/>
    <x v="1"/>
    <x v="1"/>
    <s v="Heterosexual or straight"/>
  </r>
  <r>
    <n v="2016"/>
    <x v="668"/>
    <x v="47"/>
    <x v="0"/>
    <x v="8"/>
    <x v="4"/>
    <s v="Heterosexual or straight"/>
  </r>
  <r>
    <n v="2016"/>
    <x v="669"/>
    <x v="4"/>
    <x v="0"/>
    <x v="26"/>
    <x v="0"/>
    <s v="Heterosexual or straight"/>
  </r>
  <r>
    <n v="2016"/>
    <x v="670"/>
    <x v="64"/>
    <x v="0"/>
    <x v="1"/>
    <x v="0"/>
    <s v="Heterosexual or straight"/>
  </r>
  <r>
    <n v="2016"/>
    <x v="671"/>
    <x v="57"/>
    <x v="1"/>
    <x v="1"/>
    <x v="8"/>
    <s v="Heterosexual or straight"/>
  </r>
  <r>
    <n v="2016"/>
    <x v="672"/>
    <x v="11"/>
    <x v="1"/>
    <x v="1"/>
    <x v="8"/>
    <s v="Heterosexual or straight"/>
  </r>
  <r>
    <n v="2016"/>
    <x v="673"/>
    <x v="38"/>
    <x v="1"/>
    <x v="1"/>
    <x v="11"/>
    <s v="Heterosexual or straight"/>
  </r>
  <r>
    <n v="2016"/>
    <x v="674"/>
    <x v="28"/>
    <x v="1"/>
    <x v="1"/>
    <x v="8"/>
    <s v="Heterosexual or straight"/>
  </r>
  <r>
    <n v="2016"/>
    <x v="675"/>
    <x v="68"/>
    <x v="1"/>
    <x v="1"/>
    <x v="6"/>
    <s v="Heterosexual or straight"/>
  </r>
  <r>
    <n v="2016"/>
    <x v="676"/>
    <x v="9"/>
    <x v="1"/>
    <x v="1"/>
    <x v="4"/>
    <s v="Heterosexual or straight"/>
  </r>
  <r>
    <n v="2016"/>
    <x v="677"/>
    <x v="12"/>
    <x v="1"/>
    <x v="1"/>
    <x v="1"/>
    <s v="Heterosexual or straight"/>
  </r>
  <r>
    <n v="2016"/>
    <x v="678"/>
    <x v="35"/>
    <x v="0"/>
    <x v="13"/>
    <x v="2"/>
    <s v="Heterosexual or straight"/>
  </r>
  <r>
    <n v="2016"/>
    <x v="679"/>
    <x v="61"/>
    <x v="1"/>
    <x v="1"/>
    <x v="13"/>
    <s v="Heterosexual or straight"/>
  </r>
  <r>
    <n v="2016"/>
    <x v="680"/>
    <x v="61"/>
    <x v="1"/>
    <x v="1"/>
    <x v="7"/>
    <s v="Heterosexual or straight"/>
  </r>
  <r>
    <n v="2016"/>
    <x v="681"/>
    <x v="26"/>
    <x v="0"/>
    <x v="8"/>
    <x v="0"/>
    <s v="Heterosexual or straight"/>
  </r>
  <r>
    <n v="2016"/>
    <x v="682"/>
    <x v="29"/>
    <x v="0"/>
    <x v="9"/>
    <x v="0"/>
    <s v="Heterosexual or straight"/>
  </r>
  <r>
    <n v="2016"/>
    <x v="683"/>
    <x v="27"/>
    <x v="1"/>
    <x v="1"/>
    <x v="18"/>
    <s v="Heterosexual or straight"/>
  </r>
  <r>
    <n v="2016"/>
    <x v="684"/>
    <x v="21"/>
    <x v="1"/>
    <x v="1"/>
    <x v="0"/>
    <s v="Heterosexual or straight"/>
  </r>
  <r>
    <n v="2016"/>
    <x v="685"/>
    <x v="51"/>
    <x v="0"/>
    <x v="7"/>
    <x v="0"/>
    <s v="Heterosexual or straight"/>
  </r>
  <r>
    <n v="2016"/>
    <x v="686"/>
    <x v="28"/>
    <x v="1"/>
    <x v="1"/>
    <x v="6"/>
    <s v="Heterosexual or straight"/>
  </r>
  <r>
    <n v="2016"/>
    <x v="687"/>
    <x v="47"/>
    <x v="0"/>
    <x v="8"/>
    <x v="0"/>
    <s v="Heterosexual or straight"/>
  </r>
  <r>
    <n v="2016"/>
    <x v="688"/>
    <x v="20"/>
    <x v="0"/>
    <x v="7"/>
    <x v="0"/>
    <s v="Heterosexual or straight"/>
  </r>
  <r>
    <n v="2016"/>
    <x v="689"/>
    <x v="55"/>
    <x v="1"/>
    <x v="1"/>
    <x v="0"/>
    <s v="Heterosexual or straight"/>
  </r>
  <r>
    <n v="2016"/>
    <x v="690"/>
    <x v="9"/>
    <x v="0"/>
    <x v="7"/>
    <x v="0"/>
    <s v="Heterosexual or straight"/>
  </r>
  <r>
    <n v="2016"/>
    <x v="691"/>
    <x v="31"/>
    <x v="1"/>
    <x v="1"/>
    <x v="1"/>
    <s v="Heterosexual or straight"/>
  </r>
  <r>
    <n v="2016"/>
    <x v="692"/>
    <x v="43"/>
    <x v="0"/>
    <x v="2"/>
    <x v="1"/>
    <s v="Heterosexual or straight"/>
  </r>
  <r>
    <n v="2016"/>
    <x v="693"/>
    <x v="29"/>
    <x v="0"/>
    <x v="24"/>
    <x v="0"/>
    <s v="Heterosexual or straight"/>
  </r>
  <r>
    <n v="2016"/>
    <x v="694"/>
    <x v="25"/>
    <x v="0"/>
    <x v="2"/>
    <x v="0"/>
    <s v="Heterosexual or straight"/>
  </r>
  <r>
    <n v="2016"/>
    <x v="695"/>
    <x v="36"/>
    <x v="1"/>
    <x v="1"/>
    <x v="18"/>
    <s v="Heterosexual or straight"/>
  </r>
  <r>
    <n v="2016"/>
    <x v="696"/>
    <x v="57"/>
    <x v="1"/>
    <x v="1"/>
    <x v="8"/>
    <s v="Heterosexual or straight"/>
  </r>
  <r>
    <n v="2016"/>
    <x v="697"/>
    <x v="14"/>
    <x v="0"/>
    <x v="1"/>
    <x v="7"/>
    <s v="Heterosexual or straight"/>
  </r>
  <r>
    <n v="2016"/>
    <x v="698"/>
    <x v="49"/>
    <x v="0"/>
    <x v="2"/>
    <x v="0"/>
    <s v="Heterosexual or straight"/>
  </r>
  <r>
    <n v="2016"/>
    <x v="699"/>
    <x v="19"/>
    <x v="0"/>
    <x v="6"/>
    <x v="0"/>
    <s v="Heterosexual or straight"/>
  </r>
  <r>
    <n v="2016"/>
    <x v="700"/>
    <x v="61"/>
    <x v="0"/>
    <x v="25"/>
    <x v="0"/>
    <s v="Heterosexual or straight"/>
  </r>
  <r>
    <n v="2016"/>
    <x v="701"/>
    <x v="62"/>
    <x v="0"/>
    <x v="7"/>
    <x v="1"/>
    <s v="Heterosexual or straight"/>
  </r>
  <r>
    <n v="2016"/>
    <x v="702"/>
    <x v="3"/>
    <x v="1"/>
    <x v="1"/>
    <x v="2"/>
    <s v="Heterosexual or straight"/>
  </r>
  <r>
    <n v="2016"/>
    <x v="703"/>
    <x v="8"/>
    <x v="0"/>
    <x v="4"/>
    <x v="0"/>
    <s v="Heterosexual or straight"/>
  </r>
  <r>
    <n v="2016"/>
    <x v="704"/>
    <x v="36"/>
    <x v="0"/>
    <x v="7"/>
    <x v="0"/>
    <s v="Heterosexual or straight"/>
  </r>
  <r>
    <n v="2016"/>
    <x v="705"/>
    <x v="45"/>
    <x v="0"/>
    <x v="26"/>
    <x v="0"/>
    <s v="Heterosexual or straight"/>
  </r>
  <r>
    <n v="2016"/>
    <x v="706"/>
    <x v="1"/>
    <x v="1"/>
    <x v="1"/>
    <x v="4"/>
    <s v="Heterosexual or straight"/>
  </r>
  <r>
    <n v="2016"/>
    <x v="707"/>
    <x v="57"/>
    <x v="0"/>
    <x v="18"/>
    <x v="0"/>
    <s v="Heterosexual or straight"/>
  </r>
  <r>
    <n v="2016"/>
    <x v="708"/>
    <x v="49"/>
    <x v="1"/>
    <x v="1"/>
    <x v="2"/>
    <s v="Heterosexual or straight"/>
  </r>
  <r>
    <n v="2016"/>
    <x v="709"/>
    <x v="29"/>
    <x v="1"/>
    <x v="1"/>
    <x v="7"/>
    <s v="Heterosexual or straight"/>
  </r>
  <r>
    <n v="2016"/>
    <x v="710"/>
    <x v="25"/>
    <x v="0"/>
    <x v="6"/>
    <x v="0"/>
    <s v="Heterosexual or straight"/>
  </r>
  <r>
    <n v="2016"/>
    <x v="711"/>
    <x v="13"/>
    <x v="0"/>
    <x v="24"/>
    <x v="0"/>
    <s v="Heterosexual or straight"/>
  </r>
  <r>
    <n v="2016"/>
    <x v="712"/>
    <x v="26"/>
    <x v="0"/>
    <x v="2"/>
    <x v="17"/>
    <s v="Heterosexual or straight"/>
  </r>
  <r>
    <n v="2016"/>
    <x v="713"/>
    <x v="69"/>
    <x v="1"/>
    <x v="1"/>
    <x v="2"/>
    <s v="Heterosexual or straight"/>
  </r>
  <r>
    <n v="2016"/>
    <x v="714"/>
    <x v="29"/>
    <x v="0"/>
    <x v="7"/>
    <x v="0"/>
    <s v="Heterosexual or straight"/>
  </r>
  <r>
    <n v="2016"/>
    <x v="715"/>
    <x v="23"/>
    <x v="0"/>
    <x v="1"/>
    <x v="0"/>
    <s v="Heterosexual or straight"/>
  </r>
  <r>
    <n v="2016"/>
    <x v="716"/>
    <x v="23"/>
    <x v="0"/>
    <x v="6"/>
    <x v="4"/>
    <s v="Heterosexual or straight"/>
  </r>
  <r>
    <n v="2016"/>
    <x v="717"/>
    <x v="12"/>
    <x v="1"/>
    <x v="7"/>
    <x v="23"/>
    <s v="Heterosexual or straight"/>
  </r>
  <r>
    <n v="2016"/>
    <x v="718"/>
    <x v="23"/>
    <x v="0"/>
    <x v="7"/>
    <x v="0"/>
    <s v="Heterosexual or straight"/>
  </r>
  <r>
    <n v="2016"/>
    <x v="719"/>
    <x v="9"/>
    <x v="0"/>
    <x v="9"/>
    <x v="0"/>
    <s v="Heterosexual or straight"/>
  </r>
  <r>
    <n v="2016"/>
    <x v="720"/>
    <x v="27"/>
    <x v="1"/>
    <x v="1"/>
    <x v="1"/>
    <s v="Heterosexual or straight"/>
  </r>
  <r>
    <n v="2016"/>
    <x v="721"/>
    <x v="29"/>
    <x v="0"/>
    <x v="7"/>
    <x v="0"/>
    <s v="Heterosexual or straight"/>
  </r>
  <r>
    <n v="2016"/>
    <x v="722"/>
    <x v="4"/>
    <x v="1"/>
    <x v="1"/>
    <x v="8"/>
    <s v="Heterosexual or straight"/>
  </r>
  <r>
    <n v="2016"/>
    <x v="723"/>
    <x v="3"/>
    <x v="0"/>
    <x v="9"/>
    <x v="0"/>
    <s v="Heterosexual or straight"/>
  </r>
  <r>
    <n v="2016"/>
    <x v="724"/>
    <x v="52"/>
    <x v="1"/>
    <x v="1"/>
    <x v="1"/>
    <s v="Heterosexual or straight"/>
  </r>
  <r>
    <n v="2016"/>
    <x v="725"/>
    <x v="18"/>
    <x v="1"/>
    <x v="1"/>
    <x v="7"/>
    <s v="Heterosexual or straight"/>
  </r>
  <r>
    <n v="2016"/>
    <x v="726"/>
    <x v="22"/>
    <x v="0"/>
    <x v="7"/>
    <x v="1"/>
    <s v="Heterosexual or straight"/>
  </r>
  <r>
    <n v="2016"/>
    <x v="727"/>
    <x v="49"/>
    <x v="0"/>
    <x v="2"/>
    <x v="0"/>
    <s v="Heterosexual or straight"/>
  </r>
  <r>
    <n v="2016"/>
    <x v="728"/>
    <x v="64"/>
    <x v="1"/>
    <x v="1"/>
    <x v="2"/>
    <s v="Heterosexual or straight"/>
  </r>
  <r>
    <n v="2016"/>
    <x v="729"/>
    <x v="47"/>
    <x v="1"/>
    <x v="1"/>
    <x v="4"/>
    <s v="Heterosexual or straight"/>
  </r>
  <r>
    <n v="2016"/>
    <x v="730"/>
    <x v="59"/>
    <x v="0"/>
    <x v="4"/>
    <x v="13"/>
    <s v="Heterosexual or straight"/>
  </r>
  <r>
    <n v="2016"/>
    <x v="731"/>
    <x v="43"/>
    <x v="1"/>
    <x v="18"/>
    <x v="21"/>
    <s v="Heterosexual or straight"/>
  </r>
  <r>
    <n v="2016"/>
    <x v="732"/>
    <x v="13"/>
    <x v="1"/>
    <x v="1"/>
    <x v="11"/>
    <s v="Heterosexual or straight"/>
  </r>
  <r>
    <n v="2016"/>
    <x v="733"/>
    <x v="32"/>
    <x v="1"/>
    <x v="2"/>
    <x v="12"/>
    <s v="Heterosexual or straight"/>
  </r>
  <r>
    <n v="2016"/>
    <x v="734"/>
    <x v="62"/>
    <x v="0"/>
    <x v="20"/>
    <x v="0"/>
    <s v="Heterosexual or straight"/>
  </r>
  <r>
    <n v="2016"/>
    <x v="735"/>
    <x v="31"/>
    <x v="1"/>
    <x v="1"/>
    <x v="2"/>
    <s v="Heterosexual or straight"/>
  </r>
  <r>
    <n v="2016"/>
    <x v="736"/>
    <x v="4"/>
    <x v="1"/>
    <x v="1"/>
    <x v="31"/>
    <s v="Heterosexual or straight"/>
  </r>
  <r>
    <n v="2016"/>
    <x v="737"/>
    <x v="49"/>
    <x v="0"/>
    <x v="6"/>
    <x v="0"/>
    <s v="Heterosexual or straight"/>
  </r>
  <r>
    <n v="2016"/>
    <x v="738"/>
    <x v="20"/>
    <x v="1"/>
    <x v="1"/>
    <x v="1"/>
    <s v="Heterosexual or straight"/>
  </r>
  <r>
    <n v="2016"/>
    <x v="739"/>
    <x v="55"/>
    <x v="0"/>
    <x v="18"/>
    <x v="0"/>
    <s v="Heterosexual or straight"/>
  </r>
  <r>
    <n v="2016"/>
    <x v="740"/>
    <x v="12"/>
    <x v="0"/>
    <x v="5"/>
    <x v="0"/>
    <s v="Heterosexual or straight"/>
  </r>
  <r>
    <n v="2016"/>
    <x v="741"/>
    <x v="48"/>
    <x v="1"/>
    <x v="1"/>
    <x v="1"/>
    <s v="Heterosexual or straight"/>
  </r>
  <r>
    <n v="2016"/>
    <x v="742"/>
    <x v="64"/>
    <x v="1"/>
    <x v="1"/>
    <x v="1"/>
    <s v="Heterosexual or straight"/>
  </r>
  <r>
    <n v="2016"/>
    <x v="743"/>
    <x v="60"/>
    <x v="0"/>
    <x v="4"/>
    <x v="0"/>
    <s v="Heterosexual or straight"/>
  </r>
  <r>
    <n v="2016"/>
    <x v="744"/>
    <x v="11"/>
    <x v="0"/>
    <x v="4"/>
    <x v="0"/>
    <s v="Heterosexual or straight"/>
  </r>
  <r>
    <n v="2016"/>
    <x v="745"/>
    <x v="67"/>
    <x v="0"/>
    <x v="18"/>
    <x v="0"/>
    <s v="Heterosexual or straight"/>
  </r>
  <r>
    <n v="2016"/>
    <x v="746"/>
    <x v="11"/>
    <x v="1"/>
    <x v="1"/>
    <x v="6"/>
    <s v="Heterosexual or straight"/>
  </r>
  <r>
    <n v="2016"/>
    <x v="747"/>
    <x v="6"/>
    <x v="1"/>
    <x v="1"/>
    <x v="1"/>
    <s v="Heterosexual or straight"/>
  </r>
  <r>
    <n v="2016"/>
    <x v="748"/>
    <x v="60"/>
    <x v="0"/>
    <x v="6"/>
    <x v="0"/>
    <s v="Heterosexual or straight"/>
  </r>
  <r>
    <n v="2016"/>
    <x v="749"/>
    <x v="66"/>
    <x v="1"/>
    <x v="1"/>
    <x v="1"/>
    <s v="Heterosexual or straight"/>
  </r>
  <r>
    <n v="2016"/>
    <x v="750"/>
    <x v="26"/>
    <x v="1"/>
    <x v="7"/>
    <x v="0"/>
    <s v="Heterosexual or straight"/>
  </r>
  <r>
    <n v="2016"/>
    <x v="751"/>
    <x v="34"/>
    <x v="0"/>
    <x v="29"/>
    <x v="0"/>
    <s v="Heterosexual or straight"/>
  </r>
  <r>
    <n v="2016"/>
    <x v="752"/>
    <x v="19"/>
    <x v="0"/>
    <x v="7"/>
    <x v="0"/>
    <s v="Heterosexual or straight"/>
  </r>
  <r>
    <n v="2016"/>
    <x v="753"/>
    <x v="10"/>
    <x v="0"/>
    <x v="13"/>
    <x v="0"/>
    <s v="Heterosexual or straight"/>
  </r>
  <r>
    <n v="2016"/>
    <x v="754"/>
    <x v="34"/>
    <x v="0"/>
    <x v="2"/>
    <x v="0"/>
    <s v="Heterosexual or straight"/>
  </r>
  <r>
    <n v="2016"/>
    <x v="755"/>
    <x v="41"/>
    <x v="0"/>
    <x v="9"/>
    <x v="0"/>
    <s v="Heterosexual or straight"/>
  </r>
  <r>
    <n v="2016"/>
    <x v="756"/>
    <x v="44"/>
    <x v="0"/>
    <x v="0"/>
    <x v="0"/>
    <s v="Heterosexual or straight"/>
  </r>
  <r>
    <n v="2016"/>
    <x v="757"/>
    <x v="64"/>
    <x v="0"/>
    <x v="8"/>
    <x v="0"/>
    <s v="Heterosexual or straight"/>
  </r>
  <r>
    <n v="2016"/>
    <x v="758"/>
    <x v="1"/>
    <x v="0"/>
    <x v="4"/>
    <x v="0"/>
    <s v="Heterosexual or straight"/>
  </r>
  <r>
    <n v="2016"/>
    <x v="759"/>
    <x v="9"/>
    <x v="1"/>
    <x v="1"/>
    <x v="1"/>
    <s v="Heterosexual or straight"/>
  </r>
  <r>
    <n v="2016"/>
    <x v="760"/>
    <x v="19"/>
    <x v="1"/>
    <x v="1"/>
    <x v="22"/>
    <s v="Heterosexual or straight"/>
  </r>
  <r>
    <n v="2016"/>
    <x v="761"/>
    <x v="1"/>
    <x v="0"/>
    <x v="0"/>
    <x v="0"/>
    <s v="Heterosexual or straight"/>
  </r>
  <r>
    <n v="2016"/>
    <x v="762"/>
    <x v="30"/>
    <x v="1"/>
    <x v="1"/>
    <x v="9"/>
    <s v="Heterosexual or straight"/>
  </r>
  <r>
    <n v="2016"/>
    <x v="763"/>
    <x v="67"/>
    <x v="1"/>
    <x v="1"/>
    <x v="1"/>
    <s v="Heterosexual or straight"/>
  </r>
  <r>
    <n v="2016"/>
    <x v="764"/>
    <x v="0"/>
    <x v="0"/>
    <x v="26"/>
    <x v="0"/>
    <s v="Heterosexual or straight"/>
  </r>
  <r>
    <n v="2016"/>
    <x v="765"/>
    <x v="3"/>
    <x v="0"/>
    <x v="4"/>
    <x v="0"/>
    <s v="Heterosexual or straight"/>
  </r>
  <r>
    <n v="2016"/>
    <x v="766"/>
    <x v="0"/>
    <x v="1"/>
    <x v="1"/>
    <x v="8"/>
    <s v="Heterosexual or straight"/>
  </r>
  <r>
    <n v="2016"/>
    <x v="767"/>
    <x v="11"/>
    <x v="0"/>
    <x v="8"/>
    <x v="0"/>
    <s v="Heterosexual or straight"/>
  </r>
  <r>
    <n v="2016"/>
    <x v="768"/>
    <x v="29"/>
    <x v="1"/>
    <x v="1"/>
    <x v="0"/>
    <s v="Heterosexual or straight"/>
  </r>
  <r>
    <n v="2016"/>
    <x v="769"/>
    <x v="19"/>
    <x v="0"/>
    <x v="7"/>
    <x v="0"/>
    <s v="Heterosexual or straight"/>
  </r>
  <r>
    <n v="2016"/>
    <x v="770"/>
    <x v="13"/>
    <x v="0"/>
    <x v="4"/>
    <x v="0"/>
    <s v="Heterosexual or straight"/>
  </r>
  <r>
    <n v="2016"/>
    <x v="771"/>
    <x v="9"/>
    <x v="1"/>
    <x v="1"/>
    <x v="1"/>
    <s v="Heterosexual or straight"/>
  </r>
  <r>
    <n v="2016"/>
    <x v="772"/>
    <x v="9"/>
    <x v="1"/>
    <x v="1"/>
    <x v="1"/>
    <s v="Heterosexual or straight"/>
  </r>
  <r>
    <n v="2016"/>
    <x v="773"/>
    <x v="60"/>
    <x v="0"/>
    <x v="5"/>
    <x v="0"/>
    <s v="Heterosexual or straight"/>
  </r>
  <r>
    <n v="2016"/>
    <x v="774"/>
    <x v="66"/>
    <x v="1"/>
    <x v="1"/>
    <x v="2"/>
    <s v="Heterosexual or straight"/>
  </r>
  <r>
    <n v="2016"/>
    <x v="775"/>
    <x v="0"/>
    <x v="0"/>
    <x v="7"/>
    <x v="0"/>
    <s v="Heterosexual or straight"/>
  </r>
  <r>
    <n v="2016"/>
    <x v="776"/>
    <x v="13"/>
    <x v="0"/>
    <x v="8"/>
    <x v="0"/>
    <s v="Heterosexual or straight"/>
  </r>
  <r>
    <n v="2016"/>
    <x v="777"/>
    <x v="49"/>
    <x v="1"/>
    <x v="1"/>
    <x v="1"/>
    <s v="Heterosexual or straight"/>
  </r>
  <r>
    <n v="2016"/>
    <x v="778"/>
    <x v="10"/>
    <x v="1"/>
    <x v="1"/>
    <x v="1"/>
    <s v="Heterosexual or straight"/>
  </r>
  <r>
    <n v="2016"/>
    <x v="779"/>
    <x v="57"/>
    <x v="0"/>
    <x v="43"/>
    <x v="0"/>
    <s v="Heterosexual or straight"/>
  </r>
  <r>
    <n v="2016"/>
    <x v="780"/>
    <x v="9"/>
    <x v="1"/>
    <x v="1"/>
    <x v="2"/>
    <s v="Heterosexual or straight"/>
  </r>
  <r>
    <n v="2016"/>
    <x v="781"/>
    <x v="53"/>
    <x v="0"/>
    <x v="7"/>
    <x v="0"/>
    <s v="Heterosexual or straight"/>
  </r>
  <r>
    <n v="2016"/>
    <x v="782"/>
    <x v="33"/>
    <x v="0"/>
    <x v="8"/>
    <x v="0"/>
    <s v="Heterosexual or straight"/>
  </r>
  <r>
    <n v="2016"/>
    <x v="783"/>
    <x v="47"/>
    <x v="1"/>
    <x v="1"/>
    <x v="2"/>
    <s v="Heterosexual or straight"/>
  </r>
  <r>
    <n v="2016"/>
    <x v="784"/>
    <x v="53"/>
    <x v="0"/>
    <x v="8"/>
    <x v="0"/>
    <s v="Heterosexual or straight"/>
  </r>
  <r>
    <n v="2016"/>
    <x v="785"/>
    <x v="34"/>
    <x v="0"/>
    <x v="6"/>
    <x v="0"/>
    <s v="Heterosexual or straight"/>
  </r>
  <r>
    <n v="2016"/>
    <x v="786"/>
    <x v="30"/>
    <x v="0"/>
    <x v="7"/>
    <x v="1"/>
    <s v="Heterosexual or straight"/>
  </r>
  <r>
    <n v="2016"/>
    <x v="787"/>
    <x v="16"/>
    <x v="0"/>
    <x v="6"/>
    <x v="0"/>
    <s v="Heterosexual or straight"/>
  </r>
  <r>
    <n v="2016"/>
    <x v="788"/>
    <x v="49"/>
    <x v="1"/>
    <x v="1"/>
    <x v="4"/>
    <s v="Heterosexual or straight"/>
  </r>
  <r>
    <n v="2016"/>
    <x v="789"/>
    <x v="7"/>
    <x v="1"/>
    <x v="1"/>
    <x v="25"/>
    <s v="Heterosexual or straight"/>
  </r>
  <r>
    <n v="2016"/>
    <x v="790"/>
    <x v="41"/>
    <x v="1"/>
    <x v="1"/>
    <x v="1"/>
    <s v="Heterosexual or straight"/>
  </r>
  <r>
    <n v="2016"/>
    <x v="791"/>
    <x v="29"/>
    <x v="1"/>
    <x v="1"/>
    <x v="6"/>
    <s v="Heterosexual or straight"/>
  </r>
  <r>
    <n v="2016"/>
    <x v="792"/>
    <x v="36"/>
    <x v="1"/>
    <x v="1"/>
    <x v="8"/>
    <s v="Heterosexual or straight"/>
  </r>
  <r>
    <n v="2016"/>
    <x v="793"/>
    <x v="30"/>
    <x v="1"/>
    <x v="1"/>
    <x v="2"/>
    <s v="Heterosexual or straight"/>
  </r>
  <r>
    <n v="2016"/>
    <x v="794"/>
    <x v="32"/>
    <x v="0"/>
    <x v="19"/>
    <x v="0"/>
    <s v="Heterosexual or straight"/>
  </r>
  <r>
    <n v="2016"/>
    <x v="795"/>
    <x v="2"/>
    <x v="1"/>
    <x v="1"/>
    <x v="6"/>
    <s v="Heterosexual or straight"/>
  </r>
  <r>
    <n v="2016"/>
    <x v="796"/>
    <x v="12"/>
    <x v="0"/>
    <x v="0"/>
    <x v="0"/>
    <s v="Heterosexual or straight"/>
  </r>
  <r>
    <n v="2016"/>
    <x v="797"/>
    <x v="40"/>
    <x v="0"/>
    <x v="24"/>
    <x v="0"/>
    <s v="Heterosexual or straight"/>
  </r>
  <r>
    <n v="2016"/>
    <x v="798"/>
    <x v="58"/>
    <x v="0"/>
    <x v="6"/>
    <x v="0"/>
    <s v="Heterosexual or straight"/>
  </r>
  <r>
    <n v="2016"/>
    <x v="799"/>
    <x v="70"/>
    <x v="1"/>
    <x v="1"/>
    <x v="1"/>
    <s v="Heterosexual or straight"/>
  </r>
  <r>
    <n v="2016"/>
    <x v="800"/>
    <x v="20"/>
    <x v="1"/>
    <x v="1"/>
    <x v="1"/>
    <s v="Heterosexual or straight"/>
  </r>
  <r>
    <n v="2016"/>
    <x v="801"/>
    <x v="34"/>
    <x v="1"/>
    <x v="1"/>
    <x v="13"/>
    <s v="Heterosexual or straight"/>
  </r>
  <r>
    <n v="2016"/>
    <x v="802"/>
    <x v="17"/>
    <x v="1"/>
    <x v="1"/>
    <x v="1"/>
    <s v="Heterosexual or straight"/>
  </r>
  <r>
    <n v="2016"/>
    <x v="803"/>
    <x v="30"/>
    <x v="0"/>
    <x v="1"/>
    <x v="0"/>
    <s v="Heterosexual or straight"/>
  </r>
  <r>
    <n v="2016"/>
    <x v="804"/>
    <x v="34"/>
    <x v="1"/>
    <x v="1"/>
    <x v="8"/>
    <s v="Heterosexual or straight"/>
  </r>
  <r>
    <n v="2016"/>
    <x v="805"/>
    <x v="0"/>
    <x v="0"/>
    <x v="1"/>
    <x v="0"/>
    <s v="Heterosexual or straight"/>
  </r>
  <r>
    <n v="2016"/>
    <x v="806"/>
    <x v="4"/>
    <x v="1"/>
    <x v="1"/>
    <x v="0"/>
    <s v="Heterosexual or straight"/>
  </r>
  <r>
    <n v="2016"/>
    <x v="807"/>
    <x v="30"/>
    <x v="1"/>
    <x v="1"/>
    <x v="4"/>
    <s v="Heterosexual or straight"/>
  </r>
  <r>
    <n v="2016"/>
    <x v="808"/>
    <x v="5"/>
    <x v="1"/>
    <x v="2"/>
    <x v="2"/>
    <s v="Heterosexual or straight"/>
  </r>
  <r>
    <n v="2016"/>
    <x v="809"/>
    <x v="2"/>
    <x v="0"/>
    <x v="17"/>
    <x v="0"/>
    <s v="Heterosexual or straight"/>
  </r>
  <r>
    <n v="2016"/>
    <x v="810"/>
    <x v="41"/>
    <x v="0"/>
    <x v="4"/>
    <x v="0"/>
    <s v="Heterosexual or straight"/>
  </r>
  <r>
    <n v="2016"/>
    <x v="811"/>
    <x v="67"/>
    <x v="1"/>
    <x v="1"/>
    <x v="6"/>
    <s v="Heterosexual or straight"/>
  </r>
  <r>
    <n v="2016"/>
    <x v="812"/>
    <x v="26"/>
    <x v="1"/>
    <x v="1"/>
    <x v="15"/>
    <s v="Heterosexual or straight"/>
  </r>
  <r>
    <n v="2016"/>
    <x v="813"/>
    <x v="2"/>
    <x v="1"/>
    <x v="1"/>
    <x v="8"/>
    <s v="Heterosexual or straight"/>
  </r>
  <r>
    <n v="2016"/>
    <x v="814"/>
    <x v="22"/>
    <x v="0"/>
    <x v="18"/>
    <x v="0"/>
    <s v="Heterosexual or straight"/>
  </r>
  <r>
    <n v="2016"/>
    <x v="815"/>
    <x v="0"/>
    <x v="1"/>
    <x v="1"/>
    <x v="1"/>
    <s v="Heterosexual or straight"/>
  </r>
  <r>
    <n v="2016"/>
    <x v="816"/>
    <x v="55"/>
    <x v="1"/>
    <x v="1"/>
    <x v="6"/>
    <s v="Heterosexual or straight"/>
  </r>
  <r>
    <n v="2016"/>
    <x v="817"/>
    <x v="41"/>
    <x v="1"/>
    <x v="4"/>
    <x v="9"/>
    <s v="Heterosexual or straight"/>
  </r>
  <r>
    <n v="2016"/>
    <x v="818"/>
    <x v="14"/>
    <x v="0"/>
    <x v="6"/>
    <x v="0"/>
    <s v="Heterosexual or straight"/>
  </r>
  <r>
    <n v="2016"/>
    <x v="819"/>
    <x v="44"/>
    <x v="0"/>
    <x v="15"/>
    <x v="0"/>
    <s v="Heterosexual or straight"/>
  </r>
  <r>
    <n v="2016"/>
    <x v="820"/>
    <x v="39"/>
    <x v="1"/>
    <x v="6"/>
    <x v="8"/>
    <s v="Heterosexual or straight"/>
  </r>
  <r>
    <n v="2016"/>
    <x v="821"/>
    <x v="40"/>
    <x v="1"/>
    <x v="1"/>
    <x v="2"/>
    <s v="Heterosexual or straight"/>
  </r>
  <r>
    <n v="2016"/>
    <x v="822"/>
    <x v="58"/>
    <x v="1"/>
    <x v="1"/>
    <x v="21"/>
    <s v="Heterosexual or straight"/>
  </r>
  <r>
    <n v="2016"/>
    <x v="823"/>
    <x v="6"/>
    <x v="0"/>
    <x v="44"/>
    <x v="0"/>
    <s v="Heterosexual or straight"/>
  </r>
  <r>
    <n v="2016"/>
    <x v="824"/>
    <x v="44"/>
    <x v="1"/>
    <x v="2"/>
    <x v="2"/>
    <s v="Heterosexual or straight"/>
  </r>
  <r>
    <n v="2016"/>
    <x v="825"/>
    <x v="35"/>
    <x v="0"/>
    <x v="8"/>
    <x v="0"/>
    <s v="Heterosexual or straight"/>
  </r>
  <r>
    <n v="2016"/>
    <x v="826"/>
    <x v="25"/>
    <x v="1"/>
    <x v="1"/>
    <x v="6"/>
    <s v="Heterosexual or straight"/>
  </r>
  <r>
    <n v="2016"/>
    <x v="827"/>
    <x v="64"/>
    <x v="0"/>
    <x v="26"/>
    <x v="0"/>
    <s v="Heterosexual or straight"/>
  </r>
  <r>
    <n v="2016"/>
    <x v="828"/>
    <x v="19"/>
    <x v="1"/>
    <x v="7"/>
    <x v="22"/>
    <s v="Heterosexual or straight"/>
  </r>
  <r>
    <n v="2016"/>
    <x v="829"/>
    <x v="38"/>
    <x v="0"/>
    <x v="6"/>
    <x v="6"/>
    <s v="Heterosexual or straight"/>
  </r>
  <r>
    <n v="2016"/>
    <x v="830"/>
    <x v="41"/>
    <x v="1"/>
    <x v="1"/>
    <x v="1"/>
    <s v="Heterosexual or straight"/>
  </r>
  <r>
    <n v="2016"/>
    <x v="831"/>
    <x v="51"/>
    <x v="0"/>
    <x v="2"/>
    <x v="2"/>
    <s v="Heterosexual or straight"/>
  </r>
  <r>
    <n v="2016"/>
    <x v="832"/>
    <x v="59"/>
    <x v="1"/>
    <x v="1"/>
    <x v="2"/>
    <s v="Heterosexual or straight"/>
  </r>
  <r>
    <n v="2016"/>
    <x v="833"/>
    <x v="26"/>
    <x v="1"/>
    <x v="1"/>
    <x v="7"/>
    <s v="Heterosexual or straight"/>
  </r>
  <r>
    <n v="2016"/>
    <x v="834"/>
    <x v="53"/>
    <x v="1"/>
    <x v="1"/>
    <x v="21"/>
    <s v="Heterosexual or straight"/>
  </r>
  <r>
    <n v="2016"/>
    <x v="835"/>
    <x v="35"/>
    <x v="1"/>
    <x v="1"/>
    <x v="27"/>
    <s v="Heterosexual or straight"/>
  </r>
  <r>
    <n v="2016"/>
    <x v="836"/>
    <x v="3"/>
    <x v="0"/>
    <x v="14"/>
    <x v="0"/>
    <s v="Heterosexual or straight"/>
  </r>
  <r>
    <n v="2016"/>
    <x v="837"/>
    <x v="26"/>
    <x v="0"/>
    <x v="14"/>
    <x v="0"/>
    <s v="Heterosexual or straight"/>
  </r>
  <r>
    <n v="2016"/>
    <x v="838"/>
    <x v="49"/>
    <x v="0"/>
    <x v="4"/>
    <x v="0"/>
    <s v="Heterosexual or straight"/>
  </r>
  <r>
    <n v="2016"/>
    <x v="839"/>
    <x v="57"/>
    <x v="0"/>
    <x v="9"/>
    <x v="0"/>
    <s v="Heterosexual or straight"/>
  </r>
  <r>
    <n v="2016"/>
    <x v="840"/>
    <x v="1"/>
    <x v="0"/>
    <x v="6"/>
    <x v="0"/>
    <s v="Heterosexual or straight"/>
  </r>
  <r>
    <n v="2016"/>
    <x v="841"/>
    <x v="28"/>
    <x v="1"/>
    <x v="1"/>
    <x v="4"/>
    <s v="Heterosexual or straight"/>
  </r>
  <r>
    <n v="2016"/>
    <x v="842"/>
    <x v="25"/>
    <x v="1"/>
    <x v="1"/>
    <x v="7"/>
    <s v="Heterosexual or straight"/>
  </r>
  <r>
    <n v="2016"/>
    <x v="843"/>
    <x v="6"/>
    <x v="1"/>
    <x v="1"/>
    <x v="1"/>
    <s v="Heterosexual or straight"/>
  </r>
  <r>
    <n v="2016"/>
    <x v="844"/>
    <x v="7"/>
    <x v="1"/>
    <x v="1"/>
    <x v="2"/>
    <s v="Heterosexual or straight"/>
  </r>
  <r>
    <n v="2016"/>
    <x v="845"/>
    <x v="47"/>
    <x v="1"/>
    <x v="1"/>
    <x v="2"/>
    <s v="Heterosexual or straight"/>
  </r>
  <r>
    <n v="2016"/>
    <x v="846"/>
    <x v="21"/>
    <x v="0"/>
    <x v="27"/>
    <x v="0"/>
    <s v="Heterosexual or straight"/>
  </r>
  <r>
    <n v="2016"/>
    <x v="847"/>
    <x v="26"/>
    <x v="0"/>
    <x v="9"/>
    <x v="0"/>
    <s v="Heterosexual or straight"/>
  </r>
  <r>
    <n v="2016"/>
    <x v="848"/>
    <x v="43"/>
    <x v="0"/>
    <x v="17"/>
    <x v="4"/>
    <s v="Heterosexual or straight"/>
  </r>
  <r>
    <n v="2016"/>
    <x v="849"/>
    <x v="15"/>
    <x v="0"/>
    <x v="25"/>
    <x v="0"/>
    <s v="Heterosexual or straight"/>
  </r>
  <r>
    <n v="2016"/>
    <x v="850"/>
    <x v="21"/>
    <x v="1"/>
    <x v="1"/>
    <x v="21"/>
    <s v="Heterosexual or straight"/>
  </r>
  <r>
    <n v="2016"/>
    <x v="851"/>
    <x v="38"/>
    <x v="1"/>
    <x v="1"/>
    <x v="4"/>
    <s v="Heterosexual or straight"/>
  </r>
  <r>
    <n v="2016"/>
    <x v="852"/>
    <x v="59"/>
    <x v="0"/>
    <x v="7"/>
    <x v="0"/>
    <s v="Heterosexual or straight"/>
  </r>
  <r>
    <n v="2016"/>
    <x v="853"/>
    <x v="2"/>
    <x v="0"/>
    <x v="4"/>
    <x v="0"/>
    <s v="Heterosexual or straight"/>
  </r>
  <r>
    <n v="2016"/>
    <x v="854"/>
    <x v="19"/>
    <x v="1"/>
    <x v="1"/>
    <x v="1"/>
    <s v="Heterosexual or straight"/>
  </r>
  <r>
    <n v="2016"/>
    <x v="855"/>
    <x v="35"/>
    <x v="1"/>
    <x v="1"/>
    <x v="13"/>
    <s v="Heterosexual or straight"/>
  </r>
  <r>
    <n v="2016"/>
    <x v="856"/>
    <x v="15"/>
    <x v="1"/>
    <x v="7"/>
    <x v="1"/>
    <s v="Heterosexual or straight"/>
  </r>
  <r>
    <n v="2016"/>
    <x v="857"/>
    <x v="16"/>
    <x v="1"/>
    <x v="1"/>
    <x v="22"/>
    <s v="Heterosexual or straight"/>
  </r>
  <r>
    <n v="2016"/>
    <x v="858"/>
    <x v="16"/>
    <x v="0"/>
    <x v="43"/>
    <x v="0"/>
    <s v="Heterosexual or straight"/>
  </r>
  <r>
    <n v="2016"/>
    <x v="859"/>
    <x v="15"/>
    <x v="1"/>
    <x v="1"/>
    <x v="1"/>
    <s v="Heterosexual or straight"/>
  </r>
  <r>
    <n v="2016"/>
    <x v="860"/>
    <x v="11"/>
    <x v="0"/>
    <x v="9"/>
    <x v="0"/>
    <s v="Heterosexual or straight"/>
  </r>
  <r>
    <n v="2016"/>
    <x v="861"/>
    <x v="0"/>
    <x v="0"/>
    <x v="8"/>
    <x v="0"/>
    <s v="Heterosexual or straight"/>
  </r>
  <r>
    <n v="2016"/>
    <x v="862"/>
    <x v="47"/>
    <x v="1"/>
    <x v="1"/>
    <x v="7"/>
    <s v="Heterosexual or straight"/>
  </r>
  <r>
    <n v="2016"/>
    <x v="863"/>
    <x v="67"/>
    <x v="1"/>
    <x v="1"/>
    <x v="1"/>
    <s v="Heterosexual or straight"/>
  </r>
  <r>
    <n v="2016"/>
    <x v="864"/>
    <x v="29"/>
    <x v="0"/>
    <x v="13"/>
    <x v="0"/>
    <s v="Heterosexual or straight"/>
  </r>
  <r>
    <n v="2016"/>
    <x v="865"/>
    <x v="56"/>
    <x v="1"/>
    <x v="1"/>
    <x v="13"/>
    <s v="Heterosexual or straight"/>
  </r>
  <r>
    <n v="2016"/>
    <x v="866"/>
    <x v="3"/>
    <x v="1"/>
    <x v="1"/>
    <x v="2"/>
    <s v="Heterosexual or straight"/>
  </r>
  <r>
    <n v="2016"/>
    <x v="867"/>
    <x v="43"/>
    <x v="1"/>
    <x v="1"/>
    <x v="8"/>
    <s v="Heterosexual or straight"/>
  </r>
  <r>
    <n v="2016"/>
    <x v="868"/>
    <x v="30"/>
    <x v="1"/>
    <x v="1"/>
    <x v="1"/>
    <s v="Heterosexual or straight"/>
  </r>
  <r>
    <n v="2016"/>
    <x v="869"/>
    <x v="47"/>
    <x v="1"/>
    <x v="1"/>
    <x v="2"/>
    <s v="Heterosexual or straight"/>
  </r>
  <r>
    <n v="2016"/>
    <x v="870"/>
    <x v="0"/>
    <x v="1"/>
    <x v="1"/>
    <x v="1"/>
    <s v="Heterosexual or straight"/>
  </r>
  <r>
    <n v="2016"/>
    <x v="871"/>
    <x v="10"/>
    <x v="1"/>
    <x v="1"/>
    <x v="1"/>
    <s v="Heterosexual or straight"/>
  </r>
  <r>
    <n v="2016"/>
    <x v="872"/>
    <x v="52"/>
    <x v="1"/>
    <x v="1"/>
    <x v="6"/>
    <s v="Heterosexual or straight"/>
  </r>
  <r>
    <n v="2016"/>
    <x v="873"/>
    <x v="52"/>
    <x v="1"/>
    <x v="1"/>
    <x v="2"/>
    <s v="Heterosexual or straight"/>
  </r>
  <r>
    <n v="2016"/>
    <x v="874"/>
    <x v="11"/>
    <x v="1"/>
    <x v="1"/>
    <x v="1"/>
    <s v="Heterosexual or straight"/>
  </r>
  <r>
    <n v="2016"/>
    <x v="875"/>
    <x v="31"/>
    <x v="0"/>
    <x v="2"/>
    <x v="0"/>
    <s v="Heterosexual or straight"/>
  </r>
  <r>
    <n v="2016"/>
    <x v="876"/>
    <x v="42"/>
    <x v="0"/>
    <x v="4"/>
    <x v="0"/>
    <s v="Heterosexual or straight"/>
  </r>
  <r>
    <n v="2016"/>
    <x v="877"/>
    <x v="29"/>
    <x v="1"/>
    <x v="1"/>
    <x v="18"/>
    <s v="Heterosexual or straight"/>
  </r>
  <r>
    <n v="2016"/>
    <x v="878"/>
    <x v="61"/>
    <x v="1"/>
    <x v="1"/>
    <x v="6"/>
    <s v="Heterosexual or straight"/>
  </r>
  <r>
    <n v="2016"/>
    <x v="879"/>
    <x v="33"/>
    <x v="1"/>
    <x v="5"/>
    <x v="28"/>
    <s v="Heterosexual or straight"/>
  </r>
  <r>
    <n v="2016"/>
    <x v="880"/>
    <x v="14"/>
    <x v="1"/>
    <x v="1"/>
    <x v="1"/>
    <s v="Heterosexual or straight"/>
  </r>
  <r>
    <n v="2016"/>
    <x v="881"/>
    <x v="11"/>
    <x v="0"/>
    <x v="6"/>
    <x v="0"/>
    <s v="Heterosexual or straight"/>
  </r>
  <r>
    <n v="2016"/>
    <x v="882"/>
    <x v="53"/>
    <x v="0"/>
    <x v="7"/>
    <x v="0"/>
    <s v="Heterosexual or straight"/>
  </r>
  <r>
    <n v="2016"/>
    <x v="883"/>
    <x v="16"/>
    <x v="0"/>
    <x v="7"/>
    <x v="1"/>
    <s v="Heterosexual or straight"/>
  </r>
  <r>
    <n v="2016"/>
    <x v="884"/>
    <x v="26"/>
    <x v="1"/>
    <x v="8"/>
    <x v="4"/>
    <s v="Heterosexual or straight"/>
  </r>
  <r>
    <n v="2016"/>
    <x v="885"/>
    <x v="68"/>
    <x v="1"/>
    <x v="1"/>
    <x v="8"/>
    <s v="Heterosexual or straight"/>
  </r>
  <r>
    <n v="2016"/>
    <x v="886"/>
    <x v="21"/>
    <x v="1"/>
    <x v="1"/>
    <x v="1"/>
    <s v="Heterosexual or straight"/>
  </r>
  <r>
    <n v="2016"/>
    <x v="887"/>
    <x v="42"/>
    <x v="0"/>
    <x v="6"/>
    <x v="0"/>
    <s v="Heterosexual or straight"/>
  </r>
  <r>
    <n v="2016"/>
    <x v="888"/>
    <x v="29"/>
    <x v="1"/>
    <x v="1"/>
    <x v="6"/>
    <s v="Heterosexual or straight"/>
  </r>
  <r>
    <n v="2016"/>
    <x v="889"/>
    <x v="42"/>
    <x v="0"/>
    <x v="2"/>
    <x v="0"/>
    <s v="Heterosexual or straight"/>
  </r>
  <r>
    <n v="2016"/>
    <x v="890"/>
    <x v="45"/>
    <x v="0"/>
    <x v="1"/>
    <x v="0"/>
    <s v="Heterosexual or straight"/>
  </r>
  <r>
    <n v="2016"/>
    <x v="891"/>
    <x v="19"/>
    <x v="0"/>
    <x v="4"/>
    <x v="0"/>
    <s v="Heterosexual or straight"/>
  </r>
  <r>
    <n v="2016"/>
    <x v="892"/>
    <x v="27"/>
    <x v="0"/>
    <x v="25"/>
    <x v="0"/>
    <s v="Heterosexual or straight"/>
  </r>
  <r>
    <n v="2016"/>
    <x v="893"/>
    <x v="4"/>
    <x v="0"/>
    <x v="1"/>
    <x v="0"/>
    <s v="Heterosexual or straight"/>
  </r>
  <r>
    <n v="2016"/>
    <x v="894"/>
    <x v="45"/>
    <x v="0"/>
    <x v="29"/>
    <x v="0"/>
    <s v="Heterosexual or straight"/>
  </r>
  <r>
    <n v="2016"/>
    <x v="895"/>
    <x v="39"/>
    <x v="1"/>
    <x v="1"/>
    <x v="1"/>
    <s v="Heterosexual or straight"/>
  </r>
  <r>
    <n v="2016"/>
    <x v="896"/>
    <x v="47"/>
    <x v="1"/>
    <x v="1"/>
    <x v="32"/>
    <s v="Heterosexual or straight"/>
  </r>
  <r>
    <n v="2016"/>
    <x v="897"/>
    <x v="21"/>
    <x v="0"/>
    <x v="15"/>
    <x v="0"/>
    <s v="Heterosexual or straight"/>
  </r>
  <r>
    <n v="2016"/>
    <x v="898"/>
    <x v="22"/>
    <x v="1"/>
    <x v="1"/>
    <x v="2"/>
    <s v="Heterosexual or straight"/>
  </r>
  <r>
    <n v="2016"/>
    <x v="899"/>
    <x v="35"/>
    <x v="0"/>
    <x v="2"/>
    <x v="0"/>
    <s v="Heterosexual or straight"/>
  </r>
  <r>
    <n v="2016"/>
    <x v="900"/>
    <x v="49"/>
    <x v="0"/>
    <x v="25"/>
    <x v="0"/>
    <s v="Heterosexual or straight"/>
  </r>
  <r>
    <n v="2016"/>
    <x v="901"/>
    <x v="56"/>
    <x v="1"/>
    <x v="1"/>
    <x v="1"/>
    <s v="Heterosexual or straight"/>
  </r>
  <r>
    <n v="2016"/>
    <x v="902"/>
    <x v="25"/>
    <x v="0"/>
    <x v="4"/>
    <x v="0"/>
    <s v="Heterosexual or straight"/>
  </r>
  <r>
    <n v="2016"/>
    <x v="903"/>
    <x v="68"/>
    <x v="1"/>
    <x v="1"/>
    <x v="1"/>
    <s v="Heterosexual or straight"/>
  </r>
  <r>
    <n v="2016"/>
    <x v="904"/>
    <x v="62"/>
    <x v="1"/>
    <x v="1"/>
    <x v="30"/>
    <s v="Heterosexual or straight"/>
  </r>
  <r>
    <n v="2016"/>
    <x v="905"/>
    <x v="40"/>
    <x v="1"/>
    <x v="1"/>
    <x v="0"/>
    <s v="Heterosexual or straight"/>
  </r>
  <r>
    <n v="2016"/>
    <x v="906"/>
    <x v="6"/>
    <x v="1"/>
    <x v="1"/>
    <x v="13"/>
    <s v="Heterosexual or straight"/>
  </r>
  <r>
    <n v="2016"/>
    <x v="907"/>
    <x v="18"/>
    <x v="1"/>
    <x v="1"/>
    <x v="2"/>
    <s v="Heterosexual or straight"/>
  </r>
  <r>
    <n v="2016"/>
    <x v="908"/>
    <x v="16"/>
    <x v="1"/>
    <x v="1"/>
    <x v="1"/>
    <s v="Heterosexual or straight"/>
  </r>
  <r>
    <n v="2016"/>
    <x v="909"/>
    <x v="52"/>
    <x v="0"/>
    <x v="1"/>
    <x v="4"/>
    <s v="Heterosexual or straight"/>
  </r>
  <r>
    <n v="2016"/>
    <x v="910"/>
    <x v="36"/>
    <x v="1"/>
    <x v="1"/>
    <x v="1"/>
    <s v="Heterosexual or straight"/>
  </r>
  <r>
    <n v="2016"/>
    <x v="911"/>
    <x v="24"/>
    <x v="1"/>
    <x v="1"/>
    <x v="4"/>
    <s v="Heterosexual or straight"/>
  </r>
  <r>
    <n v="2016"/>
    <x v="912"/>
    <x v="52"/>
    <x v="1"/>
    <x v="1"/>
    <x v="1"/>
    <s v="Heterosexual or straight"/>
  </r>
  <r>
    <n v="2016"/>
    <x v="913"/>
    <x v="7"/>
    <x v="1"/>
    <x v="1"/>
    <x v="7"/>
    <s v="Heterosexual or straight"/>
  </r>
  <r>
    <n v="2016"/>
    <x v="914"/>
    <x v="24"/>
    <x v="0"/>
    <x v="21"/>
    <x v="0"/>
    <s v="Heterosexual or straight"/>
  </r>
  <r>
    <n v="2016"/>
    <x v="915"/>
    <x v="67"/>
    <x v="1"/>
    <x v="1"/>
    <x v="22"/>
    <s v="Heterosexual or straight"/>
  </r>
  <r>
    <n v="2016"/>
    <x v="916"/>
    <x v="21"/>
    <x v="0"/>
    <x v="0"/>
    <x v="8"/>
    <s v="Heterosexual or straight"/>
  </r>
  <r>
    <n v="2016"/>
    <x v="917"/>
    <x v="24"/>
    <x v="1"/>
    <x v="1"/>
    <x v="1"/>
    <s v="Heterosexual or straight"/>
  </r>
  <r>
    <n v="2016"/>
    <x v="918"/>
    <x v="15"/>
    <x v="1"/>
    <x v="1"/>
    <x v="8"/>
    <s v="Heterosexual or straight"/>
  </r>
  <r>
    <n v="2016"/>
    <x v="919"/>
    <x v="43"/>
    <x v="1"/>
    <x v="1"/>
    <x v="9"/>
    <s v="Heterosexual or straight"/>
  </r>
  <r>
    <n v="2016"/>
    <x v="920"/>
    <x v="27"/>
    <x v="1"/>
    <x v="1"/>
    <x v="6"/>
    <s v="Heterosexual or straight"/>
  </r>
  <r>
    <n v="2016"/>
    <x v="921"/>
    <x v="52"/>
    <x v="0"/>
    <x v="7"/>
    <x v="0"/>
    <s v="Heterosexual or straight"/>
  </r>
  <r>
    <n v="2016"/>
    <x v="922"/>
    <x v="65"/>
    <x v="1"/>
    <x v="1"/>
    <x v="0"/>
    <s v="Heterosexual or straight"/>
  </r>
  <r>
    <n v="2016"/>
    <x v="923"/>
    <x v="2"/>
    <x v="1"/>
    <x v="1"/>
    <x v="13"/>
    <s v="Heterosexual or straight"/>
  </r>
  <r>
    <n v="2016"/>
    <x v="924"/>
    <x v="16"/>
    <x v="0"/>
    <x v="4"/>
    <x v="0"/>
    <s v="Heterosexual or straight"/>
  </r>
  <r>
    <n v="2016"/>
    <x v="925"/>
    <x v="9"/>
    <x v="1"/>
    <x v="1"/>
    <x v="6"/>
    <s v="Heterosexual or straight"/>
  </r>
  <r>
    <n v="2016"/>
    <x v="926"/>
    <x v="10"/>
    <x v="0"/>
    <x v="23"/>
    <x v="0"/>
    <s v="Heterosexual or straight"/>
  </r>
  <r>
    <n v="2016"/>
    <x v="927"/>
    <x v="45"/>
    <x v="1"/>
    <x v="1"/>
    <x v="4"/>
    <s v="Heterosexual or straight"/>
  </r>
  <r>
    <n v="2016"/>
    <x v="928"/>
    <x v="1"/>
    <x v="0"/>
    <x v="25"/>
    <x v="0"/>
    <s v="Heterosexual or straight"/>
  </r>
  <r>
    <n v="2016"/>
    <x v="929"/>
    <x v="55"/>
    <x v="1"/>
    <x v="1"/>
    <x v="13"/>
    <s v="Heterosexual or straight"/>
  </r>
  <r>
    <n v="2016"/>
    <x v="930"/>
    <x v="38"/>
    <x v="1"/>
    <x v="1"/>
    <x v="1"/>
    <s v="Heterosexual or straight"/>
  </r>
  <r>
    <n v="2016"/>
    <x v="931"/>
    <x v="61"/>
    <x v="1"/>
    <x v="1"/>
    <x v="21"/>
    <s v="Heterosexual or straight"/>
  </r>
  <r>
    <n v="2016"/>
    <x v="932"/>
    <x v="53"/>
    <x v="0"/>
    <x v="0"/>
    <x v="0"/>
    <s v="Heterosexual or straight"/>
  </r>
  <r>
    <n v="2016"/>
    <x v="933"/>
    <x v="8"/>
    <x v="0"/>
    <x v="7"/>
    <x v="0"/>
    <s v="Heterosexual or straight"/>
  </r>
  <r>
    <n v="2016"/>
    <x v="934"/>
    <x v="63"/>
    <x v="1"/>
    <x v="1"/>
    <x v="0"/>
    <s v="Heterosexual or straight"/>
  </r>
  <r>
    <n v="2016"/>
    <x v="935"/>
    <x v="46"/>
    <x v="0"/>
    <x v="2"/>
    <x v="0"/>
    <s v="Heterosexual or straight"/>
  </r>
  <r>
    <n v="2016"/>
    <x v="936"/>
    <x v="6"/>
    <x v="0"/>
    <x v="4"/>
    <x v="0"/>
    <s v="Heterosexual or straight"/>
  </r>
  <r>
    <n v="2016"/>
    <x v="937"/>
    <x v="28"/>
    <x v="1"/>
    <x v="1"/>
    <x v="0"/>
    <s v="Heterosexual or straight"/>
  </r>
  <r>
    <n v="2016"/>
    <x v="938"/>
    <x v="19"/>
    <x v="1"/>
    <x v="7"/>
    <x v="18"/>
    <s v="Heterosexual or straight"/>
  </r>
  <r>
    <n v="2016"/>
    <x v="939"/>
    <x v="44"/>
    <x v="0"/>
    <x v="24"/>
    <x v="0"/>
    <s v="Heterosexual or straight"/>
  </r>
  <r>
    <n v="2016"/>
    <x v="940"/>
    <x v="68"/>
    <x v="1"/>
    <x v="1"/>
    <x v="11"/>
    <s v="Heterosexual or straight"/>
  </r>
  <r>
    <n v="2016"/>
    <x v="941"/>
    <x v="0"/>
    <x v="0"/>
    <x v="24"/>
    <x v="0"/>
    <s v="Heterosexual or straight"/>
  </r>
  <r>
    <n v="2016"/>
    <x v="942"/>
    <x v="36"/>
    <x v="0"/>
    <x v="9"/>
    <x v="0"/>
    <s v="Heterosexual or straight"/>
  </r>
  <r>
    <n v="2016"/>
    <x v="943"/>
    <x v="22"/>
    <x v="0"/>
    <x v="18"/>
    <x v="21"/>
    <s v="Heterosexual or straight"/>
  </r>
  <r>
    <n v="2016"/>
    <x v="944"/>
    <x v="55"/>
    <x v="1"/>
    <x v="1"/>
    <x v="2"/>
    <s v="Heterosexual or straight"/>
  </r>
  <r>
    <n v="2016"/>
    <x v="945"/>
    <x v="49"/>
    <x v="1"/>
    <x v="1"/>
    <x v="8"/>
    <s v="Heterosexual or straight"/>
  </r>
  <r>
    <n v="2016"/>
    <x v="946"/>
    <x v="2"/>
    <x v="1"/>
    <x v="1"/>
    <x v="0"/>
    <s v="Heterosexual or straight"/>
  </r>
  <r>
    <n v="2016"/>
    <x v="947"/>
    <x v="39"/>
    <x v="1"/>
    <x v="7"/>
    <x v="7"/>
    <s v="Heterosexual or straight"/>
  </r>
  <r>
    <n v="2016"/>
    <x v="948"/>
    <x v="16"/>
    <x v="1"/>
    <x v="1"/>
    <x v="7"/>
    <s v="Heterosexual or straight"/>
  </r>
  <r>
    <n v="2016"/>
    <x v="949"/>
    <x v="53"/>
    <x v="1"/>
    <x v="1"/>
    <x v="1"/>
    <s v="Heterosexual or straight"/>
  </r>
  <r>
    <n v="2016"/>
    <x v="950"/>
    <x v="70"/>
    <x v="0"/>
    <x v="18"/>
    <x v="0"/>
    <s v="Heterosexual or straight"/>
  </r>
  <r>
    <n v="2016"/>
    <x v="951"/>
    <x v="7"/>
    <x v="0"/>
    <x v="8"/>
    <x v="0"/>
    <s v="Heterosexual or straight"/>
  </r>
  <r>
    <n v="2016"/>
    <x v="952"/>
    <x v="2"/>
    <x v="1"/>
    <x v="1"/>
    <x v="4"/>
    <s v="Heterosexual or straight"/>
  </r>
  <r>
    <n v="2016"/>
    <x v="953"/>
    <x v="49"/>
    <x v="0"/>
    <x v="0"/>
    <x v="0"/>
    <s v="Heterosexual or straight"/>
  </r>
  <r>
    <n v="2016"/>
    <x v="954"/>
    <x v="28"/>
    <x v="1"/>
    <x v="7"/>
    <x v="8"/>
    <s v="Heterosexual or straight"/>
  </r>
  <r>
    <n v="2016"/>
    <x v="955"/>
    <x v="52"/>
    <x v="0"/>
    <x v="2"/>
    <x v="0"/>
    <s v="Heterosexual or straight"/>
  </r>
  <r>
    <n v="2016"/>
    <x v="956"/>
    <x v="33"/>
    <x v="1"/>
    <x v="2"/>
    <x v="28"/>
    <s v="Heterosexual or straight"/>
  </r>
  <r>
    <n v="2016"/>
    <x v="957"/>
    <x v="4"/>
    <x v="0"/>
    <x v="8"/>
    <x v="0"/>
    <s v="Heterosexual or straight"/>
  </r>
  <r>
    <n v="2016"/>
    <x v="958"/>
    <x v="47"/>
    <x v="1"/>
    <x v="1"/>
    <x v="2"/>
    <s v="Heterosexual or straight"/>
  </r>
  <r>
    <n v="2016"/>
    <x v="959"/>
    <x v="11"/>
    <x v="0"/>
    <x v="2"/>
    <x v="0"/>
    <s v="Heterosexual or straight"/>
  </r>
  <r>
    <n v="2016"/>
    <x v="960"/>
    <x v="70"/>
    <x v="0"/>
    <x v="18"/>
    <x v="0"/>
    <s v="Heterosexual or straight"/>
  </r>
  <r>
    <n v="2016"/>
    <x v="961"/>
    <x v="47"/>
    <x v="1"/>
    <x v="1"/>
    <x v="13"/>
    <s v="Heterosexual or straight"/>
  </r>
  <r>
    <n v="2016"/>
    <x v="962"/>
    <x v="67"/>
    <x v="0"/>
    <x v="7"/>
    <x v="0"/>
    <s v="Heterosexual or straight"/>
  </r>
  <r>
    <n v="2016"/>
    <x v="963"/>
    <x v="46"/>
    <x v="1"/>
    <x v="1"/>
    <x v="4"/>
    <s v="Heterosexual or straight"/>
  </r>
  <r>
    <n v="2016"/>
    <x v="964"/>
    <x v="7"/>
    <x v="0"/>
    <x v="7"/>
    <x v="0"/>
    <s v="Heterosexual or straight"/>
  </r>
  <r>
    <n v="2016"/>
    <x v="965"/>
    <x v="6"/>
    <x v="1"/>
    <x v="1"/>
    <x v="8"/>
    <s v="Heterosexual or straight"/>
  </r>
  <r>
    <n v="2016"/>
    <x v="966"/>
    <x v="56"/>
    <x v="1"/>
    <x v="4"/>
    <x v="33"/>
    <s v="Heterosexual or straight"/>
  </r>
  <r>
    <n v="2016"/>
    <x v="967"/>
    <x v="67"/>
    <x v="0"/>
    <x v="7"/>
    <x v="0"/>
    <s v="Heterosexual or straight"/>
  </r>
  <r>
    <n v="2016"/>
    <x v="968"/>
    <x v="61"/>
    <x v="0"/>
    <x v="45"/>
    <x v="34"/>
    <s v="Heterosexual or straight"/>
  </r>
  <r>
    <n v="2016"/>
    <x v="969"/>
    <x v="0"/>
    <x v="0"/>
    <x v="7"/>
    <x v="0"/>
    <s v="Heterosexual or straight"/>
  </r>
  <r>
    <n v="2016"/>
    <x v="970"/>
    <x v="68"/>
    <x v="1"/>
    <x v="1"/>
    <x v="1"/>
    <s v="Heterosexual or straight"/>
  </r>
  <r>
    <n v="2016"/>
    <x v="971"/>
    <x v="26"/>
    <x v="0"/>
    <x v="18"/>
    <x v="0"/>
    <s v="Heterosexual or straight"/>
  </r>
  <r>
    <n v="2016"/>
    <x v="972"/>
    <x v="10"/>
    <x v="1"/>
    <x v="1"/>
    <x v="1"/>
    <s v="Heterosexual or straight"/>
  </r>
  <r>
    <n v="2016"/>
    <x v="973"/>
    <x v="31"/>
    <x v="0"/>
    <x v="2"/>
    <x v="0"/>
    <s v="Heterosexual or straight"/>
  </r>
  <r>
    <n v="2016"/>
    <x v="974"/>
    <x v="38"/>
    <x v="1"/>
    <x v="1"/>
    <x v="11"/>
    <s v="Heterosexual or straight"/>
  </r>
  <r>
    <n v="2016"/>
    <x v="975"/>
    <x v="56"/>
    <x v="0"/>
    <x v="2"/>
    <x v="0"/>
    <s v="Heterosexual or straight"/>
  </r>
  <r>
    <n v="2016"/>
    <x v="976"/>
    <x v="0"/>
    <x v="0"/>
    <x v="25"/>
    <x v="0"/>
    <s v="Heterosexual or straight"/>
  </r>
  <r>
    <n v="2016"/>
    <x v="977"/>
    <x v="33"/>
    <x v="1"/>
    <x v="2"/>
    <x v="21"/>
    <s v="Heterosexual or straight"/>
  </r>
  <r>
    <n v="2016"/>
    <x v="978"/>
    <x v="21"/>
    <x v="0"/>
    <x v="23"/>
    <x v="0"/>
    <s v="Heterosexual or straight"/>
  </r>
  <r>
    <n v="2016"/>
    <x v="979"/>
    <x v="59"/>
    <x v="0"/>
    <x v="8"/>
    <x v="0"/>
    <s v="Heterosexual or straight"/>
  </r>
  <r>
    <n v="2016"/>
    <x v="980"/>
    <x v="38"/>
    <x v="1"/>
    <x v="1"/>
    <x v="1"/>
    <s v="Heterosexual or straight"/>
  </r>
  <r>
    <n v="2016"/>
    <x v="981"/>
    <x v="11"/>
    <x v="1"/>
    <x v="1"/>
    <x v="6"/>
    <s v="Heterosexual or straight"/>
  </r>
  <r>
    <n v="2016"/>
    <x v="982"/>
    <x v="26"/>
    <x v="0"/>
    <x v="36"/>
    <x v="0"/>
    <s v="Heterosexual or straight"/>
  </r>
  <r>
    <n v="2016"/>
    <x v="983"/>
    <x v="3"/>
    <x v="1"/>
    <x v="1"/>
    <x v="1"/>
    <s v="Heterosexual or straight"/>
  </r>
  <r>
    <n v="2016"/>
    <x v="984"/>
    <x v="35"/>
    <x v="1"/>
    <x v="1"/>
    <x v="0"/>
    <s v="Heterosexual or straight"/>
  </r>
  <r>
    <n v="2016"/>
    <x v="985"/>
    <x v="46"/>
    <x v="0"/>
    <x v="8"/>
    <x v="0"/>
    <s v="Heterosexual or straight"/>
  </r>
  <r>
    <n v="2016"/>
    <x v="986"/>
    <x v="47"/>
    <x v="0"/>
    <x v="43"/>
    <x v="0"/>
    <s v="Heterosexual or straight"/>
  </r>
  <r>
    <n v="2016"/>
    <x v="987"/>
    <x v="32"/>
    <x v="1"/>
    <x v="1"/>
    <x v="6"/>
    <s v="Heterosexual or straight"/>
  </r>
  <r>
    <n v="2016"/>
    <x v="988"/>
    <x v="15"/>
    <x v="1"/>
    <x v="1"/>
    <x v="6"/>
    <s v="Heterosexual or straight"/>
  </r>
  <r>
    <n v="2016"/>
    <x v="989"/>
    <x v="28"/>
    <x v="1"/>
    <x v="1"/>
    <x v="2"/>
    <s v="Heterosexual or straight"/>
  </r>
  <r>
    <n v="2016"/>
    <x v="990"/>
    <x v="13"/>
    <x v="1"/>
    <x v="1"/>
    <x v="4"/>
    <s v="Heterosexual or straight"/>
  </r>
  <r>
    <n v="2016"/>
    <x v="991"/>
    <x v="6"/>
    <x v="0"/>
    <x v="14"/>
    <x v="0"/>
    <s v="Heterosexual or straight"/>
  </r>
  <r>
    <n v="2016"/>
    <x v="992"/>
    <x v="38"/>
    <x v="1"/>
    <x v="1"/>
    <x v="1"/>
    <s v="Heterosexual or straight"/>
  </r>
  <r>
    <n v="2016"/>
    <x v="993"/>
    <x v="5"/>
    <x v="1"/>
    <x v="1"/>
    <x v="10"/>
    <s v="Heterosexual or straight"/>
  </r>
  <r>
    <n v="2016"/>
    <x v="994"/>
    <x v="25"/>
    <x v="1"/>
    <x v="1"/>
    <x v="8"/>
    <s v="Heterosexual or straight"/>
  </r>
  <r>
    <n v="2016"/>
    <x v="995"/>
    <x v="26"/>
    <x v="1"/>
    <x v="1"/>
    <x v="1"/>
    <s v="Heterosexual or straight"/>
  </r>
  <r>
    <n v="2016"/>
    <x v="996"/>
    <x v="8"/>
    <x v="0"/>
    <x v="8"/>
    <x v="0"/>
    <s v="Heterosexual or straight"/>
  </r>
  <r>
    <n v="2016"/>
    <x v="997"/>
    <x v="43"/>
    <x v="1"/>
    <x v="1"/>
    <x v="1"/>
    <s v="Heterosexual or straight"/>
  </r>
  <r>
    <n v="2016"/>
    <x v="998"/>
    <x v="10"/>
    <x v="1"/>
    <x v="1"/>
    <x v="1"/>
    <s v="Heterosexual or straight"/>
  </r>
  <r>
    <n v="2016"/>
    <x v="999"/>
    <x v="41"/>
    <x v="1"/>
    <x v="1"/>
    <x v="6"/>
    <s v="Heterosexual or straight"/>
  </r>
  <r>
    <n v="2016"/>
    <x v="1000"/>
    <x v="30"/>
    <x v="1"/>
    <x v="1"/>
    <x v="4"/>
    <s v="Heterosexual or straight"/>
  </r>
  <r>
    <n v="2016"/>
    <x v="1001"/>
    <x v="71"/>
    <x v="1"/>
    <x v="1"/>
    <x v="1"/>
    <s v="Heterosexual or straight"/>
  </r>
  <r>
    <n v="2016"/>
    <x v="1002"/>
    <x v="19"/>
    <x v="0"/>
    <x v="0"/>
    <x v="0"/>
    <s v="Heterosexual or straight"/>
  </r>
  <r>
    <n v="2016"/>
    <x v="1003"/>
    <x v="49"/>
    <x v="0"/>
    <x v="8"/>
    <x v="0"/>
    <s v="Heterosexual or straight"/>
  </r>
  <r>
    <n v="2016"/>
    <x v="1004"/>
    <x v="67"/>
    <x v="1"/>
    <x v="1"/>
    <x v="1"/>
    <s v="Heterosexual or straight"/>
  </r>
  <r>
    <n v="2016"/>
    <x v="1005"/>
    <x v="55"/>
    <x v="1"/>
    <x v="1"/>
    <x v="13"/>
    <s v="Heterosexual or straight"/>
  </r>
  <r>
    <n v="2016"/>
    <x v="1006"/>
    <x v="10"/>
    <x v="1"/>
    <x v="1"/>
    <x v="1"/>
    <s v="Heterosexual or straight"/>
  </r>
  <r>
    <n v="2016"/>
    <x v="1007"/>
    <x v="37"/>
    <x v="1"/>
    <x v="1"/>
    <x v="2"/>
    <s v="Heterosexual or straight"/>
  </r>
  <r>
    <n v="2016"/>
    <x v="1008"/>
    <x v="1"/>
    <x v="0"/>
    <x v="10"/>
    <x v="0"/>
    <s v="Heterosexual or straight"/>
  </r>
  <r>
    <n v="2016"/>
    <x v="1009"/>
    <x v="68"/>
    <x v="1"/>
    <x v="1"/>
    <x v="2"/>
    <s v="Heterosexual or straight"/>
  </r>
  <r>
    <n v="2016"/>
    <x v="1010"/>
    <x v="37"/>
    <x v="1"/>
    <x v="1"/>
    <x v="1"/>
    <s v="Heterosexual or straight"/>
  </r>
  <r>
    <n v="2016"/>
    <x v="1011"/>
    <x v="17"/>
    <x v="1"/>
    <x v="1"/>
    <x v="0"/>
    <s v="Heterosexual or straight"/>
  </r>
  <r>
    <n v="2016"/>
    <x v="1012"/>
    <x v="3"/>
    <x v="0"/>
    <x v="17"/>
    <x v="0"/>
    <s v="Heterosexual or straight"/>
  </r>
  <r>
    <n v="2016"/>
    <x v="1013"/>
    <x v="46"/>
    <x v="1"/>
    <x v="1"/>
    <x v="4"/>
    <s v="Heterosexual or straight"/>
  </r>
  <r>
    <n v="2016"/>
    <x v="1014"/>
    <x v="13"/>
    <x v="1"/>
    <x v="1"/>
    <x v="1"/>
    <s v="Heterosexual or straight"/>
  </r>
  <r>
    <n v="2016"/>
    <x v="1015"/>
    <x v="23"/>
    <x v="1"/>
    <x v="1"/>
    <x v="0"/>
    <s v="Heterosexual or straight"/>
  </r>
  <r>
    <n v="2016"/>
    <x v="1016"/>
    <x v="20"/>
    <x v="1"/>
    <x v="1"/>
    <x v="6"/>
    <s v="Heterosexual or straight"/>
  </r>
  <r>
    <n v="2016"/>
    <x v="1017"/>
    <x v="55"/>
    <x v="0"/>
    <x v="7"/>
    <x v="0"/>
    <s v="Heterosexual or straight"/>
  </r>
  <r>
    <n v="2016"/>
    <x v="1018"/>
    <x v="38"/>
    <x v="0"/>
    <x v="7"/>
    <x v="0"/>
    <s v="Heterosexual or straight"/>
  </r>
  <r>
    <n v="2016"/>
    <x v="1019"/>
    <x v="30"/>
    <x v="0"/>
    <x v="7"/>
    <x v="0"/>
    <s v="Heterosexual or straight"/>
  </r>
  <r>
    <n v="2016"/>
    <x v="1020"/>
    <x v="53"/>
    <x v="1"/>
    <x v="1"/>
    <x v="13"/>
    <s v="Heterosexual or straight"/>
  </r>
  <r>
    <n v="2016"/>
    <x v="1021"/>
    <x v="58"/>
    <x v="0"/>
    <x v="46"/>
    <x v="0"/>
    <s v="Heterosexual or straight"/>
  </r>
  <r>
    <n v="2016"/>
    <x v="1022"/>
    <x v="32"/>
    <x v="1"/>
    <x v="1"/>
    <x v="2"/>
    <s v="Heterosexual or straight"/>
  </r>
  <r>
    <n v="2016"/>
    <x v="1023"/>
    <x v="12"/>
    <x v="1"/>
    <x v="1"/>
    <x v="2"/>
    <s v="Heterosexual or straight"/>
  </r>
  <r>
    <n v="2016"/>
    <x v="1024"/>
    <x v="62"/>
    <x v="1"/>
    <x v="1"/>
    <x v="1"/>
    <s v="Heterosexual or straight"/>
  </r>
  <r>
    <n v="2016"/>
    <x v="1025"/>
    <x v="64"/>
    <x v="1"/>
    <x v="1"/>
    <x v="13"/>
    <s v="Heterosexual or straight"/>
  </r>
  <r>
    <n v="2016"/>
    <x v="1026"/>
    <x v="25"/>
    <x v="0"/>
    <x v="9"/>
    <x v="0"/>
    <s v="Heterosexual or straight"/>
  </r>
  <r>
    <n v="2016"/>
    <x v="1027"/>
    <x v="35"/>
    <x v="0"/>
    <x v="13"/>
    <x v="0"/>
    <s v="Heterosexual or straight"/>
  </r>
  <r>
    <n v="2016"/>
    <x v="1028"/>
    <x v="36"/>
    <x v="0"/>
    <x v="31"/>
    <x v="0"/>
    <s v="Heterosexual or straight"/>
  </r>
  <r>
    <n v="2016"/>
    <x v="1029"/>
    <x v="21"/>
    <x v="0"/>
    <x v="6"/>
    <x v="0"/>
    <s v="Heterosexual or straight"/>
  </r>
  <r>
    <n v="2016"/>
    <x v="1030"/>
    <x v="21"/>
    <x v="1"/>
    <x v="1"/>
    <x v="6"/>
    <s v="Heterosexual or straight"/>
  </r>
  <r>
    <n v="2016"/>
    <x v="1031"/>
    <x v="10"/>
    <x v="0"/>
    <x v="7"/>
    <x v="1"/>
    <s v="Heterosexual or straight"/>
  </r>
  <r>
    <n v="2016"/>
    <x v="1032"/>
    <x v="2"/>
    <x v="0"/>
    <x v="0"/>
    <x v="0"/>
    <s v="Heterosexual or straight"/>
  </r>
  <r>
    <n v="2016"/>
    <x v="1033"/>
    <x v="2"/>
    <x v="1"/>
    <x v="1"/>
    <x v="8"/>
    <s v="Heterosexual or straight"/>
  </r>
  <r>
    <n v="2016"/>
    <x v="1034"/>
    <x v="2"/>
    <x v="0"/>
    <x v="0"/>
    <x v="0"/>
    <s v="Heterosexual or straight"/>
  </r>
  <r>
    <n v="2016"/>
    <x v="1035"/>
    <x v="41"/>
    <x v="1"/>
    <x v="1"/>
    <x v="0"/>
    <s v="Heterosexual or straight"/>
  </r>
  <r>
    <n v="2016"/>
    <x v="1036"/>
    <x v="42"/>
    <x v="0"/>
    <x v="0"/>
    <x v="0"/>
    <s v="Heterosexual or straight"/>
  </r>
  <r>
    <n v="2016"/>
    <x v="1037"/>
    <x v="67"/>
    <x v="1"/>
    <x v="1"/>
    <x v="0"/>
    <s v="Heterosexual or straight"/>
  </r>
  <r>
    <n v="2016"/>
    <x v="1038"/>
    <x v="13"/>
    <x v="0"/>
    <x v="1"/>
    <x v="0"/>
    <s v="Heterosexual or straight"/>
  </r>
  <r>
    <n v="2016"/>
    <x v="1039"/>
    <x v="34"/>
    <x v="0"/>
    <x v="9"/>
    <x v="0"/>
    <s v="Heterosexual or straight"/>
  </r>
  <r>
    <n v="2016"/>
    <x v="1040"/>
    <x v="25"/>
    <x v="1"/>
    <x v="1"/>
    <x v="1"/>
    <s v="Heterosexual or straight"/>
  </r>
  <r>
    <n v="2016"/>
    <x v="1041"/>
    <x v="22"/>
    <x v="0"/>
    <x v="2"/>
    <x v="0"/>
    <s v="Heterosexual or straight"/>
  </r>
  <r>
    <n v="2016"/>
    <x v="1042"/>
    <x v="58"/>
    <x v="0"/>
    <x v="14"/>
    <x v="0"/>
    <s v="Heterosexual or straight"/>
  </r>
  <r>
    <n v="2016"/>
    <x v="1043"/>
    <x v="26"/>
    <x v="1"/>
    <x v="1"/>
    <x v="1"/>
    <s v="Heterosexual or straight"/>
  </r>
  <r>
    <n v="2016"/>
    <x v="1044"/>
    <x v="15"/>
    <x v="0"/>
    <x v="9"/>
    <x v="0"/>
    <s v="Heterosexual or straight"/>
  </r>
  <r>
    <n v="2016"/>
    <x v="1045"/>
    <x v="44"/>
    <x v="0"/>
    <x v="18"/>
    <x v="0"/>
    <s v="Heterosexual or straight"/>
  </r>
  <r>
    <n v="2016"/>
    <x v="1046"/>
    <x v="4"/>
    <x v="0"/>
    <x v="7"/>
    <x v="1"/>
    <s v="Heterosexual or straight"/>
  </r>
  <r>
    <n v="2016"/>
    <x v="1047"/>
    <x v="6"/>
    <x v="0"/>
    <x v="7"/>
    <x v="0"/>
    <s v="Heterosexual or straight"/>
  </r>
  <r>
    <n v="2016"/>
    <x v="1048"/>
    <x v="20"/>
    <x v="1"/>
    <x v="1"/>
    <x v="1"/>
    <s v="Heterosexual or straight"/>
  </r>
  <r>
    <n v="2016"/>
    <x v="1049"/>
    <x v="16"/>
    <x v="1"/>
    <x v="1"/>
    <x v="0"/>
    <s v="Heterosexual or straight"/>
  </r>
  <r>
    <n v="2016"/>
    <x v="1050"/>
    <x v="10"/>
    <x v="0"/>
    <x v="0"/>
    <x v="0"/>
    <s v="Heterosexual or straight"/>
  </r>
  <r>
    <n v="2016"/>
    <x v="1051"/>
    <x v="42"/>
    <x v="1"/>
    <x v="1"/>
    <x v="13"/>
    <s v="Heterosexual or straight"/>
  </r>
  <r>
    <n v="2016"/>
    <x v="1052"/>
    <x v="6"/>
    <x v="0"/>
    <x v="2"/>
    <x v="0"/>
    <s v="Heterosexual or straight"/>
  </r>
  <r>
    <n v="2016"/>
    <x v="1053"/>
    <x v="38"/>
    <x v="0"/>
    <x v="2"/>
    <x v="0"/>
    <s v="Heterosexual or straight"/>
  </r>
  <r>
    <n v="2016"/>
    <x v="1054"/>
    <x v="22"/>
    <x v="1"/>
    <x v="1"/>
    <x v="1"/>
    <s v="Heterosexual or straight"/>
  </r>
  <r>
    <n v="2016"/>
    <x v="1055"/>
    <x v="32"/>
    <x v="0"/>
    <x v="4"/>
    <x v="0"/>
    <s v="Heterosexual or straight"/>
  </r>
  <r>
    <n v="2016"/>
    <x v="1056"/>
    <x v="27"/>
    <x v="0"/>
    <x v="47"/>
    <x v="0"/>
    <s v="Heterosexual or straight"/>
  </r>
  <r>
    <n v="2016"/>
    <x v="1057"/>
    <x v="26"/>
    <x v="0"/>
    <x v="6"/>
    <x v="0"/>
    <s v="Heterosexual or straight"/>
  </r>
  <r>
    <n v="2016"/>
    <x v="1058"/>
    <x v="43"/>
    <x v="0"/>
    <x v="22"/>
    <x v="0"/>
    <s v="Heterosexual or straight"/>
  </r>
  <r>
    <n v="2016"/>
    <x v="1059"/>
    <x v="45"/>
    <x v="0"/>
    <x v="0"/>
    <x v="0"/>
    <s v="Heterosexual or straight"/>
  </r>
  <r>
    <n v="2016"/>
    <x v="1060"/>
    <x v="59"/>
    <x v="1"/>
    <x v="1"/>
    <x v="0"/>
    <s v="Heterosexual or straight"/>
  </r>
  <r>
    <n v="2016"/>
    <x v="1061"/>
    <x v="55"/>
    <x v="1"/>
    <x v="1"/>
    <x v="0"/>
    <s v="Heterosexual or straight"/>
  </r>
  <r>
    <n v="2016"/>
    <x v="1062"/>
    <x v="32"/>
    <x v="1"/>
    <x v="1"/>
    <x v="6"/>
    <s v="Heterosexual or straight"/>
  </r>
  <r>
    <n v="2016"/>
    <x v="1063"/>
    <x v="36"/>
    <x v="1"/>
    <x v="1"/>
    <x v="18"/>
    <s v="Heterosexual or straight"/>
  </r>
  <r>
    <n v="2016"/>
    <x v="1064"/>
    <x v="47"/>
    <x v="0"/>
    <x v="7"/>
    <x v="0"/>
    <s v="Heterosexual or straight"/>
  </r>
  <r>
    <n v="2016"/>
    <x v="1065"/>
    <x v="40"/>
    <x v="1"/>
    <x v="1"/>
    <x v="10"/>
    <s v="Heterosexual or straight"/>
  </r>
  <r>
    <n v="2016"/>
    <x v="1066"/>
    <x v="64"/>
    <x v="1"/>
    <x v="1"/>
    <x v="5"/>
    <s v="Heterosexual or straight"/>
  </r>
  <r>
    <n v="2016"/>
    <x v="1067"/>
    <x v="0"/>
    <x v="0"/>
    <x v="7"/>
    <x v="0"/>
    <s v="Heterosexual or straight"/>
  </r>
  <r>
    <n v="2016"/>
    <x v="1068"/>
    <x v="11"/>
    <x v="0"/>
    <x v="17"/>
    <x v="0"/>
    <s v="Heterosexual or straight"/>
  </r>
  <r>
    <n v="2016"/>
    <x v="1069"/>
    <x v="60"/>
    <x v="1"/>
    <x v="1"/>
    <x v="1"/>
    <s v="Heterosexual or straight"/>
  </r>
  <r>
    <n v="2016"/>
    <x v="1070"/>
    <x v="66"/>
    <x v="1"/>
    <x v="1"/>
    <x v="1"/>
    <s v="Heterosexual or straight"/>
  </r>
  <r>
    <n v="2016"/>
    <x v="1071"/>
    <x v="25"/>
    <x v="1"/>
    <x v="1"/>
    <x v="2"/>
    <s v="Heterosexual or straight"/>
  </r>
  <r>
    <n v="2016"/>
    <x v="1072"/>
    <x v="28"/>
    <x v="0"/>
    <x v="20"/>
    <x v="0"/>
    <s v="Heterosexual or straight"/>
  </r>
  <r>
    <n v="2016"/>
    <x v="1073"/>
    <x v="30"/>
    <x v="0"/>
    <x v="9"/>
    <x v="0"/>
    <s v="Heterosexual or straight"/>
  </r>
  <r>
    <n v="2016"/>
    <x v="1074"/>
    <x v="40"/>
    <x v="1"/>
    <x v="1"/>
    <x v="1"/>
    <s v="Heterosexual or straight"/>
  </r>
  <r>
    <n v="2016"/>
    <x v="1075"/>
    <x v="31"/>
    <x v="0"/>
    <x v="2"/>
    <x v="0"/>
    <s v="Heterosexual or straight"/>
  </r>
  <r>
    <n v="2016"/>
    <x v="1076"/>
    <x v="4"/>
    <x v="1"/>
    <x v="1"/>
    <x v="1"/>
    <s v="Heterosexual or straight"/>
  </r>
  <r>
    <n v="2016"/>
    <x v="1077"/>
    <x v="38"/>
    <x v="1"/>
    <x v="1"/>
    <x v="13"/>
    <s v="Heterosexual or straight"/>
  </r>
  <r>
    <n v="2016"/>
    <x v="1078"/>
    <x v="24"/>
    <x v="1"/>
    <x v="1"/>
    <x v="28"/>
    <s v="Heterosexual or straight"/>
  </r>
  <r>
    <n v="2016"/>
    <x v="1079"/>
    <x v="5"/>
    <x v="1"/>
    <x v="1"/>
    <x v="2"/>
    <s v="Heterosexual or straight"/>
  </r>
  <r>
    <n v="2016"/>
    <x v="1080"/>
    <x v="42"/>
    <x v="1"/>
    <x v="1"/>
    <x v="13"/>
    <s v="Heterosexual or straight"/>
  </r>
  <r>
    <n v="2016"/>
    <x v="1081"/>
    <x v="62"/>
    <x v="0"/>
    <x v="4"/>
    <x v="0"/>
    <s v="Heterosexual or straight"/>
  </r>
  <r>
    <n v="2016"/>
    <x v="1082"/>
    <x v="70"/>
    <x v="1"/>
    <x v="1"/>
    <x v="8"/>
    <s v="Heterosexual or straight"/>
  </r>
  <r>
    <n v="2016"/>
    <x v="1083"/>
    <x v="25"/>
    <x v="0"/>
    <x v="13"/>
    <x v="0"/>
    <s v="Heterosexual or straight"/>
  </r>
  <r>
    <n v="2016"/>
    <x v="1084"/>
    <x v="59"/>
    <x v="1"/>
    <x v="1"/>
    <x v="2"/>
    <s v="Heterosexual or straight"/>
  </r>
  <r>
    <n v="2016"/>
    <x v="1085"/>
    <x v="16"/>
    <x v="0"/>
    <x v="0"/>
    <x v="0"/>
    <s v="Heterosexual or straight"/>
  </r>
  <r>
    <n v="2016"/>
    <x v="1086"/>
    <x v="11"/>
    <x v="1"/>
    <x v="1"/>
    <x v="9"/>
    <s v="Heterosexual or straight"/>
  </r>
  <r>
    <n v="2016"/>
    <x v="1087"/>
    <x v="47"/>
    <x v="1"/>
    <x v="1"/>
    <x v="1"/>
    <s v="Heterosexual or straight"/>
  </r>
  <r>
    <n v="2016"/>
    <x v="1088"/>
    <x v="47"/>
    <x v="1"/>
    <x v="9"/>
    <x v="0"/>
    <s v="Heterosexual or straight"/>
  </r>
  <r>
    <n v="2016"/>
    <x v="1089"/>
    <x v="59"/>
    <x v="0"/>
    <x v="2"/>
    <x v="0"/>
    <s v="Heterosexual or straight"/>
  </r>
  <r>
    <n v="2016"/>
    <x v="1090"/>
    <x v="10"/>
    <x v="1"/>
    <x v="1"/>
    <x v="1"/>
    <s v="Heterosexual or straight"/>
  </r>
  <r>
    <n v="2016"/>
    <x v="1091"/>
    <x v="52"/>
    <x v="0"/>
    <x v="1"/>
    <x v="0"/>
    <s v="Heterosexual or straight"/>
  </r>
  <r>
    <n v="2016"/>
    <x v="1092"/>
    <x v="45"/>
    <x v="1"/>
    <x v="1"/>
    <x v="2"/>
    <s v="Heterosexual or straight"/>
  </r>
  <r>
    <n v="2016"/>
    <x v="1093"/>
    <x v="22"/>
    <x v="1"/>
    <x v="1"/>
    <x v="8"/>
    <s v="Heterosexual or straight"/>
  </r>
  <r>
    <n v="2016"/>
    <x v="1094"/>
    <x v="39"/>
    <x v="1"/>
    <x v="1"/>
    <x v="1"/>
    <s v="Heterosexual or straight"/>
  </r>
  <r>
    <n v="2016"/>
    <x v="1095"/>
    <x v="55"/>
    <x v="1"/>
    <x v="1"/>
    <x v="1"/>
    <s v="Heterosexual or straight"/>
  </r>
  <r>
    <n v="2016"/>
    <x v="1096"/>
    <x v="15"/>
    <x v="0"/>
    <x v="44"/>
    <x v="35"/>
    <s v="Heterosexual or straight"/>
  </r>
  <r>
    <n v="2016"/>
    <x v="1097"/>
    <x v="18"/>
    <x v="0"/>
    <x v="1"/>
    <x v="0"/>
    <s v="Heterosexual or straight"/>
  </r>
  <r>
    <n v="2016"/>
    <x v="1098"/>
    <x v="49"/>
    <x v="1"/>
    <x v="1"/>
    <x v="1"/>
    <s v="Heterosexual or straight"/>
  </r>
  <r>
    <n v="2016"/>
    <x v="1099"/>
    <x v="57"/>
    <x v="0"/>
    <x v="4"/>
    <x v="0"/>
    <s v="Heterosexual or straight"/>
  </r>
  <r>
    <n v="2016"/>
    <x v="1100"/>
    <x v="27"/>
    <x v="1"/>
    <x v="1"/>
    <x v="6"/>
    <s v="Heterosexual or straight"/>
  </r>
  <r>
    <n v="2016"/>
    <x v="1101"/>
    <x v="7"/>
    <x v="0"/>
    <x v="45"/>
    <x v="0"/>
    <s v="Heterosexual or straight"/>
  </r>
  <r>
    <n v="2016"/>
    <x v="1102"/>
    <x v="41"/>
    <x v="1"/>
    <x v="1"/>
    <x v="2"/>
    <s v="Heterosexual or straight"/>
  </r>
  <r>
    <n v="2016"/>
    <x v="1103"/>
    <x v="34"/>
    <x v="0"/>
    <x v="44"/>
    <x v="0"/>
    <s v="Heterosexual or straight"/>
  </r>
  <r>
    <n v="2016"/>
    <x v="1104"/>
    <x v="42"/>
    <x v="1"/>
    <x v="1"/>
    <x v="12"/>
    <s v="Heterosexual or straight"/>
  </r>
  <r>
    <n v="2016"/>
    <x v="1105"/>
    <x v="38"/>
    <x v="0"/>
    <x v="22"/>
    <x v="0"/>
    <s v="Heterosexual or straight"/>
  </r>
  <r>
    <n v="2016"/>
    <x v="1106"/>
    <x v="16"/>
    <x v="0"/>
    <x v="5"/>
    <x v="28"/>
    <s v="Heterosexual or straight"/>
  </r>
  <r>
    <n v="2016"/>
    <x v="1107"/>
    <x v="4"/>
    <x v="0"/>
    <x v="1"/>
    <x v="0"/>
    <s v="Heterosexual or straight"/>
  </r>
  <r>
    <n v="2016"/>
    <x v="1108"/>
    <x v="13"/>
    <x v="0"/>
    <x v="7"/>
    <x v="0"/>
    <s v="Heterosexual or straight"/>
  </r>
  <r>
    <n v="2016"/>
    <x v="1109"/>
    <x v="70"/>
    <x v="0"/>
    <x v="7"/>
    <x v="1"/>
    <s v="Heterosexual or straight"/>
  </r>
  <r>
    <n v="2016"/>
    <x v="1110"/>
    <x v="25"/>
    <x v="0"/>
    <x v="7"/>
    <x v="1"/>
    <s v="Heterosexual or straight"/>
  </r>
  <r>
    <n v="2016"/>
    <x v="1111"/>
    <x v="50"/>
    <x v="0"/>
    <x v="1"/>
    <x v="0"/>
    <s v="Heterosexual or straight"/>
  </r>
  <r>
    <n v="2016"/>
    <x v="1112"/>
    <x v="24"/>
    <x v="1"/>
    <x v="1"/>
    <x v="15"/>
    <s v="Heterosexual or straight"/>
  </r>
  <r>
    <n v="2016"/>
    <x v="1113"/>
    <x v="4"/>
    <x v="0"/>
    <x v="26"/>
    <x v="0"/>
    <s v="Heterosexual or straight"/>
  </r>
  <r>
    <n v="2016"/>
    <x v="1114"/>
    <x v="34"/>
    <x v="1"/>
    <x v="1"/>
    <x v="21"/>
    <s v="Heterosexual or straight"/>
  </r>
  <r>
    <n v="2016"/>
    <x v="1115"/>
    <x v="28"/>
    <x v="1"/>
    <x v="1"/>
    <x v="33"/>
    <s v="Heterosexual or straight"/>
  </r>
  <r>
    <n v="2016"/>
    <x v="1116"/>
    <x v="35"/>
    <x v="1"/>
    <x v="7"/>
    <x v="2"/>
    <s v="Heterosexual or straight"/>
  </r>
  <r>
    <n v="2016"/>
    <x v="1117"/>
    <x v="33"/>
    <x v="1"/>
    <x v="1"/>
    <x v="8"/>
    <s v="Heterosexual or straight"/>
  </r>
  <r>
    <n v="2016"/>
    <x v="1118"/>
    <x v="25"/>
    <x v="0"/>
    <x v="7"/>
    <x v="0"/>
    <s v="Heterosexual or straight"/>
  </r>
  <r>
    <n v="2016"/>
    <x v="1119"/>
    <x v="53"/>
    <x v="1"/>
    <x v="1"/>
    <x v="13"/>
    <s v="Heterosexual or straight"/>
  </r>
  <r>
    <n v="2016"/>
    <x v="1120"/>
    <x v="40"/>
    <x v="1"/>
    <x v="1"/>
    <x v="36"/>
    <s v="Heterosexual or straight"/>
  </r>
  <r>
    <n v="2016"/>
    <x v="1121"/>
    <x v="13"/>
    <x v="0"/>
    <x v="5"/>
    <x v="0"/>
    <s v="Heterosexual or straight"/>
  </r>
  <r>
    <n v="2016"/>
    <x v="1122"/>
    <x v="14"/>
    <x v="1"/>
    <x v="1"/>
    <x v="2"/>
    <s v="Heterosexual or straight"/>
  </r>
  <r>
    <n v="2016"/>
    <x v="1123"/>
    <x v="3"/>
    <x v="0"/>
    <x v="18"/>
    <x v="0"/>
    <s v="Heterosexual or straight"/>
  </r>
  <r>
    <n v="2016"/>
    <x v="1124"/>
    <x v="50"/>
    <x v="0"/>
    <x v="0"/>
    <x v="0"/>
    <s v="Heterosexual or straight"/>
  </r>
  <r>
    <n v="2016"/>
    <x v="1125"/>
    <x v="15"/>
    <x v="1"/>
    <x v="1"/>
    <x v="1"/>
    <s v="Heterosexual or straight"/>
  </r>
  <r>
    <n v="2016"/>
    <x v="1126"/>
    <x v="9"/>
    <x v="1"/>
    <x v="2"/>
    <x v="3"/>
    <s v="Heterosexual or straight"/>
  </r>
  <r>
    <n v="2016"/>
    <x v="1127"/>
    <x v="56"/>
    <x v="1"/>
    <x v="1"/>
    <x v="21"/>
    <s v="Heterosexual or straight"/>
  </r>
  <r>
    <n v="2016"/>
    <x v="1128"/>
    <x v="0"/>
    <x v="1"/>
    <x v="1"/>
    <x v="13"/>
    <s v="Heterosexual or straight"/>
  </r>
  <r>
    <n v="2016"/>
    <x v="1129"/>
    <x v="36"/>
    <x v="1"/>
    <x v="1"/>
    <x v="1"/>
    <s v="Heterosexual or straight"/>
  </r>
  <r>
    <n v="2016"/>
    <x v="1130"/>
    <x v="3"/>
    <x v="1"/>
    <x v="1"/>
    <x v="10"/>
    <s v="Heterosexual or straight"/>
  </r>
  <r>
    <n v="2016"/>
    <x v="1131"/>
    <x v="7"/>
    <x v="0"/>
    <x v="9"/>
    <x v="0"/>
    <s v="Heterosexual or straight"/>
  </r>
  <r>
    <n v="2016"/>
    <x v="1132"/>
    <x v="6"/>
    <x v="0"/>
    <x v="8"/>
    <x v="0"/>
    <s v="Heterosexual or straight"/>
  </r>
  <r>
    <n v="2016"/>
    <x v="1133"/>
    <x v="38"/>
    <x v="0"/>
    <x v="25"/>
    <x v="9"/>
    <s v="Heterosexual or straight"/>
  </r>
  <r>
    <n v="2016"/>
    <x v="1134"/>
    <x v="9"/>
    <x v="1"/>
    <x v="1"/>
    <x v="1"/>
    <s v="Heterosexual or straight"/>
  </r>
  <r>
    <n v="2016"/>
    <x v="1135"/>
    <x v="3"/>
    <x v="1"/>
    <x v="1"/>
    <x v="7"/>
    <s v="Heterosexual or straight"/>
  </r>
  <r>
    <n v="2016"/>
    <x v="1136"/>
    <x v="11"/>
    <x v="0"/>
    <x v="13"/>
    <x v="0"/>
    <s v="Heterosexual or straight"/>
  </r>
  <r>
    <n v="2016"/>
    <x v="1137"/>
    <x v="39"/>
    <x v="1"/>
    <x v="1"/>
    <x v="6"/>
    <s v="Heterosexual or straight"/>
  </r>
  <r>
    <n v="2016"/>
    <x v="1138"/>
    <x v="3"/>
    <x v="1"/>
    <x v="1"/>
    <x v="1"/>
    <s v="Heterosexual or straight"/>
  </r>
  <r>
    <n v="2016"/>
    <x v="1139"/>
    <x v="16"/>
    <x v="1"/>
    <x v="1"/>
    <x v="1"/>
    <s v="Heterosexual or straight"/>
  </r>
  <r>
    <n v="2016"/>
    <x v="1140"/>
    <x v="31"/>
    <x v="1"/>
    <x v="1"/>
    <x v="1"/>
    <s v="Heterosexual or straight"/>
  </r>
  <r>
    <n v="2016"/>
    <x v="1141"/>
    <x v="46"/>
    <x v="0"/>
    <x v="8"/>
    <x v="0"/>
    <s v="Heterosexual or straight"/>
  </r>
  <r>
    <n v="2016"/>
    <x v="1142"/>
    <x v="24"/>
    <x v="0"/>
    <x v="47"/>
    <x v="3"/>
    <s v="Heterosexual or straight"/>
  </r>
  <r>
    <n v="2016"/>
    <x v="1143"/>
    <x v="41"/>
    <x v="0"/>
    <x v="6"/>
    <x v="0"/>
    <s v="Heterosexual or straight"/>
  </r>
  <r>
    <n v="2016"/>
    <x v="1144"/>
    <x v="7"/>
    <x v="1"/>
    <x v="1"/>
    <x v="11"/>
    <s v="Heterosexual or straight"/>
  </r>
  <r>
    <n v="2016"/>
    <x v="1145"/>
    <x v="31"/>
    <x v="1"/>
    <x v="1"/>
    <x v="0"/>
    <s v="Heterosexual or straight"/>
  </r>
  <r>
    <n v="2016"/>
    <x v="1146"/>
    <x v="36"/>
    <x v="1"/>
    <x v="1"/>
    <x v="2"/>
    <s v="Heterosexual or straight"/>
  </r>
  <r>
    <n v="2016"/>
    <x v="1147"/>
    <x v="33"/>
    <x v="0"/>
    <x v="7"/>
    <x v="1"/>
    <s v="Heterosexual or straight"/>
  </r>
  <r>
    <n v="2016"/>
    <x v="1148"/>
    <x v="2"/>
    <x v="1"/>
    <x v="1"/>
    <x v="4"/>
    <s v="Heterosexual or straight"/>
  </r>
  <r>
    <n v="2016"/>
    <x v="1149"/>
    <x v="24"/>
    <x v="0"/>
    <x v="18"/>
    <x v="0"/>
    <s v="Heterosexual or straight"/>
  </r>
  <r>
    <n v="2016"/>
    <x v="1150"/>
    <x v="66"/>
    <x v="1"/>
    <x v="1"/>
    <x v="0"/>
    <s v="Heterosexual or straight"/>
  </r>
  <r>
    <n v="2016"/>
    <x v="1151"/>
    <x v="13"/>
    <x v="0"/>
    <x v="1"/>
    <x v="0"/>
    <s v="Heterosexual or straight"/>
  </r>
  <r>
    <n v="2016"/>
    <x v="1152"/>
    <x v="49"/>
    <x v="1"/>
    <x v="1"/>
    <x v="1"/>
    <s v="Heterosexual or straight"/>
  </r>
  <r>
    <n v="2016"/>
    <x v="1153"/>
    <x v="60"/>
    <x v="1"/>
    <x v="1"/>
    <x v="0"/>
    <s v="Heterosexual or straight"/>
  </r>
  <r>
    <n v="2016"/>
    <x v="1154"/>
    <x v="11"/>
    <x v="0"/>
    <x v="9"/>
    <x v="0"/>
    <s v="Heterosexual or straight"/>
  </r>
  <r>
    <n v="2016"/>
    <x v="1155"/>
    <x v="0"/>
    <x v="1"/>
    <x v="1"/>
    <x v="6"/>
    <s v="Heterosexual or straight"/>
  </r>
  <r>
    <n v="2016"/>
    <x v="1156"/>
    <x v="5"/>
    <x v="0"/>
    <x v="13"/>
    <x v="0"/>
    <s v="Heterosexual or straight"/>
  </r>
  <r>
    <n v="2016"/>
    <x v="1157"/>
    <x v="15"/>
    <x v="1"/>
    <x v="1"/>
    <x v="13"/>
    <s v="Heterosexual or straight"/>
  </r>
  <r>
    <n v="2016"/>
    <x v="1158"/>
    <x v="39"/>
    <x v="0"/>
    <x v="2"/>
    <x v="0"/>
    <s v="Heterosexual or straight"/>
  </r>
  <r>
    <n v="2016"/>
    <x v="1159"/>
    <x v="37"/>
    <x v="0"/>
    <x v="25"/>
    <x v="17"/>
    <s v="Heterosexual or straight"/>
  </r>
  <r>
    <n v="2016"/>
    <x v="1160"/>
    <x v="6"/>
    <x v="0"/>
    <x v="31"/>
    <x v="0"/>
    <s v="Heterosexual or straight"/>
  </r>
  <r>
    <n v="2016"/>
    <x v="1161"/>
    <x v="22"/>
    <x v="1"/>
    <x v="1"/>
    <x v="6"/>
    <s v="Heterosexual or straight"/>
  </r>
  <r>
    <n v="2016"/>
    <x v="1162"/>
    <x v="27"/>
    <x v="0"/>
    <x v="0"/>
    <x v="0"/>
    <s v="Heterosexual or straight"/>
  </r>
  <r>
    <n v="2016"/>
    <x v="1163"/>
    <x v="19"/>
    <x v="1"/>
    <x v="1"/>
    <x v="0"/>
    <s v="Heterosexual or straight"/>
  </r>
  <r>
    <n v="2016"/>
    <x v="1164"/>
    <x v="41"/>
    <x v="0"/>
    <x v="0"/>
    <x v="0"/>
    <s v="Heterosexual or straight"/>
  </r>
  <r>
    <n v="2016"/>
    <x v="1165"/>
    <x v="50"/>
    <x v="0"/>
    <x v="7"/>
    <x v="0"/>
    <s v="Heterosexual or straight"/>
  </r>
  <r>
    <n v="2016"/>
    <x v="1166"/>
    <x v="8"/>
    <x v="1"/>
    <x v="1"/>
    <x v="1"/>
    <s v="Heterosexual or straight"/>
  </r>
  <r>
    <n v="2016"/>
    <x v="1167"/>
    <x v="28"/>
    <x v="1"/>
    <x v="1"/>
    <x v="21"/>
    <s v="Heterosexual or straight"/>
  </r>
  <r>
    <n v="2016"/>
    <x v="1168"/>
    <x v="12"/>
    <x v="0"/>
    <x v="9"/>
    <x v="0"/>
    <s v="Heterosexual or straight"/>
  </r>
  <r>
    <n v="2016"/>
    <x v="1169"/>
    <x v="4"/>
    <x v="0"/>
    <x v="9"/>
    <x v="0"/>
    <s v="Heterosexual or straight"/>
  </r>
  <r>
    <n v="2016"/>
    <x v="1170"/>
    <x v="53"/>
    <x v="1"/>
    <x v="1"/>
    <x v="8"/>
    <s v="Heterosexual or straight"/>
  </r>
  <r>
    <n v="2016"/>
    <x v="1171"/>
    <x v="4"/>
    <x v="1"/>
    <x v="1"/>
    <x v="1"/>
    <s v="Heterosexual or straight"/>
  </r>
  <r>
    <n v="2016"/>
    <x v="1172"/>
    <x v="31"/>
    <x v="1"/>
    <x v="1"/>
    <x v="1"/>
    <s v="Heterosexual or straight"/>
  </r>
  <r>
    <n v="2016"/>
    <x v="1173"/>
    <x v="7"/>
    <x v="0"/>
    <x v="0"/>
    <x v="0"/>
    <s v="Heterosexual or straight"/>
  </r>
  <r>
    <n v="2016"/>
    <x v="1174"/>
    <x v="42"/>
    <x v="1"/>
    <x v="7"/>
    <x v="6"/>
    <s v="Heterosexual or straight"/>
  </r>
  <r>
    <n v="2016"/>
    <x v="1175"/>
    <x v="9"/>
    <x v="1"/>
    <x v="1"/>
    <x v="1"/>
    <s v="Heterosexual or straight"/>
  </r>
  <r>
    <n v="2016"/>
    <x v="1176"/>
    <x v="55"/>
    <x v="0"/>
    <x v="24"/>
    <x v="0"/>
    <s v="Heterosexual or straight"/>
  </r>
  <r>
    <n v="2016"/>
    <x v="1177"/>
    <x v="47"/>
    <x v="0"/>
    <x v="6"/>
    <x v="0"/>
    <s v="Heterosexual or straight"/>
  </r>
  <r>
    <n v="2016"/>
    <x v="1178"/>
    <x v="30"/>
    <x v="0"/>
    <x v="7"/>
    <x v="0"/>
    <s v="Heterosexual or straight"/>
  </r>
  <r>
    <n v="2016"/>
    <x v="1179"/>
    <x v="29"/>
    <x v="1"/>
    <x v="1"/>
    <x v="1"/>
    <s v="Heterosexual or straight"/>
  </r>
  <r>
    <n v="2016"/>
    <x v="1180"/>
    <x v="12"/>
    <x v="0"/>
    <x v="7"/>
    <x v="0"/>
    <s v="Heterosexual or straight"/>
  </r>
  <r>
    <n v="2016"/>
    <x v="1181"/>
    <x v="6"/>
    <x v="0"/>
    <x v="2"/>
    <x v="0"/>
    <s v="Heterosexual or straight"/>
  </r>
  <r>
    <n v="2016"/>
    <x v="1182"/>
    <x v="47"/>
    <x v="1"/>
    <x v="1"/>
    <x v="6"/>
    <s v="Heterosexual or straight"/>
  </r>
  <r>
    <n v="2016"/>
    <x v="1183"/>
    <x v="29"/>
    <x v="1"/>
    <x v="1"/>
    <x v="6"/>
    <s v="Heterosexual or straight"/>
  </r>
  <r>
    <n v="2016"/>
    <x v="1184"/>
    <x v="47"/>
    <x v="1"/>
    <x v="1"/>
    <x v="0"/>
    <s v="Heterosexual or straight"/>
  </r>
  <r>
    <n v="2016"/>
    <x v="1185"/>
    <x v="33"/>
    <x v="0"/>
    <x v="7"/>
    <x v="0"/>
    <s v="Heterosexual or straight"/>
  </r>
  <r>
    <n v="2016"/>
    <x v="1186"/>
    <x v="48"/>
    <x v="1"/>
    <x v="1"/>
    <x v="1"/>
    <s v="Heterosexual or straight"/>
  </r>
  <r>
    <n v="2016"/>
    <x v="1187"/>
    <x v="55"/>
    <x v="1"/>
    <x v="1"/>
    <x v="6"/>
    <s v="Heterosexual or straight"/>
  </r>
  <r>
    <n v="2016"/>
    <x v="1188"/>
    <x v="47"/>
    <x v="0"/>
    <x v="24"/>
    <x v="0"/>
    <s v="Heterosexual or straight"/>
  </r>
  <r>
    <n v="2016"/>
    <x v="1189"/>
    <x v="16"/>
    <x v="0"/>
    <x v="4"/>
    <x v="0"/>
    <s v="Heterosexual or straight"/>
  </r>
  <r>
    <n v="2016"/>
    <x v="1190"/>
    <x v="4"/>
    <x v="1"/>
    <x v="34"/>
    <x v="4"/>
    <s v="Heterosexual or straight"/>
  </r>
  <r>
    <n v="2016"/>
    <x v="1191"/>
    <x v="58"/>
    <x v="1"/>
    <x v="1"/>
    <x v="8"/>
    <s v="Heterosexual or straight"/>
  </r>
  <r>
    <n v="2016"/>
    <x v="1192"/>
    <x v="41"/>
    <x v="1"/>
    <x v="1"/>
    <x v="13"/>
    <s v="Heterosexual or straight"/>
  </r>
  <r>
    <n v="2016"/>
    <x v="1193"/>
    <x v="70"/>
    <x v="0"/>
    <x v="7"/>
    <x v="1"/>
    <s v="Heterosexual or straight"/>
  </r>
  <r>
    <n v="2016"/>
    <x v="1194"/>
    <x v="65"/>
    <x v="0"/>
    <x v="7"/>
    <x v="0"/>
    <s v="Heterosexual or straight"/>
  </r>
  <r>
    <n v="2016"/>
    <x v="1195"/>
    <x v="61"/>
    <x v="0"/>
    <x v="16"/>
    <x v="0"/>
    <s v="Heterosexual or straight"/>
  </r>
  <r>
    <n v="2016"/>
    <x v="1196"/>
    <x v="18"/>
    <x v="0"/>
    <x v="18"/>
    <x v="0"/>
    <s v="Heterosexual or straight"/>
  </r>
  <r>
    <n v="2016"/>
    <x v="1197"/>
    <x v="6"/>
    <x v="0"/>
    <x v="20"/>
    <x v="1"/>
    <s v="Heterosexual or straight"/>
  </r>
  <r>
    <n v="2016"/>
    <x v="1198"/>
    <x v="2"/>
    <x v="1"/>
    <x v="1"/>
    <x v="6"/>
    <s v="Heterosexual or straight"/>
  </r>
  <r>
    <n v="2016"/>
    <x v="1199"/>
    <x v="65"/>
    <x v="0"/>
    <x v="5"/>
    <x v="0"/>
    <s v="Heterosexual or straight"/>
  </r>
  <r>
    <n v="2016"/>
    <x v="1200"/>
    <x v="28"/>
    <x v="0"/>
    <x v="18"/>
    <x v="0"/>
    <s v="Heterosexual or straight"/>
  </r>
  <r>
    <n v="2016"/>
    <x v="1201"/>
    <x v="45"/>
    <x v="0"/>
    <x v="2"/>
    <x v="0"/>
    <s v="Heterosexual or straight"/>
  </r>
  <r>
    <n v="2016"/>
    <x v="1202"/>
    <x v="30"/>
    <x v="0"/>
    <x v="43"/>
    <x v="0"/>
    <s v="Heterosexual or straight"/>
  </r>
  <r>
    <n v="2016"/>
    <x v="1203"/>
    <x v="20"/>
    <x v="1"/>
    <x v="1"/>
    <x v="1"/>
    <s v="Heterosexual or straight"/>
  </r>
  <r>
    <n v="2016"/>
    <x v="1204"/>
    <x v="24"/>
    <x v="1"/>
    <x v="1"/>
    <x v="13"/>
    <s v="Heterosexual or straight"/>
  </r>
  <r>
    <n v="2016"/>
    <x v="1205"/>
    <x v="18"/>
    <x v="0"/>
    <x v="43"/>
    <x v="0"/>
    <s v="Heterosexual or straight"/>
  </r>
  <r>
    <n v="2016"/>
    <x v="1206"/>
    <x v="45"/>
    <x v="0"/>
    <x v="2"/>
    <x v="0"/>
    <s v="Heterosexual or straight"/>
  </r>
  <r>
    <n v="2016"/>
    <x v="1207"/>
    <x v="46"/>
    <x v="1"/>
    <x v="1"/>
    <x v="13"/>
    <s v="Heterosexual or straight"/>
  </r>
  <r>
    <n v="2016"/>
    <x v="1208"/>
    <x v="42"/>
    <x v="0"/>
    <x v="6"/>
    <x v="0"/>
    <s v="Heterosexual or straight"/>
  </r>
  <r>
    <n v="2016"/>
    <x v="1209"/>
    <x v="36"/>
    <x v="0"/>
    <x v="2"/>
    <x v="0"/>
    <s v="Heterosexual or straight"/>
  </r>
  <r>
    <n v="2016"/>
    <x v="1210"/>
    <x v="0"/>
    <x v="0"/>
    <x v="18"/>
    <x v="0"/>
    <s v="Heterosexual or straight"/>
  </r>
  <r>
    <n v="2016"/>
    <x v="1211"/>
    <x v="51"/>
    <x v="1"/>
    <x v="1"/>
    <x v="1"/>
    <s v="Heterosexual or straight"/>
  </r>
  <r>
    <n v="2016"/>
    <x v="1212"/>
    <x v="32"/>
    <x v="1"/>
    <x v="1"/>
    <x v="6"/>
    <s v="Heterosexual or straight"/>
  </r>
  <r>
    <n v="2016"/>
    <x v="1213"/>
    <x v="40"/>
    <x v="1"/>
    <x v="1"/>
    <x v="13"/>
    <s v="Heterosexual or straight"/>
  </r>
  <r>
    <n v="2016"/>
    <x v="1214"/>
    <x v="46"/>
    <x v="0"/>
    <x v="7"/>
    <x v="0"/>
    <s v="Heterosexual or straight"/>
  </r>
  <r>
    <n v="2016"/>
    <x v="1215"/>
    <x v="38"/>
    <x v="1"/>
    <x v="1"/>
    <x v="4"/>
    <s v="Heterosexual or straight"/>
  </r>
  <r>
    <n v="2016"/>
    <x v="1216"/>
    <x v="44"/>
    <x v="0"/>
    <x v="2"/>
    <x v="0"/>
    <s v="Heterosexual or straight"/>
  </r>
  <r>
    <n v="2016"/>
    <x v="1217"/>
    <x v="24"/>
    <x v="1"/>
    <x v="1"/>
    <x v="4"/>
    <s v="Heterosexual or straight"/>
  </r>
  <r>
    <n v="2016"/>
    <x v="1218"/>
    <x v="52"/>
    <x v="0"/>
    <x v="4"/>
    <x v="0"/>
    <s v="Heterosexual or straight"/>
  </r>
  <r>
    <n v="2016"/>
    <x v="1219"/>
    <x v="17"/>
    <x v="1"/>
    <x v="1"/>
    <x v="6"/>
    <s v="Heterosexual or straight"/>
  </r>
  <r>
    <n v="2016"/>
    <x v="1220"/>
    <x v="58"/>
    <x v="1"/>
    <x v="1"/>
    <x v="1"/>
    <s v="Heterosexual or straight"/>
  </r>
  <r>
    <n v="2016"/>
    <x v="1221"/>
    <x v="6"/>
    <x v="0"/>
    <x v="7"/>
    <x v="0"/>
    <s v="Heterosexual or straight"/>
  </r>
  <r>
    <n v="2016"/>
    <x v="1222"/>
    <x v="27"/>
    <x v="1"/>
    <x v="1"/>
    <x v="7"/>
    <s v="Heterosexual or straight"/>
  </r>
  <r>
    <n v="2016"/>
    <x v="1223"/>
    <x v="18"/>
    <x v="0"/>
    <x v="18"/>
    <x v="0"/>
    <s v="Heterosexual or straight"/>
  </r>
  <r>
    <n v="2016"/>
    <x v="1224"/>
    <x v="58"/>
    <x v="1"/>
    <x v="1"/>
    <x v="2"/>
    <s v="Heterosexual or straight"/>
  </r>
  <r>
    <n v="2016"/>
    <x v="1225"/>
    <x v="65"/>
    <x v="0"/>
    <x v="1"/>
    <x v="0"/>
    <s v="Heterosexual or straight"/>
  </r>
  <r>
    <n v="2016"/>
    <x v="1226"/>
    <x v="62"/>
    <x v="0"/>
    <x v="2"/>
    <x v="0"/>
    <s v="Heterosexual or straight"/>
  </r>
  <r>
    <n v="2016"/>
    <x v="1227"/>
    <x v="11"/>
    <x v="0"/>
    <x v="7"/>
    <x v="0"/>
    <s v="Heterosexual or straight"/>
  </r>
  <r>
    <n v="2016"/>
    <x v="1228"/>
    <x v="62"/>
    <x v="1"/>
    <x v="1"/>
    <x v="13"/>
    <s v="Heterosexual or straight"/>
  </r>
  <r>
    <n v="2016"/>
    <x v="1229"/>
    <x v="53"/>
    <x v="1"/>
    <x v="1"/>
    <x v="1"/>
    <s v="Heterosexual or straight"/>
  </r>
  <r>
    <n v="2016"/>
    <x v="1230"/>
    <x v="25"/>
    <x v="1"/>
    <x v="1"/>
    <x v="1"/>
    <s v="Heterosexual or straight"/>
  </r>
  <r>
    <n v="2016"/>
    <x v="1231"/>
    <x v="61"/>
    <x v="1"/>
    <x v="1"/>
    <x v="1"/>
    <s v="Heterosexual or straight"/>
  </r>
  <r>
    <n v="2016"/>
    <x v="1232"/>
    <x v="11"/>
    <x v="0"/>
    <x v="2"/>
    <x v="0"/>
    <s v="Heterosexual or straight"/>
  </r>
  <r>
    <n v="2016"/>
    <x v="1233"/>
    <x v="64"/>
    <x v="0"/>
    <x v="7"/>
    <x v="0"/>
    <s v="Heterosexual or straight"/>
  </r>
  <r>
    <n v="2016"/>
    <x v="1234"/>
    <x v="15"/>
    <x v="1"/>
    <x v="8"/>
    <x v="4"/>
    <s v="Heterosexual or straight"/>
  </r>
  <r>
    <n v="2016"/>
    <x v="1235"/>
    <x v="14"/>
    <x v="0"/>
    <x v="6"/>
    <x v="6"/>
    <s v="Heterosexual or straight"/>
  </r>
  <r>
    <n v="2016"/>
    <x v="1236"/>
    <x v="26"/>
    <x v="0"/>
    <x v="13"/>
    <x v="0"/>
    <s v="Heterosexual or straight"/>
  </r>
  <r>
    <n v="2016"/>
    <x v="1237"/>
    <x v="41"/>
    <x v="0"/>
    <x v="7"/>
    <x v="0"/>
    <s v="Heterosexual or straight"/>
  </r>
  <r>
    <n v="2016"/>
    <x v="1238"/>
    <x v="29"/>
    <x v="0"/>
    <x v="4"/>
    <x v="0"/>
    <s v="Heterosexual or straight"/>
  </r>
  <r>
    <n v="2016"/>
    <x v="1239"/>
    <x v="10"/>
    <x v="1"/>
    <x v="1"/>
    <x v="7"/>
    <s v="Heterosexual or straight"/>
  </r>
  <r>
    <n v="2016"/>
    <x v="1240"/>
    <x v="21"/>
    <x v="1"/>
    <x v="1"/>
    <x v="0"/>
    <s v="Heterosexual or straight"/>
  </r>
  <r>
    <n v="2016"/>
    <x v="1241"/>
    <x v="12"/>
    <x v="1"/>
    <x v="1"/>
    <x v="0"/>
    <s v="Heterosexual or straight"/>
  </r>
  <r>
    <n v="2016"/>
    <x v="1242"/>
    <x v="48"/>
    <x v="0"/>
    <x v="18"/>
    <x v="0"/>
    <s v="Heterosexual or straight"/>
  </r>
  <r>
    <n v="2016"/>
    <x v="1243"/>
    <x v="2"/>
    <x v="1"/>
    <x v="1"/>
    <x v="6"/>
    <s v="Heterosexual or straight"/>
  </r>
  <r>
    <n v="2016"/>
    <x v="1244"/>
    <x v="17"/>
    <x v="0"/>
    <x v="7"/>
    <x v="0"/>
    <s v="Heterosexual or straight"/>
  </r>
  <r>
    <n v="2016"/>
    <x v="1245"/>
    <x v="48"/>
    <x v="1"/>
    <x v="1"/>
    <x v="6"/>
    <s v="Heterosexual or straight"/>
  </r>
  <r>
    <n v="2016"/>
    <x v="1246"/>
    <x v="26"/>
    <x v="1"/>
    <x v="1"/>
    <x v="6"/>
    <s v="Heterosexual or straight"/>
  </r>
  <r>
    <n v="2016"/>
    <x v="1247"/>
    <x v="9"/>
    <x v="1"/>
    <x v="1"/>
    <x v="9"/>
    <s v="Heterosexual or straight"/>
  </r>
  <r>
    <n v="2016"/>
    <x v="1248"/>
    <x v="43"/>
    <x v="0"/>
    <x v="23"/>
    <x v="0"/>
    <s v="Heterosexual or straight"/>
  </r>
  <r>
    <n v="2016"/>
    <x v="1249"/>
    <x v="67"/>
    <x v="1"/>
    <x v="1"/>
    <x v="0"/>
    <s v="Heterosexual or straight"/>
  </r>
  <r>
    <n v="2016"/>
    <x v="1250"/>
    <x v="3"/>
    <x v="0"/>
    <x v="14"/>
    <x v="0"/>
    <s v="Heterosexual or straight"/>
  </r>
  <r>
    <n v="2016"/>
    <x v="1251"/>
    <x v="49"/>
    <x v="0"/>
    <x v="7"/>
    <x v="0"/>
    <s v="Heterosexual or straight"/>
  </r>
  <r>
    <n v="2016"/>
    <x v="1252"/>
    <x v="64"/>
    <x v="1"/>
    <x v="1"/>
    <x v="2"/>
    <s v="Heterosexual or straight"/>
  </r>
  <r>
    <n v="2016"/>
    <x v="1253"/>
    <x v="38"/>
    <x v="1"/>
    <x v="1"/>
    <x v="7"/>
    <s v="Heterosexual or straight"/>
  </r>
  <r>
    <n v="2016"/>
    <x v="1254"/>
    <x v="64"/>
    <x v="1"/>
    <x v="1"/>
    <x v="2"/>
    <s v="Heterosexual or straight"/>
  </r>
  <r>
    <n v="2016"/>
    <x v="1255"/>
    <x v="44"/>
    <x v="1"/>
    <x v="1"/>
    <x v="9"/>
    <s v="Heterosexual or straight"/>
  </r>
  <r>
    <n v="2016"/>
    <x v="1256"/>
    <x v="36"/>
    <x v="1"/>
    <x v="1"/>
    <x v="1"/>
    <s v="Heterosexual or straight"/>
  </r>
  <r>
    <n v="2016"/>
    <x v="1257"/>
    <x v="34"/>
    <x v="1"/>
    <x v="1"/>
    <x v="2"/>
    <s v="Heterosexual or straight"/>
  </r>
  <r>
    <n v="2016"/>
    <x v="1258"/>
    <x v="34"/>
    <x v="1"/>
    <x v="1"/>
    <x v="7"/>
    <s v="Heterosexual or straight"/>
  </r>
  <r>
    <n v="2016"/>
    <x v="1259"/>
    <x v="42"/>
    <x v="1"/>
    <x v="7"/>
    <x v="1"/>
    <s v="Heterosexual or straight"/>
  </r>
  <r>
    <n v="2016"/>
    <x v="1260"/>
    <x v="40"/>
    <x v="0"/>
    <x v="18"/>
    <x v="0"/>
    <s v="Heterosexual or straight"/>
  </r>
  <r>
    <n v="2016"/>
    <x v="1261"/>
    <x v="23"/>
    <x v="1"/>
    <x v="1"/>
    <x v="2"/>
    <s v="Heterosexual or straight"/>
  </r>
  <r>
    <n v="2016"/>
    <x v="1262"/>
    <x v="29"/>
    <x v="1"/>
    <x v="1"/>
    <x v="1"/>
    <s v="Heterosexual or straight"/>
  </r>
  <r>
    <n v="2016"/>
    <x v="1263"/>
    <x v="14"/>
    <x v="0"/>
    <x v="18"/>
    <x v="0"/>
    <s v="Heterosexual or straight"/>
  </r>
  <r>
    <n v="2016"/>
    <x v="1264"/>
    <x v="40"/>
    <x v="0"/>
    <x v="2"/>
    <x v="0"/>
    <s v="Heterosexual or straight"/>
  </r>
  <r>
    <n v="2016"/>
    <x v="1265"/>
    <x v="10"/>
    <x v="1"/>
    <x v="1"/>
    <x v="8"/>
    <s v="Heterosexual or straight"/>
  </r>
  <r>
    <n v="2016"/>
    <x v="1266"/>
    <x v="5"/>
    <x v="1"/>
    <x v="1"/>
    <x v="0"/>
    <s v="Heterosexual or straight"/>
  </r>
  <r>
    <n v="2016"/>
    <x v="1267"/>
    <x v="13"/>
    <x v="0"/>
    <x v="8"/>
    <x v="0"/>
    <s v="Heterosexual or straight"/>
  </r>
  <r>
    <n v="2016"/>
    <x v="1268"/>
    <x v="12"/>
    <x v="1"/>
    <x v="1"/>
    <x v="2"/>
    <s v="Heterosexual or straight"/>
  </r>
  <r>
    <n v="2016"/>
    <x v="1269"/>
    <x v="0"/>
    <x v="0"/>
    <x v="26"/>
    <x v="0"/>
    <s v="Heterosexual or straight"/>
  </r>
  <r>
    <n v="2016"/>
    <x v="1270"/>
    <x v="32"/>
    <x v="1"/>
    <x v="1"/>
    <x v="7"/>
    <s v="Heterosexual or straight"/>
  </r>
  <r>
    <n v="2016"/>
    <x v="1271"/>
    <x v="14"/>
    <x v="1"/>
    <x v="1"/>
    <x v="2"/>
    <s v="Heterosexual or straight"/>
  </r>
  <r>
    <n v="2016"/>
    <x v="1272"/>
    <x v="58"/>
    <x v="0"/>
    <x v="13"/>
    <x v="0"/>
    <s v="Heterosexual or straight"/>
  </r>
  <r>
    <n v="2016"/>
    <x v="1273"/>
    <x v="23"/>
    <x v="1"/>
    <x v="1"/>
    <x v="7"/>
    <s v="Heterosexual or straight"/>
  </r>
  <r>
    <n v="2016"/>
    <x v="1274"/>
    <x v="46"/>
    <x v="0"/>
    <x v="2"/>
    <x v="0"/>
    <s v="Heterosexual or straight"/>
  </r>
  <r>
    <n v="2016"/>
    <x v="1275"/>
    <x v="3"/>
    <x v="0"/>
    <x v="1"/>
    <x v="0"/>
    <s v="Heterosexual or straight"/>
  </r>
  <r>
    <n v="2016"/>
    <x v="1276"/>
    <x v="14"/>
    <x v="0"/>
    <x v="0"/>
    <x v="0"/>
    <s v="Heterosexual or straight"/>
  </r>
  <r>
    <n v="2016"/>
    <x v="1277"/>
    <x v="38"/>
    <x v="1"/>
    <x v="1"/>
    <x v="1"/>
    <s v="Heterosexual or straight"/>
  </r>
  <r>
    <n v="2016"/>
    <x v="1278"/>
    <x v="25"/>
    <x v="1"/>
    <x v="1"/>
    <x v="2"/>
    <s v="Heterosexual or straight"/>
  </r>
  <r>
    <n v="2016"/>
    <x v="1279"/>
    <x v="30"/>
    <x v="0"/>
    <x v="8"/>
    <x v="0"/>
    <s v="Heterosexual or straight"/>
  </r>
  <r>
    <n v="2016"/>
    <x v="1280"/>
    <x v="28"/>
    <x v="1"/>
    <x v="7"/>
    <x v="2"/>
    <s v="Heterosexual or straight"/>
  </r>
  <r>
    <n v="2016"/>
    <x v="1281"/>
    <x v="64"/>
    <x v="0"/>
    <x v="18"/>
    <x v="0"/>
    <s v="Heterosexual or straight"/>
  </r>
  <r>
    <n v="2016"/>
    <x v="1282"/>
    <x v="39"/>
    <x v="0"/>
    <x v="1"/>
    <x v="0"/>
    <s v="Heterosexual or straight"/>
  </r>
  <r>
    <n v="2016"/>
    <x v="1283"/>
    <x v="52"/>
    <x v="0"/>
    <x v="7"/>
    <x v="0"/>
    <s v="Heterosexual or straight"/>
  </r>
  <r>
    <n v="2016"/>
    <x v="1284"/>
    <x v="46"/>
    <x v="0"/>
    <x v="25"/>
    <x v="0"/>
    <s v="Heterosexual or straight"/>
  </r>
  <r>
    <n v="2016"/>
    <x v="1285"/>
    <x v="57"/>
    <x v="0"/>
    <x v="2"/>
    <x v="0"/>
    <s v="Heterosexual or straight"/>
  </r>
  <r>
    <n v="2016"/>
    <x v="1286"/>
    <x v="29"/>
    <x v="1"/>
    <x v="1"/>
    <x v="6"/>
    <s v="Heterosexual or straight"/>
  </r>
  <r>
    <n v="2016"/>
    <x v="1287"/>
    <x v="56"/>
    <x v="0"/>
    <x v="17"/>
    <x v="0"/>
    <s v="Heterosexual or straight"/>
  </r>
  <r>
    <n v="2016"/>
    <x v="1288"/>
    <x v="55"/>
    <x v="0"/>
    <x v="4"/>
    <x v="0"/>
    <s v="Heterosexual or straight"/>
  </r>
  <r>
    <n v="2016"/>
    <x v="1289"/>
    <x v="16"/>
    <x v="1"/>
    <x v="1"/>
    <x v="13"/>
    <s v="Heterosexual or straight"/>
  </r>
  <r>
    <n v="2016"/>
    <x v="1290"/>
    <x v="11"/>
    <x v="1"/>
    <x v="1"/>
    <x v="4"/>
    <s v="Heterosexual or straight"/>
  </r>
  <r>
    <n v="2016"/>
    <x v="1291"/>
    <x v="47"/>
    <x v="0"/>
    <x v="24"/>
    <x v="0"/>
    <s v="Heterosexual or straight"/>
  </r>
  <r>
    <n v="2016"/>
    <x v="1292"/>
    <x v="52"/>
    <x v="0"/>
    <x v="24"/>
    <x v="0"/>
    <s v="Heterosexual or straight"/>
  </r>
  <r>
    <n v="2016"/>
    <x v="1293"/>
    <x v="25"/>
    <x v="0"/>
    <x v="8"/>
    <x v="0"/>
    <s v="Heterosexual or straight"/>
  </r>
  <r>
    <n v="2016"/>
    <x v="1294"/>
    <x v="42"/>
    <x v="1"/>
    <x v="1"/>
    <x v="8"/>
    <s v="Heterosexual or straight"/>
  </r>
  <r>
    <n v="2016"/>
    <x v="1295"/>
    <x v="45"/>
    <x v="1"/>
    <x v="7"/>
    <x v="37"/>
    <s v="Heterosexual or straight"/>
  </r>
  <r>
    <n v="2016"/>
    <x v="1296"/>
    <x v="50"/>
    <x v="1"/>
    <x v="1"/>
    <x v="4"/>
    <s v="Heterosexual or straight"/>
  </r>
  <r>
    <n v="2016"/>
    <x v="1297"/>
    <x v="15"/>
    <x v="1"/>
    <x v="1"/>
    <x v="1"/>
    <s v="Heterosexual or straight"/>
  </r>
  <r>
    <n v="2016"/>
    <x v="1298"/>
    <x v="44"/>
    <x v="1"/>
    <x v="1"/>
    <x v="3"/>
    <s v="Heterosexual or straight"/>
  </r>
  <r>
    <n v="2016"/>
    <x v="1299"/>
    <x v="14"/>
    <x v="1"/>
    <x v="1"/>
    <x v="6"/>
    <s v="Heterosexual or straight"/>
  </r>
  <r>
    <n v="2016"/>
    <x v="1300"/>
    <x v="13"/>
    <x v="0"/>
    <x v="47"/>
    <x v="0"/>
    <s v="Heterosexual or straight"/>
  </r>
  <r>
    <n v="2016"/>
    <x v="1301"/>
    <x v="10"/>
    <x v="1"/>
    <x v="1"/>
    <x v="36"/>
    <s v="Heterosexual or straight"/>
  </r>
  <r>
    <n v="2016"/>
    <x v="1302"/>
    <x v="62"/>
    <x v="1"/>
    <x v="1"/>
    <x v="22"/>
    <s v="Heterosexual or straight"/>
  </r>
  <r>
    <n v="2016"/>
    <x v="1303"/>
    <x v="3"/>
    <x v="1"/>
    <x v="1"/>
    <x v="13"/>
    <s v="Heterosexual or straight"/>
  </r>
  <r>
    <n v="2016"/>
    <x v="1304"/>
    <x v="33"/>
    <x v="0"/>
    <x v="1"/>
    <x v="0"/>
    <s v="Heterosexual or straight"/>
  </r>
  <r>
    <n v="2016"/>
    <x v="1305"/>
    <x v="52"/>
    <x v="0"/>
    <x v="1"/>
    <x v="0"/>
    <s v="Heterosexual or straight"/>
  </r>
  <r>
    <n v="2016"/>
    <x v="1306"/>
    <x v="3"/>
    <x v="0"/>
    <x v="8"/>
    <x v="0"/>
    <s v="Heterosexual or straight"/>
  </r>
  <r>
    <n v="2016"/>
    <x v="1307"/>
    <x v="26"/>
    <x v="1"/>
    <x v="1"/>
    <x v="6"/>
    <s v="Heterosexual or straight"/>
  </r>
  <r>
    <n v="2016"/>
    <x v="1308"/>
    <x v="42"/>
    <x v="1"/>
    <x v="1"/>
    <x v="4"/>
    <s v="Heterosexual or straight"/>
  </r>
  <r>
    <n v="2016"/>
    <x v="1309"/>
    <x v="41"/>
    <x v="1"/>
    <x v="1"/>
    <x v="21"/>
    <s v="Heterosexual or straight"/>
  </r>
  <r>
    <n v="2016"/>
    <x v="1310"/>
    <x v="42"/>
    <x v="1"/>
    <x v="1"/>
    <x v="4"/>
    <s v="Heterosexual or straight"/>
  </r>
  <r>
    <n v="2016"/>
    <x v="1311"/>
    <x v="19"/>
    <x v="1"/>
    <x v="1"/>
    <x v="13"/>
    <s v="Heterosexual or straight"/>
  </r>
  <r>
    <n v="2016"/>
    <x v="1312"/>
    <x v="41"/>
    <x v="0"/>
    <x v="0"/>
    <x v="0"/>
    <s v="Heterosexual or straight"/>
  </r>
  <r>
    <n v="2016"/>
    <x v="1313"/>
    <x v="12"/>
    <x v="1"/>
    <x v="1"/>
    <x v="9"/>
    <s v="Heterosexual or straight"/>
  </r>
  <r>
    <n v="2016"/>
    <x v="1314"/>
    <x v="12"/>
    <x v="0"/>
    <x v="9"/>
    <x v="0"/>
    <s v="Heterosexual or straight"/>
  </r>
  <r>
    <n v="2016"/>
    <x v="1315"/>
    <x v="27"/>
    <x v="0"/>
    <x v="20"/>
    <x v="0"/>
    <s v="Heterosexual or straight"/>
  </r>
  <r>
    <n v="2016"/>
    <x v="1316"/>
    <x v="57"/>
    <x v="0"/>
    <x v="47"/>
    <x v="0"/>
    <s v="Heterosexual or straight"/>
  </r>
  <r>
    <n v="2016"/>
    <x v="1317"/>
    <x v="0"/>
    <x v="0"/>
    <x v="43"/>
    <x v="1"/>
    <s v="Heterosexual or straight"/>
  </r>
  <r>
    <n v="2016"/>
    <x v="1318"/>
    <x v="58"/>
    <x v="1"/>
    <x v="1"/>
    <x v="2"/>
    <s v="Heterosexual or straight"/>
  </r>
  <r>
    <n v="2016"/>
    <x v="1319"/>
    <x v="66"/>
    <x v="1"/>
    <x v="1"/>
    <x v="6"/>
    <s v="Heterosexual or straight"/>
  </r>
  <r>
    <n v="2016"/>
    <x v="1320"/>
    <x v="56"/>
    <x v="0"/>
    <x v="16"/>
    <x v="0"/>
    <s v="Heterosexual or straight"/>
  </r>
  <r>
    <n v="2016"/>
    <x v="1321"/>
    <x v="0"/>
    <x v="0"/>
    <x v="17"/>
    <x v="0"/>
    <s v="Heterosexual or straight"/>
  </r>
  <r>
    <n v="2016"/>
    <x v="1322"/>
    <x v="34"/>
    <x v="1"/>
    <x v="1"/>
    <x v="28"/>
    <s v="Heterosexual or straight"/>
  </r>
  <r>
    <n v="2016"/>
    <x v="1323"/>
    <x v="31"/>
    <x v="0"/>
    <x v="7"/>
    <x v="0"/>
    <s v="Heterosexual or straight"/>
  </r>
  <r>
    <n v="2016"/>
    <x v="1324"/>
    <x v="68"/>
    <x v="0"/>
    <x v="24"/>
    <x v="0"/>
    <s v="Heterosexual or straight"/>
  </r>
  <r>
    <n v="2016"/>
    <x v="1325"/>
    <x v="47"/>
    <x v="0"/>
    <x v="16"/>
    <x v="2"/>
    <s v="Heterosexual or straight"/>
  </r>
  <r>
    <n v="2016"/>
    <x v="1326"/>
    <x v="5"/>
    <x v="1"/>
    <x v="1"/>
    <x v="9"/>
    <s v="Heterosexual or straight"/>
  </r>
  <r>
    <n v="2016"/>
    <x v="1327"/>
    <x v="2"/>
    <x v="1"/>
    <x v="1"/>
    <x v="4"/>
    <s v="Heterosexual or straight"/>
  </r>
  <r>
    <n v="2016"/>
    <x v="1328"/>
    <x v="10"/>
    <x v="0"/>
    <x v="17"/>
    <x v="0"/>
    <s v="Heterosexual or straight"/>
  </r>
  <r>
    <n v="2016"/>
    <x v="1329"/>
    <x v="44"/>
    <x v="1"/>
    <x v="1"/>
    <x v="1"/>
    <s v="Heterosexual or straight"/>
  </r>
  <r>
    <n v="2016"/>
    <x v="1330"/>
    <x v="58"/>
    <x v="1"/>
    <x v="1"/>
    <x v="1"/>
    <s v="Heterosexual or straight"/>
  </r>
  <r>
    <n v="2016"/>
    <x v="1331"/>
    <x v="33"/>
    <x v="1"/>
    <x v="1"/>
    <x v="1"/>
    <s v="Heterosexual or straight"/>
  </r>
  <r>
    <n v="2016"/>
    <x v="1332"/>
    <x v="34"/>
    <x v="1"/>
    <x v="6"/>
    <x v="33"/>
    <s v="Heterosexual or straight"/>
  </r>
  <r>
    <n v="2016"/>
    <x v="1333"/>
    <x v="8"/>
    <x v="0"/>
    <x v="8"/>
    <x v="0"/>
    <s v="Heterosexual or straight"/>
  </r>
  <r>
    <n v="2016"/>
    <x v="1334"/>
    <x v="53"/>
    <x v="1"/>
    <x v="1"/>
    <x v="8"/>
    <s v="Heterosexual or straight"/>
  </r>
  <r>
    <n v="2016"/>
    <x v="1335"/>
    <x v="43"/>
    <x v="1"/>
    <x v="7"/>
    <x v="7"/>
    <s v="Heterosexual or straight"/>
  </r>
  <r>
    <n v="2016"/>
    <x v="1336"/>
    <x v="15"/>
    <x v="0"/>
    <x v="9"/>
    <x v="0"/>
    <s v="Heterosexual or straight"/>
  </r>
  <r>
    <n v="2016"/>
    <x v="1337"/>
    <x v="45"/>
    <x v="1"/>
    <x v="1"/>
    <x v="2"/>
    <s v="Heterosexual or straight"/>
  </r>
  <r>
    <n v="2016"/>
    <x v="1338"/>
    <x v="26"/>
    <x v="1"/>
    <x v="1"/>
    <x v="4"/>
    <s v="Heterosexual or straight"/>
  </r>
  <r>
    <n v="2016"/>
    <x v="1339"/>
    <x v="32"/>
    <x v="1"/>
    <x v="1"/>
    <x v="13"/>
    <s v="Heterosexual or straight"/>
  </r>
  <r>
    <n v="2016"/>
    <x v="1340"/>
    <x v="15"/>
    <x v="0"/>
    <x v="26"/>
    <x v="0"/>
    <s v="Heterosexual or straight"/>
  </r>
  <r>
    <n v="2016"/>
    <x v="1341"/>
    <x v="45"/>
    <x v="0"/>
    <x v="2"/>
    <x v="0"/>
    <s v="Heterosexual or straight"/>
  </r>
  <r>
    <n v="2016"/>
    <x v="1342"/>
    <x v="36"/>
    <x v="0"/>
    <x v="18"/>
    <x v="0"/>
    <s v="Heterosexual or straight"/>
  </r>
  <r>
    <n v="2016"/>
    <x v="1343"/>
    <x v="29"/>
    <x v="0"/>
    <x v="15"/>
    <x v="0"/>
    <s v="Heterosexual or straight"/>
  </r>
  <r>
    <n v="2016"/>
    <x v="1344"/>
    <x v="57"/>
    <x v="1"/>
    <x v="1"/>
    <x v="13"/>
    <s v="Heterosexual or straight"/>
  </r>
  <r>
    <n v="2016"/>
    <x v="1345"/>
    <x v="30"/>
    <x v="1"/>
    <x v="1"/>
    <x v="4"/>
    <s v="Heterosexual or straight"/>
  </r>
  <r>
    <n v="2016"/>
    <x v="1346"/>
    <x v="12"/>
    <x v="1"/>
    <x v="1"/>
    <x v="2"/>
    <s v="Heterosexual or straight"/>
  </r>
  <r>
    <n v="2016"/>
    <x v="1347"/>
    <x v="6"/>
    <x v="1"/>
    <x v="1"/>
    <x v="11"/>
    <s v="Heterosexual or straight"/>
  </r>
  <r>
    <n v="2016"/>
    <x v="1348"/>
    <x v="4"/>
    <x v="1"/>
    <x v="1"/>
    <x v="9"/>
    <s v="Heterosexual or straight"/>
  </r>
  <r>
    <n v="2016"/>
    <x v="1349"/>
    <x v="21"/>
    <x v="0"/>
    <x v="4"/>
    <x v="13"/>
    <s v="Heterosexual or straight"/>
  </r>
  <r>
    <n v="2016"/>
    <x v="1350"/>
    <x v="22"/>
    <x v="1"/>
    <x v="1"/>
    <x v="4"/>
    <s v="Heterosexual or straight"/>
  </r>
  <r>
    <n v="2016"/>
    <x v="1351"/>
    <x v="2"/>
    <x v="1"/>
    <x v="1"/>
    <x v="4"/>
    <s v="Heterosexual or straight"/>
  </r>
  <r>
    <n v="2016"/>
    <x v="1352"/>
    <x v="35"/>
    <x v="1"/>
    <x v="1"/>
    <x v="6"/>
    <s v="Heterosexual or straight"/>
  </r>
  <r>
    <n v="2016"/>
    <x v="1353"/>
    <x v="40"/>
    <x v="1"/>
    <x v="1"/>
    <x v="21"/>
    <s v="Heterosexual or straight"/>
  </r>
  <r>
    <n v="2016"/>
    <x v="1354"/>
    <x v="45"/>
    <x v="1"/>
    <x v="1"/>
    <x v="6"/>
    <s v="Heterosexual or straight"/>
  </r>
  <r>
    <n v="2016"/>
    <x v="1355"/>
    <x v="6"/>
    <x v="0"/>
    <x v="9"/>
    <x v="0"/>
    <s v="Heterosexual or straight"/>
  </r>
  <r>
    <n v="2016"/>
    <x v="1356"/>
    <x v="10"/>
    <x v="0"/>
    <x v="7"/>
    <x v="0"/>
    <s v="Heterosexual or straight"/>
  </r>
  <r>
    <n v="2016"/>
    <x v="1357"/>
    <x v="18"/>
    <x v="0"/>
    <x v="26"/>
    <x v="0"/>
    <s v="Heterosexual or straight"/>
  </r>
  <r>
    <n v="2016"/>
    <x v="1358"/>
    <x v="20"/>
    <x v="1"/>
    <x v="1"/>
    <x v="1"/>
    <s v="Heterosexual or straight"/>
  </r>
  <r>
    <n v="2016"/>
    <x v="1359"/>
    <x v="54"/>
    <x v="1"/>
    <x v="1"/>
    <x v="4"/>
    <s v="Heterosexual or straight"/>
  </r>
  <r>
    <n v="2016"/>
    <x v="1360"/>
    <x v="26"/>
    <x v="0"/>
    <x v="17"/>
    <x v="0"/>
    <s v="Heterosexual or straight"/>
  </r>
  <r>
    <n v="2016"/>
    <x v="1361"/>
    <x v="31"/>
    <x v="1"/>
    <x v="1"/>
    <x v="1"/>
    <s v="Heterosexual or straight"/>
  </r>
  <r>
    <n v="2016"/>
    <x v="1362"/>
    <x v="58"/>
    <x v="1"/>
    <x v="1"/>
    <x v="0"/>
    <s v="Heterosexual or straight"/>
  </r>
  <r>
    <n v="2016"/>
    <x v="1363"/>
    <x v="56"/>
    <x v="0"/>
    <x v="5"/>
    <x v="24"/>
    <s v="Heterosexual or straight"/>
  </r>
  <r>
    <n v="2016"/>
    <x v="1364"/>
    <x v="6"/>
    <x v="1"/>
    <x v="1"/>
    <x v="18"/>
    <s v="Heterosexual or straight"/>
  </r>
  <r>
    <n v="2016"/>
    <x v="1365"/>
    <x v="28"/>
    <x v="1"/>
    <x v="1"/>
    <x v="18"/>
    <s v="Heterosexual or straight"/>
  </r>
  <r>
    <n v="2016"/>
    <x v="1366"/>
    <x v="44"/>
    <x v="1"/>
    <x v="7"/>
    <x v="1"/>
    <s v="Heterosexual or straight"/>
  </r>
  <r>
    <n v="2016"/>
    <x v="1367"/>
    <x v="49"/>
    <x v="1"/>
    <x v="1"/>
    <x v="3"/>
    <s v="Heterosexual or straight"/>
  </r>
  <r>
    <n v="2016"/>
    <x v="1368"/>
    <x v="3"/>
    <x v="1"/>
    <x v="1"/>
    <x v="1"/>
    <s v="Heterosexual or straight"/>
  </r>
  <r>
    <n v="2016"/>
    <x v="1369"/>
    <x v="42"/>
    <x v="1"/>
    <x v="1"/>
    <x v="0"/>
    <s v="Heterosexual or straight"/>
  </r>
  <r>
    <n v="2016"/>
    <x v="1370"/>
    <x v="6"/>
    <x v="1"/>
    <x v="1"/>
    <x v="1"/>
    <s v="Heterosexual or straight"/>
  </r>
  <r>
    <n v="2016"/>
    <x v="1371"/>
    <x v="15"/>
    <x v="0"/>
    <x v="7"/>
    <x v="0"/>
    <s v="Heterosexual or straight"/>
  </r>
  <r>
    <n v="2016"/>
    <x v="1372"/>
    <x v="26"/>
    <x v="0"/>
    <x v="20"/>
    <x v="0"/>
    <s v="Heterosexual or straight"/>
  </r>
  <r>
    <n v="2016"/>
    <x v="1373"/>
    <x v="64"/>
    <x v="1"/>
    <x v="1"/>
    <x v="1"/>
    <s v="Heterosexual or straight"/>
  </r>
  <r>
    <n v="2016"/>
    <x v="1374"/>
    <x v="38"/>
    <x v="0"/>
    <x v="18"/>
    <x v="0"/>
    <s v="Heterosexual or straight"/>
  </r>
  <r>
    <n v="2016"/>
    <x v="1375"/>
    <x v="45"/>
    <x v="1"/>
    <x v="1"/>
    <x v="4"/>
    <s v="Heterosexual or straight"/>
  </r>
  <r>
    <n v="2016"/>
    <x v="1376"/>
    <x v="11"/>
    <x v="0"/>
    <x v="0"/>
    <x v="0"/>
    <s v="Heterosexual or straight"/>
  </r>
  <r>
    <n v="2016"/>
    <x v="1377"/>
    <x v="40"/>
    <x v="1"/>
    <x v="1"/>
    <x v="1"/>
    <s v="Heterosexual or straight"/>
  </r>
  <r>
    <n v="2016"/>
    <x v="1378"/>
    <x v="16"/>
    <x v="1"/>
    <x v="1"/>
    <x v="8"/>
    <s v="Heterosexual or straight"/>
  </r>
  <r>
    <n v="2016"/>
    <x v="1379"/>
    <x v="0"/>
    <x v="1"/>
    <x v="1"/>
    <x v="10"/>
    <s v="Heterosexual or straight"/>
  </r>
  <r>
    <n v="2016"/>
    <x v="1380"/>
    <x v="32"/>
    <x v="1"/>
    <x v="1"/>
    <x v="4"/>
    <s v="Heterosexual or straight"/>
  </r>
  <r>
    <n v="2016"/>
    <x v="1381"/>
    <x v="10"/>
    <x v="0"/>
    <x v="30"/>
    <x v="0"/>
    <s v="Heterosexual or straight"/>
  </r>
  <r>
    <n v="2016"/>
    <x v="1382"/>
    <x v="22"/>
    <x v="1"/>
    <x v="1"/>
    <x v="1"/>
    <s v="Heterosexual or straight"/>
  </r>
  <r>
    <n v="2016"/>
    <x v="1383"/>
    <x v="48"/>
    <x v="0"/>
    <x v="7"/>
    <x v="0"/>
    <s v="Heterosexual or straight"/>
  </r>
  <r>
    <n v="2016"/>
    <x v="1384"/>
    <x v="1"/>
    <x v="0"/>
    <x v="2"/>
    <x v="0"/>
    <s v="Heterosexual or straight"/>
  </r>
  <r>
    <n v="2016"/>
    <x v="1385"/>
    <x v="20"/>
    <x v="1"/>
    <x v="1"/>
    <x v="2"/>
    <s v="Heterosexual or straight"/>
  </r>
  <r>
    <n v="2016"/>
    <x v="1386"/>
    <x v="61"/>
    <x v="0"/>
    <x v="24"/>
    <x v="0"/>
    <s v="Heterosexual or straight"/>
  </r>
  <r>
    <n v="2016"/>
    <x v="1387"/>
    <x v="38"/>
    <x v="1"/>
    <x v="1"/>
    <x v="22"/>
    <s v="Heterosexual or straight"/>
  </r>
  <r>
    <n v="2016"/>
    <x v="1388"/>
    <x v="64"/>
    <x v="1"/>
    <x v="1"/>
    <x v="28"/>
    <s v="Heterosexual or straight"/>
  </r>
  <r>
    <n v="2016"/>
    <x v="1389"/>
    <x v="30"/>
    <x v="0"/>
    <x v="22"/>
    <x v="0"/>
    <s v="Heterosexual or straight"/>
  </r>
  <r>
    <n v="2016"/>
    <x v="1390"/>
    <x v="30"/>
    <x v="0"/>
    <x v="24"/>
    <x v="0"/>
    <s v="Heterosexual or straight"/>
  </r>
  <r>
    <n v="2016"/>
    <x v="1391"/>
    <x v="26"/>
    <x v="1"/>
    <x v="1"/>
    <x v="21"/>
    <s v="Heterosexual or straight"/>
  </r>
  <r>
    <n v="2016"/>
    <x v="1392"/>
    <x v="37"/>
    <x v="1"/>
    <x v="1"/>
    <x v="2"/>
    <s v="Heterosexual or straight"/>
  </r>
  <r>
    <n v="2016"/>
    <x v="1393"/>
    <x v="64"/>
    <x v="1"/>
    <x v="1"/>
    <x v="6"/>
    <s v="Heterosexual or straight"/>
  </r>
  <r>
    <n v="2016"/>
    <x v="1394"/>
    <x v="45"/>
    <x v="0"/>
    <x v="2"/>
    <x v="0"/>
    <s v="Heterosexual or straight"/>
  </r>
  <r>
    <n v="2016"/>
    <x v="1395"/>
    <x v="26"/>
    <x v="1"/>
    <x v="1"/>
    <x v="8"/>
    <s v="Heterosexual or straight"/>
  </r>
  <r>
    <n v="2016"/>
    <x v="1396"/>
    <x v="13"/>
    <x v="0"/>
    <x v="47"/>
    <x v="0"/>
    <s v="Heterosexual or straight"/>
  </r>
  <r>
    <n v="2016"/>
    <x v="1397"/>
    <x v="45"/>
    <x v="1"/>
    <x v="1"/>
    <x v="6"/>
    <s v="Heterosexual or straight"/>
  </r>
  <r>
    <n v="2016"/>
    <x v="1398"/>
    <x v="11"/>
    <x v="1"/>
    <x v="1"/>
    <x v="8"/>
    <s v="Heterosexual or straight"/>
  </r>
  <r>
    <n v="2016"/>
    <x v="1399"/>
    <x v="6"/>
    <x v="0"/>
    <x v="8"/>
    <x v="0"/>
    <s v="Heterosexual or straight"/>
  </r>
  <r>
    <n v="2016"/>
    <x v="1400"/>
    <x v="3"/>
    <x v="1"/>
    <x v="1"/>
    <x v="6"/>
    <s v="Heterosexual or straight"/>
  </r>
  <r>
    <n v="2016"/>
    <x v="1401"/>
    <x v="68"/>
    <x v="0"/>
    <x v="7"/>
    <x v="0"/>
    <s v="Heterosexual or straight"/>
  </r>
  <r>
    <n v="2016"/>
    <x v="1402"/>
    <x v="10"/>
    <x v="0"/>
    <x v="26"/>
    <x v="0"/>
    <s v="Heterosexual or straight"/>
  </r>
  <r>
    <n v="2016"/>
    <x v="1403"/>
    <x v="53"/>
    <x v="0"/>
    <x v="0"/>
    <x v="0"/>
    <s v="Heterosexual or straight"/>
  </r>
  <r>
    <n v="2016"/>
    <x v="1404"/>
    <x v="24"/>
    <x v="1"/>
    <x v="7"/>
    <x v="13"/>
    <s v="Heterosexual or straight"/>
  </r>
  <r>
    <n v="2016"/>
    <x v="1405"/>
    <x v="17"/>
    <x v="0"/>
    <x v="6"/>
    <x v="0"/>
    <s v="Heterosexual or straight"/>
  </r>
  <r>
    <n v="2016"/>
    <x v="1406"/>
    <x v="58"/>
    <x v="1"/>
    <x v="1"/>
    <x v="2"/>
    <s v="Heterosexual or straight"/>
  </r>
  <r>
    <n v="2016"/>
    <x v="1407"/>
    <x v="51"/>
    <x v="0"/>
    <x v="7"/>
    <x v="0"/>
    <s v="Heterosexual or straight"/>
  </r>
  <r>
    <n v="2016"/>
    <x v="1408"/>
    <x v="26"/>
    <x v="1"/>
    <x v="1"/>
    <x v="13"/>
    <s v="Heterosexual or straight"/>
  </r>
  <r>
    <n v="2016"/>
    <x v="1409"/>
    <x v="27"/>
    <x v="1"/>
    <x v="1"/>
    <x v="1"/>
    <s v="Heterosexual or straight"/>
  </r>
  <r>
    <n v="2016"/>
    <x v="1410"/>
    <x v="25"/>
    <x v="0"/>
    <x v="2"/>
    <x v="0"/>
    <s v="Heterosexual or straight"/>
  </r>
  <r>
    <n v="2016"/>
    <x v="1411"/>
    <x v="13"/>
    <x v="1"/>
    <x v="1"/>
    <x v="4"/>
    <s v="Heterosexual or straight"/>
  </r>
  <r>
    <n v="2016"/>
    <x v="1412"/>
    <x v="46"/>
    <x v="0"/>
    <x v="8"/>
    <x v="0"/>
    <s v="Heterosexual or straight"/>
  </r>
  <r>
    <n v="2016"/>
    <x v="1413"/>
    <x v="30"/>
    <x v="1"/>
    <x v="1"/>
    <x v="2"/>
    <s v="Heterosexual or straight"/>
  </r>
  <r>
    <n v="2016"/>
    <x v="1414"/>
    <x v="25"/>
    <x v="1"/>
    <x v="1"/>
    <x v="1"/>
    <s v="Heterosexual or straight"/>
  </r>
  <r>
    <n v="2016"/>
    <x v="1415"/>
    <x v="64"/>
    <x v="1"/>
    <x v="1"/>
    <x v="6"/>
    <s v="Heterosexual or straight"/>
  </r>
  <r>
    <n v="2016"/>
    <x v="1416"/>
    <x v="12"/>
    <x v="0"/>
    <x v="5"/>
    <x v="0"/>
    <s v="Heterosexual or straight"/>
  </r>
  <r>
    <n v="2016"/>
    <x v="1417"/>
    <x v="3"/>
    <x v="1"/>
    <x v="1"/>
    <x v="6"/>
    <s v="Heterosexual or straight"/>
  </r>
  <r>
    <n v="2016"/>
    <x v="1418"/>
    <x v="62"/>
    <x v="0"/>
    <x v="6"/>
    <x v="6"/>
    <s v="Heterosexual or straight"/>
  </r>
  <r>
    <n v="2016"/>
    <x v="1419"/>
    <x v="40"/>
    <x v="0"/>
    <x v="0"/>
    <x v="0"/>
    <s v="Heterosexual or straight"/>
  </r>
  <r>
    <n v="2016"/>
    <x v="1420"/>
    <x v="13"/>
    <x v="1"/>
    <x v="1"/>
    <x v="1"/>
    <s v="Heterosexual or straight"/>
  </r>
  <r>
    <n v="2016"/>
    <x v="1421"/>
    <x v="64"/>
    <x v="1"/>
    <x v="1"/>
    <x v="6"/>
    <s v="Heterosexual or straight"/>
  </r>
  <r>
    <n v="2016"/>
    <x v="1422"/>
    <x v="25"/>
    <x v="1"/>
    <x v="1"/>
    <x v="15"/>
    <s v="Heterosexual or straight"/>
  </r>
  <r>
    <n v="2016"/>
    <x v="1423"/>
    <x v="16"/>
    <x v="1"/>
    <x v="1"/>
    <x v="4"/>
    <s v="Heterosexual or straight"/>
  </r>
  <r>
    <n v="2016"/>
    <x v="1424"/>
    <x v="56"/>
    <x v="0"/>
    <x v="7"/>
    <x v="1"/>
    <s v="Heterosexual or straight"/>
  </r>
  <r>
    <n v="2016"/>
    <x v="1425"/>
    <x v="2"/>
    <x v="1"/>
    <x v="1"/>
    <x v="6"/>
    <s v="Heterosexual or straight"/>
  </r>
  <r>
    <n v="2016"/>
    <x v="1426"/>
    <x v="53"/>
    <x v="0"/>
    <x v="4"/>
    <x v="0"/>
    <s v="Heterosexual or straight"/>
  </r>
  <r>
    <n v="2016"/>
    <x v="1427"/>
    <x v="5"/>
    <x v="0"/>
    <x v="4"/>
    <x v="0"/>
    <s v="Heterosexual or straight"/>
  </r>
  <r>
    <n v="2016"/>
    <x v="1428"/>
    <x v="64"/>
    <x v="1"/>
    <x v="1"/>
    <x v="6"/>
    <s v="Heterosexual or straight"/>
  </r>
  <r>
    <n v="2016"/>
    <x v="1429"/>
    <x v="18"/>
    <x v="0"/>
    <x v="48"/>
    <x v="0"/>
    <s v="Heterosexual or straight"/>
  </r>
  <r>
    <n v="2016"/>
    <x v="1430"/>
    <x v="43"/>
    <x v="1"/>
    <x v="1"/>
    <x v="13"/>
    <s v="Heterosexual or straight"/>
  </r>
  <r>
    <n v="2016"/>
    <x v="1431"/>
    <x v="13"/>
    <x v="0"/>
    <x v="8"/>
    <x v="0"/>
    <s v="Heterosexual or straight"/>
  </r>
  <r>
    <n v="2016"/>
    <x v="1432"/>
    <x v="55"/>
    <x v="1"/>
    <x v="1"/>
    <x v="21"/>
    <s v="Heterosexual or straight"/>
  </r>
  <r>
    <n v="2016"/>
    <x v="1433"/>
    <x v="19"/>
    <x v="1"/>
    <x v="7"/>
    <x v="7"/>
    <s v="Heterosexual or straight"/>
  </r>
  <r>
    <n v="2016"/>
    <x v="1434"/>
    <x v="44"/>
    <x v="0"/>
    <x v="4"/>
    <x v="0"/>
    <s v="Heterosexual or straight"/>
  </r>
  <r>
    <n v="2016"/>
    <x v="1435"/>
    <x v="19"/>
    <x v="1"/>
    <x v="1"/>
    <x v="13"/>
    <s v="Heterosexual or straight"/>
  </r>
  <r>
    <n v="2016"/>
    <x v="1436"/>
    <x v="0"/>
    <x v="1"/>
    <x v="1"/>
    <x v="13"/>
    <s v="Heterosexual or straight"/>
  </r>
  <r>
    <n v="2016"/>
    <x v="1437"/>
    <x v="3"/>
    <x v="1"/>
    <x v="2"/>
    <x v="38"/>
    <s v="Heterosexual or straight"/>
  </r>
  <r>
    <n v="2016"/>
    <x v="1438"/>
    <x v="1"/>
    <x v="1"/>
    <x v="1"/>
    <x v="6"/>
    <s v="Heterosexual or straight"/>
  </r>
  <r>
    <n v="2016"/>
    <x v="1439"/>
    <x v="9"/>
    <x v="0"/>
    <x v="7"/>
    <x v="0"/>
    <s v="Heterosexual or straight"/>
  </r>
  <r>
    <n v="2016"/>
    <x v="1440"/>
    <x v="39"/>
    <x v="1"/>
    <x v="1"/>
    <x v="1"/>
    <s v="Heterosexual or straight"/>
  </r>
  <r>
    <n v="2016"/>
    <x v="1441"/>
    <x v="7"/>
    <x v="1"/>
    <x v="1"/>
    <x v="6"/>
    <s v="Heterosexual or straight"/>
  </r>
  <r>
    <n v="2016"/>
    <x v="1442"/>
    <x v="53"/>
    <x v="0"/>
    <x v="6"/>
    <x v="0"/>
    <s v="Heterosexual or straight"/>
  </r>
  <r>
    <n v="2016"/>
    <x v="1443"/>
    <x v="46"/>
    <x v="1"/>
    <x v="1"/>
    <x v="33"/>
    <s v="Heterosexual or straight"/>
  </r>
  <r>
    <n v="2016"/>
    <x v="1444"/>
    <x v="57"/>
    <x v="0"/>
    <x v="16"/>
    <x v="0"/>
    <s v="Heterosexual or straight"/>
  </r>
  <r>
    <n v="2016"/>
    <x v="1445"/>
    <x v="68"/>
    <x v="1"/>
    <x v="1"/>
    <x v="13"/>
    <s v="Heterosexual or straight"/>
  </r>
  <r>
    <n v="2016"/>
    <x v="1446"/>
    <x v="51"/>
    <x v="0"/>
    <x v="7"/>
    <x v="0"/>
    <s v="Heterosexual or straight"/>
  </r>
  <r>
    <n v="2016"/>
    <x v="1447"/>
    <x v="55"/>
    <x v="0"/>
    <x v="9"/>
    <x v="0"/>
    <s v="Heterosexual or straight"/>
  </r>
  <r>
    <n v="2016"/>
    <x v="1448"/>
    <x v="53"/>
    <x v="1"/>
    <x v="7"/>
    <x v="21"/>
    <s v="Heterosexual or straight"/>
  </r>
  <r>
    <n v="2016"/>
    <x v="1449"/>
    <x v="49"/>
    <x v="1"/>
    <x v="1"/>
    <x v="1"/>
    <s v="Heterosexual or straight"/>
  </r>
  <r>
    <n v="2016"/>
    <x v="1450"/>
    <x v="0"/>
    <x v="1"/>
    <x v="1"/>
    <x v="11"/>
    <s v="Heterosexual or straight"/>
  </r>
  <r>
    <n v="2016"/>
    <x v="1451"/>
    <x v="56"/>
    <x v="0"/>
    <x v="15"/>
    <x v="0"/>
    <s v="Heterosexual or straight"/>
  </r>
  <r>
    <n v="2016"/>
    <x v="1452"/>
    <x v="28"/>
    <x v="0"/>
    <x v="4"/>
    <x v="0"/>
    <s v="Heterosexual or straight"/>
  </r>
  <r>
    <n v="2016"/>
    <x v="1453"/>
    <x v="3"/>
    <x v="1"/>
    <x v="1"/>
    <x v="13"/>
    <s v="Heterosexual or straight"/>
  </r>
  <r>
    <n v="2016"/>
    <x v="1454"/>
    <x v="64"/>
    <x v="1"/>
    <x v="1"/>
    <x v="0"/>
    <s v="Heterosexual or straight"/>
  </r>
  <r>
    <n v="2016"/>
    <x v="1455"/>
    <x v="17"/>
    <x v="1"/>
    <x v="1"/>
    <x v="28"/>
    <s v="Heterosexual or straight"/>
  </r>
  <r>
    <n v="2016"/>
    <x v="1456"/>
    <x v="0"/>
    <x v="1"/>
    <x v="1"/>
    <x v="2"/>
    <s v="Heterosexual or straight"/>
  </r>
  <r>
    <n v="2016"/>
    <x v="1457"/>
    <x v="4"/>
    <x v="0"/>
    <x v="9"/>
    <x v="0"/>
    <s v="Heterosexual or straight"/>
  </r>
  <r>
    <n v="2016"/>
    <x v="1458"/>
    <x v="2"/>
    <x v="0"/>
    <x v="8"/>
    <x v="0"/>
    <s v="Heterosexual or straight"/>
  </r>
  <r>
    <n v="2016"/>
    <x v="1459"/>
    <x v="40"/>
    <x v="1"/>
    <x v="1"/>
    <x v="4"/>
    <s v="Heterosexual or straight"/>
  </r>
  <r>
    <n v="2016"/>
    <x v="1460"/>
    <x v="32"/>
    <x v="1"/>
    <x v="1"/>
    <x v="7"/>
    <s v="Heterosexual or straight"/>
  </r>
  <r>
    <n v="2016"/>
    <x v="1461"/>
    <x v="34"/>
    <x v="0"/>
    <x v="49"/>
    <x v="0"/>
    <s v="Heterosexual or straight"/>
  </r>
  <r>
    <n v="2016"/>
    <x v="1462"/>
    <x v="15"/>
    <x v="1"/>
    <x v="1"/>
    <x v="7"/>
    <s v="Heterosexual or straight"/>
  </r>
  <r>
    <n v="2016"/>
    <x v="1463"/>
    <x v="49"/>
    <x v="1"/>
    <x v="1"/>
    <x v="4"/>
    <s v="Heterosexual or straight"/>
  </r>
  <r>
    <n v="2016"/>
    <x v="1464"/>
    <x v="6"/>
    <x v="1"/>
    <x v="1"/>
    <x v="6"/>
    <s v="Heterosexual or straight"/>
  </r>
  <r>
    <n v="2016"/>
    <x v="1465"/>
    <x v="58"/>
    <x v="1"/>
    <x v="34"/>
    <x v="1"/>
    <s v="Heterosexual or straight"/>
  </r>
  <r>
    <n v="2016"/>
    <x v="1466"/>
    <x v="58"/>
    <x v="0"/>
    <x v="7"/>
    <x v="0"/>
    <s v="Heterosexual or straight"/>
  </r>
  <r>
    <n v="2016"/>
    <x v="1467"/>
    <x v="34"/>
    <x v="0"/>
    <x v="50"/>
    <x v="0"/>
    <s v="Heterosexual or straight"/>
  </r>
  <r>
    <n v="2016"/>
    <x v="1468"/>
    <x v="41"/>
    <x v="0"/>
    <x v="2"/>
    <x v="0"/>
    <s v="Heterosexual or straight"/>
  </r>
  <r>
    <n v="2016"/>
    <x v="1469"/>
    <x v="44"/>
    <x v="1"/>
    <x v="7"/>
    <x v="7"/>
    <s v="Heterosexual or straight"/>
  </r>
  <r>
    <n v="2016"/>
    <x v="1470"/>
    <x v="49"/>
    <x v="0"/>
    <x v="4"/>
    <x v="0"/>
    <s v="Heterosexual or straight"/>
  </r>
  <r>
    <n v="2016"/>
    <x v="1471"/>
    <x v="23"/>
    <x v="0"/>
    <x v="1"/>
    <x v="0"/>
    <s v="Heterosexual or straight"/>
  </r>
  <r>
    <n v="2016"/>
    <x v="1472"/>
    <x v="18"/>
    <x v="1"/>
    <x v="7"/>
    <x v="1"/>
    <s v="Heterosexual or straight"/>
  </r>
  <r>
    <n v="2016"/>
    <x v="1473"/>
    <x v="16"/>
    <x v="1"/>
    <x v="1"/>
    <x v="1"/>
    <s v="Heterosexual or straight"/>
  </r>
  <r>
    <n v="2016"/>
    <x v="1474"/>
    <x v="28"/>
    <x v="1"/>
    <x v="7"/>
    <x v="36"/>
    <s v="Heterosexual or straight"/>
  </r>
  <r>
    <n v="2016"/>
    <x v="1475"/>
    <x v="25"/>
    <x v="0"/>
    <x v="13"/>
    <x v="11"/>
    <s v="Heterosexual or straight"/>
  </r>
  <r>
    <n v="2016"/>
    <x v="1476"/>
    <x v="9"/>
    <x v="1"/>
    <x v="1"/>
    <x v="8"/>
    <s v="Heterosexual or straight"/>
  </r>
  <r>
    <n v="2016"/>
    <x v="1477"/>
    <x v="27"/>
    <x v="1"/>
    <x v="1"/>
    <x v="8"/>
    <s v="Heterosexual or straight"/>
  </r>
  <r>
    <n v="2016"/>
    <x v="1478"/>
    <x v="17"/>
    <x v="1"/>
    <x v="1"/>
    <x v="1"/>
    <s v="Heterosexual or straight"/>
  </r>
  <r>
    <n v="2016"/>
    <x v="1479"/>
    <x v="8"/>
    <x v="0"/>
    <x v="0"/>
    <x v="0"/>
    <s v="Heterosexual or straight"/>
  </r>
  <r>
    <n v="2016"/>
    <x v="1480"/>
    <x v="4"/>
    <x v="1"/>
    <x v="1"/>
    <x v="6"/>
    <s v="Heterosexual or straight"/>
  </r>
  <r>
    <n v="2016"/>
    <x v="1481"/>
    <x v="35"/>
    <x v="0"/>
    <x v="9"/>
    <x v="0"/>
    <s v="Heterosexual or straight"/>
  </r>
  <r>
    <n v="2016"/>
    <x v="1482"/>
    <x v="66"/>
    <x v="1"/>
    <x v="1"/>
    <x v="1"/>
    <s v="Heterosexual or straight"/>
  </r>
  <r>
    <n v="2016"/>
    <x v="1483"/>
    <x v="64"/>
    <x v="1"/>
    <x v="1"/>
    <x v="1"/>
    <s v="Heterosexual or straight"/>
  </r>
  <r>
    <n v="2016"/>
    <x v="1484"/>
    <x v="49"/>
    <x v="1"/>
    <x v="1"/>
    <x v="2"/>
    <s v="Heterosexual or straight"/>
  </r>
  <r>
    <n v="2016"/>
    <x v="1485"/>
    <x v="10"/>
    <x v="1"/>
    <x v="1"/>
    <x v="6"/>
    <s v="Heterosexual or straight"/>
  </r>
  <r>
    <n v="2016"/>
    <x v="1486"/>
    <x v="18"/>
    <x v="0"/>
    <x v="13"/>
    <x v="0"/>
    <s v="Heterosexual or straight"/>
  </r>
  <r>
    <n v="2016"/>
    <x v="1487"/>
    <x v="3"/>
    <x v="1"/>
    <x v="1"/>
    <x v="13"/>
    <s v="Heterosexual or straight"/>
  </r>
  <r>
    <n v="2016"/>
    <x v="1488"/>
    <x v="42"/>
    <x v="0"/>
    <x v="16"/>
    <x v="0"/>
    <s v="Heterosexual or straight"/>
  </r>
  <r>
    <n v="2016"/>
    <x v="1489"/>
    <x v="35"/>
    <x v="1"/>
    <x v="1"/>
    <x v="21"/>
    <s v="Heterosexual or straight"/>
  </r>
  <r>
    <n v="2016"/>
    <x v="1490"/>
    <x v="63"/>
    <x v="1"/>
    <x v="1"/>
    <x v="1"/>
    <s v="Heterosexual or straight"/>
  </r>
  <r>
    <n v="2016"/>
    <x v="1491"/>
    <x v="3"/>
    <x v="1"/>
    <x v="1"/>
    <x v="2"/>
    <s v="Heterosexual or straight"/>
  </r>
  <r>
    <n v="2016"/>
    <x v="1492"/>
    <x v="2"/>
    <x v="0"/>
    <x v="24"/>
    <x v="0"/>
    <s v="Heterosexual or straight"/>
  </r>
  <r>
    <n v="2016"/>
    <x v="1493"/>
    <x v="26"/>
    <x v="1"/>
    <x v="1"/>
    <x v="6"/>
    <s v="Heterosexual or straight"/>
  </r>
  <r>
    <n v="2016"/>
    <x v="1494"/>
    <x v="43"/>
    <x v="0"/>
    <x v="7"/>
    <x v="0"/>
    <s v="Heterosexual or straight"/>
  </r>
  <r>
    <n v="2016"/>
    <x v="1495"/>
    <x v="65"/>
    <x v="1"/>
    <x v="1"/>
    <x v="2"/>
    <s v="Heterosexual or straight"/>
  </r>
  <r>
    <n v="2016"/>
    <x v="1496"/>
    <x v="52"/>
    <x v="0"/>
    <x v="4"/>
    <x v="0"/>
    <s v="Heterosexual or straight"/>
  </r>
  <r>
    <n v="2016"/>
    <x v="1497"/>
    <x v="71"/>
    <x v="1"/>
    <x v="1"/>
    <x v="1"/>
    <s v="Heterosexual or straight"/>
  </r>
  <r>
    <n v="2016"/>
    <x v="1498"/>
    <x v="42"/>
    <x v="0"/>
    <x v="7"/>
    <x v="0"/>
    <s v="Heterosexual or straight"/>
  </r>
  <r>
    <n v="2016"/>
    <x v="1499"/>
    <x v="61"/>
    <x v="1"/>
    <x v="1"/>
    <x v="9"/>
    <s v="Heterosexual or straight"/>
  </r>
  <r>
    <n v="2016"/>
    <x v="1500"/>
    <x v="45"/>
    <x v="1"/>
    <x v="1"/>
    <x v="6"/>
    <s v="Heterosexual or straight"/>
  </r>
  <r>
    <n v="2016"/>
    <x v="1501"/>
    <x v="72"/>
    <x v="0"/>
    <x v="23"/>
    <x v="0"/>
    <s v="Heterosexual or straight"/>
  </r>
  <r>
    <n v="2016"/>
    <x v="1502"/>
    <x v="22"/>
    <x v="0"/>
    <x v="26"/>
    <x v="0"/>
    <s v="Heterosexual or straight"/>
  </r>
  <r>
    <n v="2016"/>
    <x v="1503"/>
    <x v="29"/>
    <x v="1"/>
    <x v="1"/>
    <x v="1"/>
    <s v="Heterosexual or straight"/>
  </r>
  <r>
    <n v="2016"/>
    <x v="1504"/>
    <x v="38"/>
    <x v="0"/>
    <x v="0"/>
    <x v="0"/>
    <s v="Heterosexual or straight"/>
  </r>
  <r>
    <n v="2016"/>
    <x v="1505"/>
    <x v="1"/>
    <x v="1"/>
    <x v="1"/>
    <x v="12"/>
    <s v="Heterosexual or straight"/>
  </r>
  <r>
    <n v="2016"/>
    <x v="1506"/>
    <x v="35"/>
    <x v="1"/>
    <x v="1"/>
    <x v="7"/>
    <s v="Heterosexual or straight"/>
  </r>
  <r>
    <n v="2016"/>
    <x v="1507"/>
    <x v="49"/>
    <x v="0"/>
    <x v="6"/>
    <x v="0"/>
    <s v="Heterosexual or straight"/>
  </r>
  <r>
    <n v="2016"/>
    <x v="1508"/>
    <x v="60"/>
    <x v="0"/>
    <x v="24"/>
    <x v="0"/>
    <s v="Heterosexual or straight"/>
  </r>
  <r>
    <n v="2016"/>
    <x v="1509"/>
    <x v="46"/>
    <x v="1"/>
    <x v="1"/>
    <x v="11"/>
    <s v="Heterosexual or straight"/>
  </r>
  <r>
    <n v="2016"/>
    <x v="1510"/>
    <x v="42"/>
    <x v="1"/>
    <x v="1"/>
    <x v="6"/>
    <s v="Heterosexual or straight"/>
  </r>
  <r>
    <n v="2016"/>
    <x v="1511"/>
    <x v="57"/>
    <x v="1"/>
    <x v="1"/>
    <x v="6"/>
    <s v="Heterosexual or straight"/>
  </r>
  <r>
    <n v="2016"/>
    <x v="1512"/>
    <x v="18"/>
    <x v="0"/>
    <x v="8"/>
    <x v="0"/>
    <s v="Heterosexual or straight"/>
  </r>
  <r>
    <n v="2016"/>
    <x v="1513"/>
    <x v="39"/>
    <x v="0"/>
    <x v="2"/>
    <x v="0"/>
    <s v="Heterosexual or straight"/>
  </r>
  <r>
    <n v="2016"/>
    <x v="1514"/>
    <x v="24"/>
    <x v="1"/>
    <x v="1"/>
    <x v="4"/>
    <s v="Heterosexual or straight"/>
  </r>
  <r>
    <n v="2016"/>
    <x v="1515"/>
    <x v="56"/>
    <x v="1"/>
    <x v="1"/>
    <x v="13"/>
    <s v="Heterosexual or straight"/>
  </r>
  <r>
    <n v="2016"/>
    <x v="1516"/>
    <x v="26"/>
    <x v="0"/>
    <x v="9"/>
    <x v="0"/>
    <s v="Heterosexual or straight"/>
  </r>
  <r>
    <n v="2016"/>
    <x v="1517"/>
    <x v="37"/>
    <x v="1"/>
    <x v="1"/>
    <x v="2"/>
    <s v="Heterosexual or straight"/>
  </r>
  <r>
    <n v="2016"/>
    <x v="1518"/>
    <x v="26"/>
    <x v="1"/>
    <x v="1"/>
    <x v="6"/>
    <s v="Heterosexual or straight"/>
  </r>
  <r>
    <n v="2016"/>
    <x v="1519"/>
    <x v="69"/>
    <x v="1"/>
    <x v="1"/>
    <x v="2"/>
    <s v="Heterosexual or stra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D22" firstHeaderRow="0" firstDataRow="1" firstDataCol="1" rowPageCount="1" colPageCount="1"/>
  <pivotFields count="7">
    <pivotField showAll="0"/>
    <pivotField dataField="1" showAll="0">
      <items count="15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t="default"/>
      </items>
    </pivotField>
    <pivotField axis="axisRow" showAll="0">
      <items count="74">
        <item x="65"/>
        <item x="52"/>
        <item x="23"/>
        <item x="39"/>
        <item x="13"/>
        <item x="4"/>
        <item x="62"/>
        <item x="12"/>
        <item x="27"/>
        <item x="45"/>
        <item x="21"/>
        <item x="30"/>
        <item x="29"/>
        <item x="9"/>
        <item x="7"/>
        <item x="6"/>
        <item x="57"/>
        <item x="15"/>
        <item h="1" x="19"/>
        <item h="1" x="11"/>
        <item h="1" x="49"/>
        <item h="1" x="28"/>
        <item h="1" x="18"/>
        <item h="1" x="24"/>
        <item h="1" x="25"/>
        <item h="1" x="44"/>
        <item h="1" x="32"/>
        <item h="1" x="33"/>
        <item h="1" x="58"/>
        <item h="1" x="22"/>
        <item h="1" x="36"/>
        <item h="1" x="46"/>
        <item h="1" x="34"/>
        <item h="1" x="43"/>
        <item h="1" x="38"/>
        <item h="1" x="3"/>
        <item h="1" x="64"/>
        <item h="1" x="2"/>
        <item h="1" x="56"/>
        <item h="1" x="26"/>
        <item h="1" x="10"/>
        <item h="1" x="16"/>
        <item h="1" x="40"/>
        <item h="1" x="0"/>
        <item h="1" x="42"/>
        <item h="1" x="53"/>
        <item h="1" x="41"/>
        <item h="1" x="61"/>
        <item h="1" x="35"/>
        <item h="1" x="47"/>
        <item h="1" x="14"/>
        <item h="1" x="55"/>
        <item h="1" x="20"/>
        <item h="1" x="5"/>
        <item h="1" x="1"/>
        <item h="1" x="68"/>
        <item h="1" x="60"/>
        <item h="1" x="37"/>
        <item h="1" x="8"/>
        <item h="1" x="51"/>
        <item h="1" x="31"/>
        <item h="1" x="17"/>
        <item h="1" x="67"/>
        <item h="1" x="50"/>
        <item h="1" x="63"/>
        <item h="1" x="66"/>
        <item h="1" x="48"/>
        <item h="1" x="71"/>
        <item h="1" x="70"/>
        <item h="1" x="69"/>
        <item h="1" x="72"/>
        <item h="1" x="59"/>
        <item h="1" x="54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dataField="1" showAll="0">
      <items count="52">
        <item x="1"/>
        <item x="7"/>
        <item x="2"/>
        <item x="6"/>
        <item x="8"/>
        <item x="4"/>
        <item x="9"/>
        <item x="25"/>
        <item x="5"/>
        <item x="20"/>
        <item x="0"/>
        <item x="21"/>
        <item x="24"/>
        <item x="14"/>
        <item x="22"/>
        <item x="13"/>
        <item x="15"/>
        <item x="45"/>
        <item x="47"/>
        <item x="27"/>
        <item x="18"/>
        <item x="30"/>
        <item x="37"/>
        <item x="32"/>
        <item x="26"/>
        <item x="19"/>
        <item x="49"/>
        <item x="17"/>
        <item x="38"/>
        <item x="48"/>
        <item x="29"/>
        <item x="43"/>
        <item x="16"/>
        <item x="35"/>
        <item x="11"/>
        <item x="33"/>
        <item x="31"/>
        <item x="42"/>
        <item x="41"/>
        <item x="28"/>
        <item x="23"/>
        <item x="46"/>
        <item x="40"/>
        <item x="44"/>
        <item x="10"/>
        <item x="50"/>
        <item x="39"/>
        <item x="3"/>
        <item x="36"/>
        <item h="1" x="12"/>
        <item h="1" x="34"/>
        <item t="default"/>
      </items>
    </pivotField>
    <pivotField dataField="1" showAll="0">
      <items count="40">
        <item x="0"/>
        <item x="1"/>
        <item x="2"/>
        <item x="6"/>
        <item x="4"/>
        <item x="13"/>
        <item x="7"/>
        <item x="9"/>
        <item x="28"/>
        <item x="18"/>
        <item x="8"/>
        <item x="5"/>
        <item x="10"/>
        <item x="15"/>
        <item x="19"/>
        <item x="11"/>
        <item x="25"/>
        <item x="34"/>
        <item x="3"/>
        <item x="21"/>
        <item x="31"/>
        <item x="37"/>
        <item x="27"/>
        <item x="22"/>
        <item x="20"/>
        <item x="16"/>
        <item x="23"/>
        <item x="32"/>
        <item x="24"/>
        <item x="33"/>
        <item x="29"/>
        <item x="36"/>
        <item x="14"/>
        <item x="30"/>
        <item x="12"/>
        <item x="35"/>
        <item x="38"/>
        <item h="1" x="26"/>
        <item h="1" x="17"/>
        <item t="default"/>
      </items>
    </pivotField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標準差 / Number of female sex partners since 18" fld="4" subtotal="stdDev" baseField="0" baseItem="0"/>
    <dataField name="標準差 / Number of male sex partners since 18" fld="5" subtotal="stdDev" baseField="0" baseItem="0"/>
    <dataField name="計數 /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交叉分析篩選器_Age" sourceName="Age">
  <pivotTables>
    <pivotTable tabId="4" name="樞紐分析表1"/>
  </pivotTables>
  <data>
    <tabular pivotCacheId="1">
      <items count="73">
        <i x="65" s="1"/>
        <i x="52" s="1"/>
        <i x="23" s="1"/>
        <i x="39" s="1"/>
        <i x="13" s="1"/>
        <i x="4" s="1"/>
        <i x="62" s="1"/>
        <i x="12" s="1"/>
        <i x="27" s="1"/>
        <i x="45" s="1"/>
        <i x="21" s="1"/>
        <i x="30" s="1"/>
        <i x="29" s="1"/>
        <i x="9" s="1"/>
        <i x="7" s="1"/>
        <i x="6" s="1"/>
        <i x="57" s="1"/>
        <i x="15" s="1"/>
        <i x="19"/>
        <i x="11"/>
        <i x="49"/>
        <i x="28"/>
        <i x="18"/>
        <i x="24"/>
        <i x="25"/>
        <i x="44"/>
        <i x="32"/>
        <i x="33"/>
        <i x="58"/>
        <i x="22"/>
        <i x="36"/>
        <i x="46"/>
        <i x="34"/>
        <i x="43"/>
        <i x="38"/>
        <i x="3"/>
        <i x="64"/>
        <i x="2"/>
        <i x="56"/>
        <i x="26"/>
        <i x="10"/>
        <i x="16"/>
        <i x="40"/>
        <i x="0"/>
        <i x="42"/>
        <i x="53"/>
        <i x="41"/>
        <i x="61"/>
        <i x="35"/>
        <i x="47"/>
        <i x="14"/>
        <i x="55"/>
        <i x="20"/>
        <i x="5"/>
        <i x="1"/>
        <i x="68"/>
        <i x="60"/>
        <i x="37"/>
        <i x="8"/>
        <i x="51"/>
        <i x="31"/>
        <i x="17"/>
        <i x="67"/>
        <i x="50"/>
        <i x="63"/>
        <i x="66"/>
        <i x="48"/>
        <i x="71"/>
        <i x="70"/>
        <i x="69"/>
        <i x="59"/>
        <i x="54"/>
        <i x="7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交叉分析篩選器_Number_of_female_sex_partners_since_18" sourceName="Number of female sex partners since 18">
  <pivotTables>
    <pivotTable tabId="4" name="樞紐分析表1"/>
  </pivotTables>
  <data>
    <tabular pivotCacheId="1">
      <items count="51">
        <i x="1" s="1"/>
        <i x="7" s="1"/>
        <i x="2" s="1"/>
        <i x="6" s="1"/>
        <i x="8" s="1"/>
        <i x="0" s="1"/>
        <i x="14" s="1"/>
        <i x="34"/>
        <i x="4" s="1" nd="1"/>
        <i x="9" s="1" nd="1"/>
        <i x="25" s="1" nd="1"/>
        <i x="5" s="1" nd="1"/>
        <i x="20" s="1" nd="1"/>
        <i x="21" s="1" nd="1"/>
        <i x="24" s="1" nd="1"/>
        <i x="22" s="1" nd="1"/>
        <i x="13" s="1" nd="1"/>
        <i x="15" s="1" nd="1"/>
        <i x="45" s="1" nd="1"/>
        <i x="47" s="1" nd="1"/>
        <i x="27" s="1" nd="1"/>
        <i x="18" s="1" nd="1"/>
        <i x="30" s="1" nd="1"/>
        <i x="37" s="1" nd="1"/>
        <i x="32" s="1" nd="1"/>
        <i x="26" s="1" nd="1"/>
        <i x="19" s="1" nd="1"/>
        <i x="49" s="1" nd="1"/>
        <i x="17" s="1" nd="1"/>
        <i x="38" s="1" nd="1"/>
        <i x="48" s="1" nd="1"/>
        <i x="29" s="1" nd="1"/>
        <i x="43" s="1" nd="1"/>
        <i x="16" s="1" nd="1"/>
        <i x="35" s="1" nd="1"/>
        <i x="11" s="1" nd="1"/>
        <i x="33" s="1" nd="1"/>
        <i x="31" s="1" nd="1"/>
        <i x="42" s="1" nd="1"/>
        <i x="41" s="1" nd="1"/>
        <i x="28" s="1" nd="1"/>
        <i x="23" s="1" nd="1"/>
        <i x="46" s="1" nd="1"/>
        <i x="40" s="1" nd="1"/>
        <i x="44" s="1" nd="1"/>
        <i x="10" s="1" nd="1"/>
        <i x="50" s="1" nd="1"/>
        <i x="39" s="1" nd="1"/>
        <i x="3" s="1" nd="1"/>
        <i x="36" s="1" nd="1"/>
        <i x="1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交叉分析篩選器_Number_of_male_sex_partners_since_18" sourceName="Number of male sex partners since 18">
  <pivotTables>
    <pivotTable tabId="4" name="樞紐分析表1"/>
  </pivotTables>
  <data>
    <tabular pivotCacheId="1">
      <items count="39">
        <i x="0" s="1"/>
        <i x="1" s="1"/>
        <i x="2" s="1"/>
        <i x="6" s="1"/>
        <i x="4" s="1"/>
        <i x="13" s="1"/>
        <i x="7" s="1"/>
        <i x="9" s="1"/>
        <i x="28" s="1"/>
        <i x="18" s="1"/>
        <i x="8" s="1"/>
        <i x="5" s="1"/>
        <i x="10" s="1"/>
        <i x="15" s="1"/>
        <i x="19" s="1"/>
        <i x="11" s="1"/>
        <i x="25" s="1"/>
        <i x="3" s="1"/>
        <i x="21" s="1"/>
        <i x="31" s="1"/>
        <i x="37" s="1"/>
        <i x="27" s="1"/>
        <i x="22" s="1"/>
        <i x="20" s="1"/>
        <i x="23" s="1"/>
        <i x="24" s="1"/>
        <i x="14" s="1"/>
        <i x="30" s="1"/>
        <i x="34" s="1" nd="1"/>
        <i x="16" s="1" nd="1"/>
        <i x="32" s="1" nd="1"/>
        <i x="33" s="1" nd="1"/>
        <i x="29" s="1" nd="1"/>
        <i x="36" s="1" nd="1"/>
        <i x="12" s="1" nd="1"/>
        <i x="35" s="1" nd="1"/>
        <i x="38" s="1" nd="1"/>
        <i x="26" nd="1"/>
        <i x="17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" cache="交叉分析篩選器_Age" caption="Age" rowHeight="209550"/>
  <slicer name="Number of female sex partners since 18" cache="交叉分析篩選器_Number_of_female_sex_partners_since_18" caption="Number of female sex partners since 18" rowHeight="209550"/>
  <slicer name="Number of male sex partners since 18" cache="交叉分析篩選器_Number_of_male_sex_partners_since_18" caption="Number of male sex partners since 18" startItem="32" rowHeight="2095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Relationship Id="rId3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B22" sqref="B22"/>
    </sheetView>
  </sheetViews>
  <sheetFormatPr baseColWidth="10" defaultRowHeight="14" x14ac:dyDescent="0.15"/>
  <cols>
    <col min="1" max="1" width="15.59765625" customWidth="1"/>
    <col min="2" max="2" width="43.19921875" customWidth="1"/>
    <col min="3" max="3" width="41.59765625" customWidth="1"/>
    <col min="4" max="4" width="10" customWidth="1"/>
  </cols>
  <sheetData>
    <row r="1" spans="1:4" x14ac:dyDescent="0.15">
      <c r="A1" s="3" t="s">
        <v>0</v>
      </c>
      <c r="B1" t="s">
        <v>4</v>
      </c>
    </row>
    <row r="3" spans="1:4" x14ac:dyDescent="0.15">
      <c r="A3" s="3" t="s">
        <v>12</v>
      </c>
      <c r="B3" t="s">
        <v>15</v>
      </c>
      <c r="C3" t="s">
        <v>16</v>
      </c>
      <c r="D3" t="s">
        <v>14</v>
      </c>
    </row>
    <row r="4" spans="1:4" x14ac:dyDescent="0.15">
      <c r="A4" s="4">
        <v>18</v>
      </c>
      <c r="B4" s="2">
        <v>0</v>
      </c>
      <c r="C4" s="2">
        <v>1</v>
      </c>
      <c r="D4" s="2">
        <v>3</v>
      </c>
    </row>
    <row r="5" spans="1:4" x14ac:dyDescent="0.15">
      <c r="A5" s="4">
        <v>19</v>
      </c>
      <c r="B5" s="2">
        <v>0.33333333333333331</v>
      </c>
      <c r="C5" s="2">
        <v>0.97182531580755005</v>
      </c>
      <c r="D5" s="2">
        <v>9</v>
      </c>
    </row>
    <row r="6" spans="1:4" x14ac:dyDescent="0.15">
      <c r="A6" s="4">
        <v>20</v>
      </c>
      <c r="B6" s="2">
        <v>0</v>
      </c>
      <c r="C6" s="2">
        <v>2.2677868380553634</v>
      </c>
      <c r="D6" s="2">
        <v>8</v>
      </c>
    </row>
    <row r="7" spans="1:4" x14ac:dyDescent="0.15">
      <c r="A7" s="4">
        <v>21</v>
      </c>
      <c r="B7" s="2">
        <v>0.97182531580755005</v>
      </c>
      <c r="C7" s="2">
        <v>3.0713731999438516</v>
      </c>
      <c r="D7" s="2">
        <v>10</v>
      </c>
    </row>
    <row r="8" spans="1:4" x14ac:dyDescent="0.15">
      <c r="A8" s="4">
        <v>22</v>
      </c>
      <c r="B8" s="2">
        <v>0</v>
      </c>
      <c r="C8" s="2">
        <v>5.4283207962192748</v>
      </c>
      <c r="D8" s="2">
        <v>6</v>
      </c>
    </row>
    <row r="9" spans="1:4" x14ac:dyDescent="0.15">
      <c r="A9" s="4">
        <v>23</v>
      </c>
      <c r="B9" s="2">
        <v>0.53452248382484879</v>
      </c>
      <c r="C9" s="2">
        <v>6.0054919919964984</v>
      </c>
      <c r="D9" s="2">
        <v>14</v>
      </c>
    </row>
    <row r="10" spans="1:4" x14ac:dyDescent="0.15">
      <c r="A10" s="4">
        <v>24</v>
      </c>
      <c r="B10" s="2">
        <v>0.44095855184409843</v>
      </c>
      <c r="C10" s="2">
        <v>24.758836806279895</v>
      </c>
      <c r="D10" s="2">
        <v>9</v>
      </c>
    </row>
    <row r="11" spans="1:4" x14ac:dyDescent="0.15">
      <c r="A11" s="4">
        <v>25</v>
      </c>
      <c r="B11" s="2">
        <v>0.33210558207753571</v>
      </c>
      <c r="C11" s="2">
        <v>8.5254808386044569</v>
      </c>
      <c r="D11" s="2">
        <v>17</v>
      </c>
    </row>
    <row r="12" spans="1:4" x14ac:dyDescent="0.15">
      <c r="A12" s="4">
        <v>26</v>
      </c>
      <c r="B12" s="2">
        <v>0</v>
      </c>
      <c r="C12" s="2">
        <v>10.029626443363012</v>
      </c>
      <c r="D12" s="2">
        <v>14</v>
      </c>
    </row>
    <row r="13" spans="1:4" x14ac:dyDescent="0.15">
      <c r="A13" s="4">
        <v>27</v>
      </c>
      <c r="B13" s="2">
        <v>0.32338083338177726</v>
      </c>
      <c r="C13" s="2">
        <v>9.0041747761076252</v>
      </c>
      <c r="D13" s="2">
        <v>18</v>
      </c>
    </row>
    <row r="14" spans="1:4" x14ac:dyDescent="0.15">
      <c r="A14" s="4">
        <v>28</v>
      </c>
      <c r="B14" s="2">
        <v>0</v>
      </c>
      <c r="C14" s="2">
        <v>6.1153442991736693</v>
      </c>
      <c r="D14" s="2">
        <v>13</v>
      </c>
    </row>
    <row r="15" spans="1:4" x14ac:dyDescent="0.15">
      <c r="A15" s="4">
        <v>29</v>
      </c>
      <c r="B15" s="2">
        <v>0.7745966692414834</v>
      </c>
      <c r="C15" s="2">
        <v>17.280046296234278</v>
      </c>
      <c r="D15" s="2">
        <v>15</v>
      </c>
    </row>
    <row r="16" spans="1:4" x14ac:dyDescent="0.15">
      <c r="A16" s="4">
        <v>30</v>
      </c>
      <c r="B16" s="2">
        <v>0.2581988897471611</v>
      </c>
      <c r="C16" s="2">
        <v>3.2557641192199411</v>
      </c>
      <c r="D16" s="2">
        <v>15</v>
      </c>
    </row>
    <row r="17" spans="1:4" x14ac:dyDescent="0.15">
      <c r="A17" s="4">
        <v>31</v>
      </c>
      <c r="B17" s="2">
        <v>0.87321245982864903</v>
      </c>
      <c r="C17" s="2">
        <v>18.444398426984094</v>
      </c>
      <c r="D17" s="2">
        <v>16</v>
      </c>
    </row>
    <row r="18" spans="1:4" x14ac:dyDescent="0.15">
      <c r="A18" s="4">
        <v>32</v>
      </c>
      <c r="B18" s="2">
        <v>2.8867513459481291</v>
      </c>
      <c r="C18" s="2">
        <v>7.5493327017971756</v>
      </c>
      <c r="D18" s="2">
        <v>12</v>
      </c>
    </row>
    <row r="19" spans="1:4" x14ac:dyDescent="0.15">
      <c r="A19" s="4">
        <v>33</v>
      </c>
      <c r="B19" s="2">
        <v>3.2863353450309969</v>
      </c>
      <c r="C19" s="2">
        <v>5.6975872086348973</v>
      </c>
      <c r="D19" s="2">
        <v>16</v>
      </c>
    </row>
    <row r="20" spans="1:4" x14ac:dyDescent="0.15">
      <c r="A20" s="4">
        <v>34</v>
      </c>
      <c r="B20" s="2">
        <v>0.27735009811261457</v>
      </c>
      <c r="C20" s="2">
        <v>10.210602835112638</v>
      </c>
      <c r="D20" s="2">
        <v>13</v>
      </c>
    </row>
    <row r="21" spans="1:4" x14ac:dyDescent="0.15">
      <c r="A21" s="4">
        <v>35</v>
      </c>
      <c r="B21" s="2">
        <v>0.97014250014533188</v>
      </c>
      <c r="C21" s="2">
        <v>8.2827878859354289</v>
      </c>
      <c r="D21" s="2">
        <v>18</v>
      </c>
    </row>
    <row r="22" spans="1:4" x14ac:dyDescent="0.15">
      <c r="A22" s="4" t="s">
        <v>13</v>
      </c>
      <c r="B22" s="2">
        <v>1.2076126932557838</v>
      </c>
      <c r="C22" s="2">
        <v>10.433013368386725</v>
      </c>
      <c r="D22" s="2">
        <v>226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6"/>
  <sheetViews>
    <sheetView tabSelected="1" workbookViewId="0">
      <selection activeCell="L8" sqref="L8"/>
    </sheetView>
  </sheetViews>
  <sheetFormatPr baseColWidth="10" defaultColWidth="9" defaultRowHeight="14" x14ac:dyDescent="0.15"/>
  <cols>
    <col min="1" max="1" width="8.59765625" bestFit="1" customWidth="1"/>
    <col min="2" max="2" width="5" bestFit="1" customWidth="1"/>
    <col min="3" max="3" width="10.3984375" style="1" bestFit="1" customWidth="1"/>
    <col min="4" max="4" width="16.19921875" bestFit="1" customWidth="1"/>
    <col min="5" max="5" width="36.796875" bestFit="1" customWidth="1"/>
    <col min="6" max="6" width="35" bestFit="1" customWidth="1"/>
    <col min="7" max="7" width="22.796875" bestFit="1" customWidth="1"/>
  </cols>
  <sheetData>
    <row r="1" spans="1:22" x14ac:dyDescent="0.15">
      <c r="A1" t="s">
        <v>10</v>
      </c>
      <c r="B1" s="1" t="s">
        <v>11</v>
      </c>
      <c r="C1" s="1" t="s">
        <v>9</v>
      </c>
      <c r="D1" t="s">
        <v>0</v>
      </c>
      <c r="E1" t="s">
        <v>1</v>
      </c>
      <c r="F1" t="s">
        <v>2</v>
      </c>
      <c r="G1" t="s">
        <v>3</v>
      </c>
      <c r="H1" t="s">
        <v>17</v>
      </c>
      <c r="I1" t="s">
        <v>18</v>
      </c>
      <c r="J1" t="s">
        <v>19</v>
      </c>
      <c r="K1">
        <f>SUM(I2:I1521)</f>
        <v>227</v>
      </c>
      <c r="M1">
        <v>2016</v>
      </c>
      <c r="N1">
        <v>2</v>
      </c>
      <c r="O1" s="1">
        <v>61</v>
      </c>
      <c r="P1" t="s">
        <v>8</v>
      </c>
      <c r="Q1">
        <v>10</v>
      </c>
      <c r="R1">
        <v>0</v>
      </c>
      <c r="S1" t="s">
        <v>5</v>
      </c>
      <c r="T1">
        <f>Q1+R1</f>
        <v>10</v>
      </c>
      <c r="U1">
        <f>IF(AND(P1="Female",O1&lt;=35,O1&gt;=18),1,0)</f>
        <v>0</v>
      </c>
      <c r="V1">
        <f>IF(P1="Female",1,0)</f>
        <v>0</v>
      </c>
    </row>
    <row r="2" spans="1:22" x14ac:dyDescent="0.15">
      <c r="A2">
        <v>2016</v>
      </c>
      <c r="B2">
        <v>8</v>
      </c>
      <c r="C2" s="1">
        <v>23</v>
      </c>
      <c r="D2" t="s">
        <v>4</v>
      </c>
      <c r="E2">
        <v>2</v>
      </c>
      <c r="F2">
        <v>2</v>
      </c>
      <c r="G2" t="s">
        <v>5</v>
      </c>
      <c r="H2">
        <f>E2+F2</f>
        <v>4</v>
      </c>
      <c r="I2">
        <f>IF(AND(D2="Female",C2&lt;=35,C2&gt;=18),1,0)</f>
        <v>1</v>
      </c>
      <c r="J2">
        <f>IF(D2="Female",1,0)</f>
        <v>1</v>
      </c>
      <c r="K2">
        <f>STDEV(H2:H228)</f>
        <v>10.758649906698331</v>
      </c>
      <c r="M2">
        <v>2016</v>
      </c>
      <c r="N2">
        <v>3</v>
      </c>
      <c r="O2" s="1">
        <v>72</v>
      </c>
      <c r="P2" t="s">
        <v>8</v>
      </c>
      <c r="Q2">
        <v>0</v>
      </c>
      <c r="R2">
        <v>0</v>
      </c>
      <c r="S2" t="s">
        <v>5</v>
      </c>
      <c r="T2">
        <f>Q2+R2</f>
        <v>0</v>
      </c>
      <c r="U2">
        <f>IF(AND(P2="Female",O2&lt;=35,O2&gt;=18),1,0)</f>
        <v>0</v>
      </c>
      <c r="V2">
        <f>IF(P2="Female",1,0)</f>
        <v>0</v>
      </c>
    </row>
    <row r="3" spans="1:22" x14ac:dyDescent="0.15">
      <c r="A3">
        <v>2016</v>
      </c>
      <c r="B3">
        <v>11</v>
      </c>
      <c r="C3" s="1">
        <v>33</v>
      </c>
      <c r="D3" t="s">
        <v>4</v>
      </c>
      <c r="E3">
        <v>0</v>
      </c>
      <c r="F3">
        <v>1</v>
      </c>
      <c r="G3" t="s">
        <v>5</v>
      </c>
      <c r="H3">
        <f>E3+F3</f>
        <v>1</v>
      </c>
      <c r="I3">
        <f>IF(AND(D3="Female",C3&lt;=35,C3&gt;=18),1,0)</f>
        <v>1</v>
      </c>
      <c r="J3">
        <f>IF(D3="Female",1,0)</f>
        <v>1</v>
      </c>
      <c r="K3">
        <f>AVERAGE(H2:H228)</f>
        <v>6.3744493392070485</v>
      </c>
      <c r="M3">
        <v>2016</v>
      </c>
      <c r="N3">
        <v>10</v>
      </c>
      <c r="O3" s="1">
        <v>71</v>
      </c>
      <c r="P3" t="s">
        <v>8</v>
      </c>
      <c r="Q3">
        <v>380</v>
      </c>
      <c r="R3">
        <v>0</v>
      </c>
      <c r="S3" t="s">
        <v>5</v>
      </c>
      <c r="T3">
        <f>Q3+R3</f>
        <v>380</v>
      </c>
      <c r="U3">
        <f>IF(AND(P3="Female",O3&lt;=35,O3&gt;=18),1,0)</f>
        <v>0</v>
      </c>
      <c r="V3">
        <f>IF(P3="Female",1,0)</f>
        <v>0</v>
      </c>
    </row>
    <row r="4" spans="1:22" x14ac:dyDescent="0.15">
      <c r="A4">
        <v>2016</v>
      </c>
      <c r="B4">
        <v>16</v>
      </c>
      <c r="C4" s="1">
        <v>33</v>
      </c>
      <c r="D4" t="s">
        <v>4</v>
      </c>
      <c r="E4">
        <v>3</v>
      </c>
      <c r="F4">
        <v>18</v>
      </c>
      <c r="G4" t="s">
        <v>5</v>
      </c>
      <c r="H4">
        <f>E4+F4</f>
        <v>21</v>
      </c>
      <c r="I4">
        <f>IF(AND(D4="Female",C4&lt;=35,C4&gt;=18),1,0)</f>
        <v>1</v>
      </c>
      <c r="J4">
        <f>IF(D4="Female",1,0)</f>
        <v>1</v>
      </c>
      <c r="M4">
        <v>2016</v>
      </c>
      <c r="N4">
        <v>13</v>
      </c>
      <c r="O4" s="1">
        <v>32</v>
      </c>
      <c r="P4" t="s">
        <v>8</v>
      </c>
      <c r="Q4">
        <v>5</v>
      </c>
      <c r="R4">
        <v>0</v>
      </c>
      <c r="S4" t="s">
        <v>5</v>
      </c>
      <c r="T4">
        <f>Q4+R4</f>
        <v>5</v>
      </c>
      <c r="U4">
        <f>IF(AND(P4="Female",O4&lt;=35,O4&gt;=18),1,0)</f>
        <v>0</v>
      </c>
      <c r="V4">
        <f>IF(P4="Female",1,0)</f>
        <v>0</v>
      </c>
    </row>
    <row r="5" spans="1:22" x14ac:dyDescent="0.15">
      <c r="A5">
        <v>2016</v>
      </c>
      <c r="B5">
        <v>22</v>
      </c>
      <c r="C5" s="1">
        <v>32</v>
      </c>
      <c r="D5" t="s">
        <v>4</v>
      </c>
      <c r="E5">
        <v>0</v>
      </c>
      <c r="F5">
        <v>4</v>
      </c>
      <c r="G5" t="s">
        <v>5</v>
      </c>
      <c r="H5">
        <f>E5+F5</f>
        <v>4</v>
      </c>
      <c r="I5">
        <f>IF(AND(D5="Female",C5&lt;=35,C5&gt;=18),1,0)</f>
        <v>1</v>
      </c>
      <c r="J5">
        <f>IF(D5="Female",1,0)</f>
        <v>1</v>
      </c>
      <c r="M5">
        <v>2016</v>
      </c>
      <c r="N5">
        <v>15</v>
      </c>
      <c r="O5" s="1">
        <v>76</v>
      </c>
      <c r="P5" t="s">
        <v>8</v>
      </c>
      <c r="Q5">
        <v>8</v>
      </c>
      <c r="R5">
        <v>0</v>
      </c>
      <c r="S5" t="s">
        <v>5</v>
      </c>
      <c r="T5">
        <f>Q5+R5</f>
        <v>8</v>
      </c>
      <c r="U5">
        <f>IF(AND(P5="Female",O5&lt;=35,O5&gt;=18),1,0)</f>
        <v>0</v>
      </c>
      <c r="V5">
        <f>IF(P5="Female",1,0)</f>
        <v>0</v>
      </c>
    </row>
    <row r="6" spans="1:22" x14ac:dyDescent="0.15">
      <c r="A6">
        <v>2016</v>
      </c>
      <c r="B6">
        <v>23</v>
      </c>
      <c r="C6" s="1">
        <v>23</v>
      </c>
      <c r="D6" t="s">
        <v>4</v>
      </c>
      <c r="E6">
        <v>0</v>
      </c>
      <c r="F6">
        <v>1</v>
      </c>
      <c r="G6" t="s">
        <v>5</v>
      </c>
      <c r="H6">
        <f>E6+F6</f>
        <v>1</v>
      </c>
      <c r="I6">
        <f>IF(AND(D6="Female",C6&lt;=35,C6&gt;=18),1,0)</f>
        <v>1</v>
      </c>
      <c r="J6">
        <f>IF(D6="Female",1,0)</f>
        <v>1</v>
      </c>
      <c r="K6" t="s">
        <v>20</v>
      </c>
      <c r="L6" t="s">
        <v>21</v>
      </c>
      <c r="M6">
        <v>2016</v>
      </c>
      <c r="N6">
        <v>19</v>
      </c>
      <c r="O6" s="1">
        <v>31</v>
      </c>
      <c r="P6" t="s">
        <v>8</v>
      </c>
      <c r="Q6">
        <v>10</v>
      </c>
      <c r="R6">
        <v>0</v>
      </c>
      <c r="S6" t="s">
        <v>5</v>
      </c>
      <c r="T6">
        <f>Q6+R6</f>
        <v>10</v>
      </c>
      <c r="U6">
        <f>IF(AND(P6="Female",O6&lt;=35,O6&gt;=18),1,0)</f>
        <v>0</v>
      </c>
      <c r="V6">
        <f>IF(P6="Female",1,0)</f>
        <v>0</v>
      </c>
    </row>
    <row r="7" spans="1:22" x14ac:dyDescent="0.15">
      <c r="A7">
        <v>2016</v>
      </c>
      <c r="B7">
        <v>25</v>
      </c>
      <c r="C7" s="1">
        <v>25</v>
      </c>
      <c r="D7" t="s">
        <v>4</v>
      </c>
      <c r="E7">
        <v>0</v>
      </c>
      <c r="F7">
        <v>11</v>
      </c>
      <c r="G7" t="s">
        <v>5</v>
      </c>
      <c r="H7">
        <f>E7+F7</f>
        <v>11</v>
      </c>
      <c r="I7">
        <f>IF(AND(D7="Female",C7&lt;=35,C7&gt;=18),1,0)</f>
        <v>1</v>
      </c>
      <c r="J7">
        <f>IF(D7="Female",1,0)</f>
        <v>1</v>
      </c>
      <c r="K7">
        <f>AVERAGE(H2:H836)</f>
        <v>6.5940119760479039</v>
      </c>
      <c r="L7">
        <f>AVERAGE(T1:T685)</f>
        <v>16.867153284671534</v>
      </c>
      <c r="M7">
        <v>2016</v>
      </c>
      <c r="N7">
        <v>28</v>
      </c>
      <c r="O7" s="1">
        <v>22</v>
      </c>
      <c r="P7" t="s">
        <v>8</v>
      </c>
      <c r="Q7">
        <v>2</v>
      </c>
      <c r="R7">
        <v>0</v>
      </c>
      <c r="S7" t="s">
        <v>5</v>
      </c>
      <c r="T7">
        <f>Q7+R7</f>
        <v>2</v>
      </c>
      <c r="U7">
        <f>IF(AND(P7="Female",O7&lt;=35,O7&gt;=18),1,0)</f>
        <v>0</v>
      </c>
      <c r="V7">
        <f>IF(P7="Female",1,0)</f>
        <v>0</v>
      </c>
    </row>
    <row r="8" spans="1:22" x14ac:dyDescent="0.15">
      <c r="A8">
        <v>2016</v>
      </c>
      <c r="B8">
        <v>47</v>
      </c>
      <c r="C8" s="1">
        <v>35</v>
      </c>
      <c r="D8" t="s">
        <v>4</v>
      </c>
      <c r="E8">
        <v>0</v>
      </c>
      <c r="F8">
        <v>6</v>
      </c>
      <c r="G8" t="s">
        <v>5</v>
      </c>
      <c r="H8">
        <f>E8+F8</f>
        <v>6</v>
      </c>
      <c r="I8">
        <f>IF(AND(D8="Female",C8&lt;=35,C8&gt;=18),1,0)</f>
        <v>1</v>
      </c>
      <c r="J8">
        <f>IF(D8="Female",1,0)</f>
        <v>1</v>
      </c>
      <c r="K8">
        <f>STDEV(H2:H836)</f>
        <v>16.593943380231572</v>
      </c>
      <c r="L8">
        <f>STDEV(T1:T685)</f>
        <v>43.268286384492349</v>
      </c>
      <c r="M8">
        <v>2016</v>
      </c>
      <c r="N8">
        <v>31</v>
      </c>
      <c r="O8" s="1">
        <v>32</v>
      </c>
      <c r="P8" t="s">
        <v>8</v>
      </c>
      <c r="Q8">
        <v>2</v>
      </c>
      <c r="R8">
        <v>0</v>
      </c>
      <c r="S8" t="s">
        <v>5</v>
      </c>
      <c r="T8">
        <f>Q8+R8</f>
        <v>2</v>
      </c>
      <c r="U8">
        <f>IF(AND(P8="Female",O8&lt;=35,O8&gt;=18),1,0)</f>
        <v>0</v>
      </c>
      <c r="V8">
        <f>IF(P8="Female",1,0)</f>
        <v>0</v>
      </c>
    </row>
    <row r="9" spans="1:22" x14ac:dyDescent="0.15">
      <c r="A9">
        <v>2016</v>
      </c>
      <c r="B9">
        <v>51</v>
      </c>
      <c r="C9" s="1">
        <v>25</v>
      </c>
      <c r="D9" t="s">
        <v>4</v>
      </c>
      <c r="E9">
        <v>0</v>
      </c>
      <c r="F9">
        <v>12</v>
      </c>
      <c r="G9" t="s">
        <v>5</v>
      </c>
      <c r="H9">
        <f>E9+F9</f>
        <v>12</v>
      </c>
      <c r="I9">
        <f>IF(AND(D9="Female",C9&lt;=35,C9&gt;=18),1,0)</f>
        <v>1</v>
      </c>
      <c r="J9">
        <f>IF(D9="Female",1,0)</f>
        <v>1</v>
      </c>
      <c r="K9">
        <f>COUNT(J2:J836)</f>
        <v>835</v>
      </c>
      <c r="L9">
        <f>COUNT(V1:V685)</f>
        <v>685</v>
      </c>
      <c r="M9">
        <v>2016</v>
      </c>
      <c r="N9">
        <v>36</v>
      </c>
      <c r="O9" s="1">
        <v>35</v>
      </c>
      <c r="P9" t="s">
        <v>8</v>
      </c>
      <c r="Q9">
        <v>2</v>
      </c>
      <c r="R9">
        <v>0</v>
      </c>
      <c r="S9" t="s">
        <v>5</v>
      </c>
      <c r="T9">
        <f>Q9+R9</f>
        <v>2</v>
      </c>
      <c r="U9">
        <f>IF(AND(P9="Female",O9&lt;=35,O9&gt;=18),1,0)</f>
        <v>0</v>
      </c>
      <c r="V9">
        <f>IF(P9="Female",1,0)</f>
        <v>0</v>
      </c>
    </row>
    <row r="10" spans="1:22" x14ac:dyDescent="0.15">
      <c r="A10">
        <v>2016</v>
      </c>
      <c r="B10">
        <v>105</v>
      </c>
      <c r="C10" s="1">
        <v>29</v>
      </c>
      <c r="D10" t="s">
        <v>4</v>
      </c>
      <c r="E10">
        <v>0</v>
      </c>
      <c r="F10">
        <v>4</v>
      </c>
      <c r="G10" t="s">
        <v>5</v>
      </c>
      <c r="H10">
        <f>E10+F10</f>
        <v>4</v>
      </c>
      <c r="I10">
        <f>IF(AND(D10="Female",C10&lt;=35,C10&gt;=18),1,0)</f>
        <v>1</v>
      </c>
      <c r="J10">
        <f>IF(D10="Female",1,0)</f>
        <v>1</v>
      </c>
      <c r="M10">
        <v>2016</v>
      </c>
      <c r="N10">
        <v>37</v>
      </c>
      <c r="O10" s="1">
        <v>59</v>
      </c>
      <c r="P10" t="s">
        <v>8</v>
      </c>
      <c r="Q10">
        <v>3</v>
      </c>
      <c r="R10">
        <v>0</v>
      </c>
      <c r="S10" t="s">
        <v>5</v>
      </c>
      <c r="T10">
        <f>Q10+R10</f>
        <v>3</v>
      </c>
      <c r="U10">
        <f>IF(AND(P10="Female",O10&lt;=35,O10&gt;=18),1,0)</f>
        <v>0</v>
      </c>
      <c r="V10">
        <f>IF(P10="Female",1,0)</f>
        <v>0</v>
      </c>
    </row>
    <row r="11" spans="1:22" x14ac:dyDescent="0.15">
      <c r="A11">
        <v>2016</v>
      </c>
      <c r="B11">
        <v>110</v>
      </c>
      <c r="C11" s="1">
        <v>25</v>
      </c>
      <c r="D11" t="s">
        <v>4</v>
      </c>
      <c r="E11">
        <v>0</v>
      </c>
      <c r="F11">
        <v>1</v>
      </c>
      <c r="G11" t="s">
        <v>5</v>
      </c>
      <c r="H11">
        <f>E11+F11</f>
        <v>1</v>
      </c>
      <c r="I11">
        <f>IF(AND(D11="Female",C11&lt;=35,C11&gt;=18),1,0)</f>
        <v>1</v>
      </c>
      <c r="J11">
        <f>IF(D11="Female",1,0)</f>
        <v>1</v>
      </c>
      <c r="M11">
        <v>2016</v>
      </c>
      <c r="N11">
        <v>45</v>
      </c>
      <c r="O11" s="1">
        <v>70</v>
      </c>
      <c r="P11" t="s">
        <v>8</v>
      </c>
      <c r="Q11">
        <v>0</v>
      </c>
      <c r="R11">
        <v>0</v>
      </c>
      <c r="S11" t="s">
        <v>5</v>
      </c>
      <c r="T11">
        <f>Q11+R11</f>
        <v>0</v>
      </c>
      <c r="U11">
        <f>IF(AND(P11="Female",O11&lt;=35,O11&gt;=18),1,0)</f>
        <v>0</v>
      </c>
      <c r="V11">
        <f>IF(P11="Female",1,0)</f>
        <v>0</v>
      </c>
    </row>
    <row r="12" spans="1:22" x14ac:dyDescent="0.15">
      <c r="A12">
        <v>2016</v>
      </c>
      <c r="B12">
        <v>115</v>
      </c>
      <c r="C12" s="1">
        <v>32</v>
      </c>
      <c r="D12" t="s">
        <v>4</v>
      </c>
      <c r="E12">
        <v>0</v>
      </c>
      <c r="F12">
        <v>1</v>
      </c>
      <c r="G12" t="s">
        <v>5</v>
      </c>
      <c r="H12">
        <f>E12+F12</f>
        <v>1</v>
      </c>
      <c r="I12">
        <f>IF(AND(D12="Female",C12&lt;=35,C12&gt;=18),1,0)</f>
        <v>1</v>
      </c>
      <c r="J12">
        <f>IF(D12="Female",1,0)</f>
        <v>1</v>
      </c>
      <c r="M12">
        <v>2016</v>
      </c>
      <c r="N12">
        <v>46</v>
      </c>
      <c r="O12" s="1">
        <v>28</v>
      </c>
      <c r="P12" t="s">
        <v>8</v>
      </c>
      <c r="Q12">
        <v>2</v>
      </c>
      <c r="R12">
        <v>0</v>
      </c>
      <c r="S12" t="s">
        <v>5</v>
      </c>
      <c r="T12">
        <f>Q12+R12</f>
        <v>2</v>
      </c>
      <c r="U12">
        <f>IF(AND(P12="Female",O12&lt;=35,O12&gt;=18),1,0)</f>
        <v>0</v>
      </c>
      <c r="V12">
        <f>IF(P12="Female",1,0)</f>
        <v>0</v>
      </c>
    </row>
    <row r="13" spans="1:22" x14ac:dyDescent="0.15">
      <c r="A13">
        <v>2016</v>
      </c>
      <c r="B13">
        <v>116</v>
      </c>
      <c r="C13" s="1">
        <v>29</v>
      </c>
      <c r="D13" t="s">
        <v>4</v>
      </c>
      <c r="E13">
        <v>3</v>
      </c>
      <c r="F13">
        <v>70</v>
      </c>
      <c r="G13" t="s">
        <v>5</v>
      </c>
      <c r="H13">
        <f>E13+F13</f>
        <v>73</v>
      </c>
      <c r="I13">
        <f>IF(AND(D13="Female",C13&lt;=35,C13&gt;=18),1,0)</f>
        <v>1</v>
      </c>
      <c r="J13">
        <f>IF(D13="Female",1,0)</f>
        <v>1</v>
      </c>
      <c r="M13">
        <v>2016</v>
      </c>
      <c r="N13">
        <v>49</v>
      </c>
      <c r="O13" s="1">
        <v>23</v>
      </c>
      <c r="P13" t="s">
        <v>8</v>
      </c>
      <c r="Q13">
        <v>10</v>
      </c>
      <c r="R13">
        <v>0</v>
      </c>
      <c r="S13" t="s">
        <v>5</v>
      </c>
      <c r="T13">
        <f>Q13+R13</f>
        <v>10</v>
      </c>
      <c r="U13">
        <f>IF(AND(P13="Female",O13&lt;=35,O13&gt;=18),1,0)</f>
        <v>0</v>
      </c>
      <c r="V13">
        <f>IF(P13="Female",1,0)</f>
        <v>0</v>
      </c>
    </row>
    <row r="14" spans="1:22" x14ac:dyDescent="0.15">
      <c r="A14">
        <v>2016</v>
      </c>
      <c r="B14">
        <v>123</v>
      </c>
      <c r="C14" s="1">
        <v>33</v>
      </c>
      <c r="D14" t="s">
        <v>4</v>
      </c>
      <c r="E14">
        <v>13</v>
      </c>
      <c r="F14">
        <v>13</v>
      </c>
      <c r="G14" t="s">
        <v>5</v>
      </c>
      <c r="H14">
        <f>E14+F14</f>
        <v>26</v>
      </c>
      <c r="I14">
        <f>IF(AND(D14="Female",C14&lt;=35,C14&gt;=18),1,0)</f>
        <v>1</v>
      </c>
      <c r="J14">
        <f>IF(D14="Female",1,0)</f>
        <v>1</v>
      </c>
      <c r="M14">
        <v>2016</v>
      </c>
      <c r="N14">
        <v>53</v>
      </c>
      <c r="O14" s="1">
        <v>20</v>
      </c>
      <c r="P14" t="s">
        <v>8</v>
      </c>
      <c r="Q14">
        <v>2</v>
      </c>
      <c r="R14">
        <v>0</v>
      </c>
      <c r="S14" t="s">
        <v>5</v>
      </c>
      <c r="T14">
        <f>Q14+R14</f>
        <v>2</v>
      </c>
      <c r="U14">
        <f>IF(AND(P14="Female",O14&lt;=35,O14&gt;=18),1,0)</f>
        <v>0</v>
      </c>
      <c r="V14">
        <f>IF(P14="Female",1,0)</f>
        <v>0</v>
      </c>
    </row>
    <row r="15" spans="1:22" x14ac:dyDescent="0.15">
      <c r="A15">
        <v>2016</v>
      </c>
      <c r="B15">
        <v>159</v>
      </c>
      <c r="C15" s="1">
        <v>25</v>
      </c>
      <c r="D15" t="s">
        <v>4</v>
      </c>
      <c r="E15">
        <v>0</v>
      </c>
      <c r="F15">
        <v>2</v>
      </c>
      <c r="G15" t="s">
        <v>5</v>
      </c>
      <c r="H15">
        <f>E15+F15</f>
        <v>2</v>
      </c>
      <c r="I15">
        <f>IF(AND(D15="Female",C15&lt;=35,C15&gt;=18),1,0)</f>
        <v>1</v>
      </c>
      <c r="J15">
        <f>IF(D15="Female",1,0)</f>
        <v>1</v>
      </c>
      <c r="M15">
        <v>2016</v>
      </c>
      <c r="N15">
        <v>54</v>
      </c>
      <c r="O15" s="1">
        <v>41</v>
      </c>
      <c r="P15" t="s">
        <v>8</v>
      </c>
      <c r="Q15">
        <v>5</v>
      </c>
      <c r="R15">
        <v>0</v>
      </c>
      <c r="S15" t="s">
        <v>5</v>
      </c>
      <c r="T15">
        <f>Q15+R15</f>
        <v>5</v>
      </c>
      <c r="U15">
        <f>IF(AND(P15="Female",O15&lt;=35,O15&gt;=18),1,0)</f>
        <v>0</v>
      </c>
      <c r="V15">
        <f>IF(P15="Female",1,0)</f>
        <v>0</v>
      </c>
    </row>
    <row r="16" spans="1:22" x14ac:dyDescent="0.15">
      <c r="A16">
        <v>2016</v>
      </c>
      <c r="B16">
        <v>161</v>
      </c>
      <c r="C16" s="1">
        <v>33</v>
      </c>
      <c r="D16" t="s">
        <v>4</v>
      </c>
      <c r="E16">
        <v>0</v>
      </c>
      <c r="F16">
        <v>2</v>
      </c>
      <c r="G16" t="s">
        <v>5</v>
      </c>
      <c r="H16">
        <f>E16+F16</f>
        <v>2</v>
      </c>
      <c r="I16">
        <f>IF(AND(D16="Female",C16&lt;=35,C16&gt;=18),1,0)</f>
        <v>1</v>
      </c>
      <c r="J16">
        <f>IF(D16="Female",1,0)</f>
        <v>1</v>
      </c>
      <c r="M16">
        <v>2016</v>
      </c>
      <c r="N16">
        <v>61</v>
      </c>
      <c r="O16" s="1">
        <v>26</v>
      </c>
      <c r="P16" t="s">
        <v>8</v>
      </c>
      <c r="Q16">
        <v>4</v>
      </c>
      <c r="R16">
        <v>0</v>
      </c>
      <c r="S16" t="s">
        <v>5</v>
      </c>
      <c r="T16">
        <f>Q16+R16</f>
        <v>4</v>
      </c>
      <c r="U16">
        <f>IF(AND(P16="Female",O16&lt;=35,O16&gt;=18),1,0)</f>
        <v>0</v>
      </c>
      <c r="V16">
        <f>IF(P16="Female",1,0)</f>
        <v>0</v>
      </c>
    </row>
    <row r="17" spans="1:22" x14ac:dyDescent="0.15">
      <c r="A17">
        <v>2016</v>
      </c>
      <c r="B17">
        <v>173</v>
      </c>
      <c r="C17" s="1">
        <v>20</v>
      </c>
      <c r="D17" t="s">
        <v>4</v>
      </c>
      <c r="E17">
        <v>0</v>
      </c>
      <c r="F17">
        <v>1</v>
      </c>
      <c r="G17" t="s">
        <v>5</v>
      </c>
      <c r="H17">
        <f>E17+F17</f>
        <v>1</v>
      </c>
      <c r="I17">
        <f>IF(AND(D17="Female",C17&lt;=35,C17&gt;=18),1,0)</f>
        <v>1</v>
      </c>
      <c r="J17">
        <f>IF(D17="Female",1,0)</f>
        <v>1</v>
      </c>
      <c r="M17">
        <v>2016</v>
      </c>
      <c r="N17">
        <v>62</v>
      </c>
      <c r="O17" s="1">
        <v>35</v>
      </c>
      <c r="P17" t="s">
        <v>8</v>
      </c>
      <c r="Q17">
        <v>6</v>
      </c>
      <c r="R17">
        <v>0</v>
      </c>
      <c r="S17" t="s">
        <v>5</v>
      </c>
      <c r="T17">
        <f>Q17+R17</f>
        <v>6</v>
      </c>
      <c r="U17">
        <f>IF(AND(P17="Female",O17&lt;=35,O17&gt;=18),1,0)</f>
        <v>0</v>
      </c>
      <c r="V17">
        <f>IF(P17="Female",1,0)</f>
        <v>0</v>
      </c>
    </row>
    <row r="18" spans="1:22" x14ac:dyDescent="0.15">
      <c r="A18">
        <v>2016</v>
      </c>
      <c r="B18">
        <v>221</v>
      </c>
      <c r="C18" s="1">
        <v>19</v>
      </c>
      <c r="D18" t="s">
        <v>4</v>
      </c>
      <c r="E18">
        <v>0</v>
      </c>
      <c r="F18">
        <v>0</v>
      </c>
      <c r="G18" t="s">
        <v>5</v>
      </c>
      <c r="H18">
        <f>E18+F18</f>
        <v>0</v>
      </c>
      <c r="I18">
        <f>IF(AND(D18="Female",C18&lt;=35,C18&gt;=18),1,0)</f>
        <v>1</v>
      </c>
      <c r="J18">
        <f>IF(D18="Female",1,0)</f>
        <v>1</v>
      </c>
      <c r="M18">
        <v>2016</v>
      </c>
      <c r="N18">
        <v>66</v>
      </c>
      <c r="O18" s="1">
        <v>30</v>
      </c>
      <c r="P18" t="s">
        <v>8</v>
      </c>
      <c r="Q18">
        <v>1</v>
      </c>
      <c r="R18">
        <v>0</v>
      </c>
      <c r="S18" t="s">
        <v>5</v>
      </c>
      <c r="T18">
        <f>Q18+R18</f>
        <v>1</v>
      </c>
      <c r="U18">
        <f>IF(AND(P18="Female",O18&lt;=35,O18&gt;=18),1,0)</f>
        <v>0</v>
      </c>
      <c r="V18">
        <f>IF(P18="Female",1,0)</f>
        <v>0</v>
      </c>
    </row>
    <row r="19" spans="1:22" x14ac:dyDescent="0.15">
      <c r="A19">
        <v>2016</v>
      </c>
      <c r="B19">
        <v>229</v>
      </c>
      <c r="C19" s="1">
        <v>33</v>
      </c>
      <c r="D19" t="s">
        <v>4</v>
      </c>
      <c r="E19">
        <v>0</v>
      </c>
      <c r="F19">
        <v>9</v>
      </c>
      <c r="G19" t="s">
        <v>5</v>
      </c>
      <c r="H19">
        <f>E19+F19</f>
        <v>9</v>
      </c>
      <c r="I19">
        <f>IF(AND(D19="Female",C19&lt;=35,C19&gt;=18),1,0)</f>
        <v>1</v>
      </c>
      <c r="J19">
        <f>IF(D19="Female",1,0)</f>
        <v>1</v>
      </c>
      <c r="M19">
        <v>2016</v>
      </c>
      <c r="N19">
        <v>67</v>
      </c>
      <c r="O19" s="1">
        <v>29</v>
      </c>
      <c r="P19" t="s">
        <v>8</v>
      </c>
      <c r="Q19">
        <v>200</v>
      </c>
      <c r="R19">
        <v>0</v>
      </c>
      <c r="S19" t="s">
        <v>5</v>
      </c>
      <c r="T19">
        <f>Q19+R19</f>
        <v>200</v>
      </c>
      <c r="U19">
        <f>IF(AND(P19="Female",O19&lt;=35,O19&gt;=18),1,0)</f>
        <v>0</v>
      </c>
      <c r="V19">
        <f>IF(P19="Female",1,0)</f>
        <v>0</v>
      </c>
    </row>
    <row r="20" spans="1:22" x14ac:dyDescent="0.15">
      <c r="A20">
        <v>2016</v>
      </c>
      <c r="B20">
        <v>250</v>
      </c>
      <c r="C20" s="1">
        <v>35</v>
      </c>
      <c r="D20" t="s">
        <v>4</v>
      </c>
      <c r="E20">
        <v>0</v>
      </c>
      <c r="F20">
        <v>14</v>
      </c>
      <c r="G20" t="s">
        <v>5</v>
      </c>
      <c r="H20">
        <f>E20+F20</f>
        <v>14</v>
      </c>
      <c r="I20">
        <f>IF(AND(D20="Female",C20&lt;=35,C20&gt;=18),1,0)</f>
        <v>1</v>
      </c>
      <c r="J20">
        <f>IF(D20="Female",1,0)</f>
        <v>1</v>
      </c>
      <c r="M20">
        <v>2016</v>
      </c>
      <c r="N20">
        <v>74</v>
      </c>
      <c r="O20" s="1">
        <v>70</v>
      </c>
      <c r="P20" t="s">
        <v>8</v>
      </c>
      <c r="Q20">
        <v>60</v>
      </c>
      <c r="R20">
        <v>0</v>
      </c>
      <c r="S20" t="s">
        <v>5</v>
      </c>
      <c r="T20">
        <f>Q20+R20</f>
        <v>60</v>
      </c>
      <c r="U20">
        <f>IF(AND(P20="Female",O20&lt;=35,O20&gt;=18),1,0)</f>
        <v>0</v>
      </c>
      <c r="V20">
        <f>IF(P20="Female",1,0)</f>
        <v>0</v>
      </c>
    </row>
    <row r="21" spans="1:22" x14ac:dyDescent="0.15">
      <c r="A21">
        <v>2016</v>
      </c>
      <c r="B21">
        <v>259</v>
      </c>
      <c r="C21" s="1">
        <v>35</v>
      </c>
      <c r="D21" t="s">
        <v>4</v>
      </c>
      <c r="E21">
        <v>0</v>
      </c>
      <c r="F21">
        <v>32</v>
      </c>
      <c r="G21" t="s">
        <v>5</v>
      </c>
      <c r="H21">
        <f>E21+F21</f>
        <v>32</v>
      </c>
      <c r="I21">
        <f>IF(AND(D21="Female",C21&lt;=35,C21&gt;=18),1,0)</f>
        <v>1</v>
      </c>
      <c r="J21">
        <f>IF(D21="Female",1,0)</f>
        <v>1</v>
      </c>
      <c r="M21">
        <v>2016</v>
      </c>
      <c r="N21">
        <v>84</v>
      </c>
      <c r="O21" s="1">
        <v>44</v>
      </c>
      <c r="P21" t="s">
        <v>8</v>
      </c>
      <c r="Q21">
        <v>8</v>
      </c>
      <c r="R21">
        <v>0</v>
      </c>
      <c r="S21" t="s">
        <v>5</v>
      </c>
      <c r="T21">
        <f>Q21+R21</f>
        <v>8</v>
      </c>
      <c r="U21">
        <f>IF(AND(P21="Female",O21&lt;=35,O21&gt;=18),1,0)</f>
        <v>0</v>
      </c>
      <c r="V21">
        <f>IF(P21="Female",1,0)</f>
        <v>0</v>
      </c>
    </row>
    <row r="22" spans="1:22" x14ac:dyDescent="0.15">
      <c r="A22">
        <v>2016</v>
      </c>
      <c r="B22">
        <v>265</v>
      </c>
      <c r="C22" s="1">
        <v>26</v>
      </c>
      <c r="D22" t="s">
        <v>4</v>
      </c>
      <c r="E22">
        <v>0</v>
      </c>
      <c r="F22">
        <v>7</v>
      </c>
      <c r="G22" t="s">
        <v>5</v>
      </c>
      <c r="H22">
        <f>E22+F22</f>
        <v>7</v>
      </c>
      <c r="I22">
        <f>IF(AND(D22="Female",C22&lt;=35,C22&gt;=18),1,0)</f>
        <v>1</v>
      </c>
      <c r="J22">
        <f>IF(D22="Female",1,0)</f>
        <v>1</v>
      </c>
      <c r="M22">
        <v>2016</v>
      </c>
      <c r="N22">
        <v>85</v>
      </c>
      <c r="O22" s="1">
        <v>41</v>
      </c>
      <c r="P22" t="s">
        <v>8</v>
      </c>
      <c r="Q22">
        <v>4</v>
      </c>
      <c r="R22">
        <v>0</v>
      </c>
      <c r="S22" t="s">
        <v>5</v>
      </c>
      <c r="T22">
        <f>Q22+R22</f>
        <v>4</v>
      </c>
      <c r="U22">
        <f>IF(AND(P22="Female",O22&lt;=35,O22&gt;=18),1,0)</f>
        <v>0</v>
      </c>
      <c r="V22">
        <f>IF(P22="Female",1,0)</f>
        <v>0</v>
      </c>
    </row>
    <row r="23" spans="1:22" x14ac:dyDescent="0.15">
      <c r="A23">
        <v>2016</v>
      </c>
      <c r="B23">
        <v>310</v>
      </c>
      <c r="C23" s="1">
        <v>25</v>
      </c>
      <c r="D23" t="s">
        <v>4</v>
      </c>
      <c r="E23">
        <v>1</v>
      </c>
      <c r="F23">
        <v>1</v>
      </c>
      <c r="G23" t="s">
        <v>5</v>
      </c>
      <c r="H23">
        <f>E23+F23</f>
        <v>2</v>
      </c>
      <c r="I23">
        <f>IF(AND(D23="Female",C23&lt;=35,C23&gt;=18),1,0)</f>
        <v>1</v>
      </c>
      <c r="J23">
        <f>IF(D23="Female",1,0)</f>
        <v>1</v>
      </c>
      <c r="M23">
        <v>2016</v>
      </c>
      <c r="N23">
        <v>94</v>
      </c>
      <c r="O23" s="1">
        <v>50</v>
      </c>
      <c r="P23" t="s">
        <v>8</v>
      </c>
      <c r="Q23">
        <v>15</v>
      </c>
      <c r="R23">
        <v>0</v>
      </c>
      <c r="S23" t="s">
        <v>5</v>
      </c>
      <c r="T23">
        <f>Q23+R23</f>
        <v>15</v>
      </c>
      <c r="U23">
        <f>IF(AND(P23="Female",O23&lt;=35,O23&gt;=18),1,0)</f>
        <v>0</v>
      </c>
      <c r="V23">
        <f>IF(P23="Female",1,0)</f>
        <v>0</v>
      </c>
    </row>
    <row r="24" spans="1:22" x14ac:dyDescent="0.15">
      <c r="A24">
        <v>2016</v>
      </c>
      <c r="B24">
        <v>325</v>
      </c>
      <c r="C24" s="1">
        <v>32</v>
      </c>
      <c r="D24" t="s">
        <v>4</v>
      </c>
      <c r="E24">
        <v>10</v>
      </c>
      <c r="F24">
        <v>10</v>
      </c>
      <c r="G24" t="s">
        <v>5</v>
      </c>
      <c r="H24">
        <f>E24+F24</f>
        <v>20</v>
      </c>
      <c r="I24">
        <f>IF(AND(D24="Female",C24&lt;=35,C24&gt;=18),1,0)</f>
        <v>1</v>
      </c>
      <c r="J24">
        <f>IF(D24="Female",1,0)</f>
        <v>1</v>
      </c>
      <c r="M24">
        <v>2016</v>
      </c>
      <c r="N24">
        <v>99</v>
      </c>
      <c r="O24" s="1">
        <v>33</v>
      </c>
      <c r="P24" t="s">
        <v>8</v>
      </c>
      <c r="Q24">
        <v>2</v>
      </c>
      <c r="R24">
        <v>0</v>
      </c>
      <c r="S24" t="s">
        <v>5</v>
      </c>
      <c r="T24">
        <f>Q24+R24</f>
        <v>2</v>
      </c>
      <c r="U24">
        <f>IF(AND(P24="Female",O24&lt;=35,O24&gt;=18),1,0)</f>
        <v>0</v>
      </c>
      <c r="V24">
        <f>IF(P24="Female",1,0)</f>
        <v>0</v>
      </c>
    </row>
    <row r="25" spans="1:22" x14ac:dyDescent="0.15">
      <c r="A25">
        <v>2016</v>
      </c>
      <c r="B25">
        <v>338</v>
      </c>
      <c r="C25" s="1">
        <v>32</v>
      </c>
      <c r="D25" t="s">
        <v>4</v>
      </c>
      <c r="E25">
        <v>0</v>
      </c>
      <c r="F25">
        <v>6</v>
      </c>
      <c r="G25" t="s">
        <v>5</v>
      </c>
      <c r="H25">
        <f>E25+F25</f>
        <v>6</v>
      </c>
      <c r="I25">
        <f>IF(AND(D25="Female",C25&lt;=35,C25&gt;=18),1,0)</f>
        <v>1</v>
      </c>
      <c r="J25">
        <f>IF(D25="Female",1,0)</f>
        <v>1</v>
      </c>
      <c r="M25">
        <v>2016</v>
      </c>
      <c r="N25">
        <v>114</v>
      </c>
      <c r="O25" s="1">
        <v>48</v>
      </c>
      <c r="P25" t="s">
        <v>8</v>
      </c>
      <c r="Q25">
        <v>4</v>
      </c>
      <c r="R25">
        <v>0</v>
      </c>
      <c r="S25" t="s">
        <v>5</v>
      </c>
      <c r="T25">
        <f>Q25+R25</f>
        <v>4</v>
      </c>
      <c r="U25">
        <f>IF(AND(P25="Female",O25&lt;=35,O25&gt;=18),1,0)</f>
        <v>0</v>
      </c>
      <c r="V25">
        <f>IF(P25="Female",1,0)</f>
        <v>0</v>
      </c>
    </row>
    <row r="26" spans="1:22" x14ac:dyDescent="0.15">
      <c r="A26">
        <v>2016</v>
      </c>
      <c r="B26">
        <v>342</v>
      </c>
      <c r="C26" s="1">
        <v>34</v>
      </c>
      <c r="D26" t="s">
        <v>4</v>
      </c>
      <c r="E26">
        <v>1</v>
      </c>
      <c r="F26">
        <v>35</v>
      </c>
      <c r="G26" t="s">
        <v>5</v>
      </c>
      <c r="H26">
        <f>E26+F26</f>
        <v>36</v>
      </c>
      <c r="I26">
        <f>IF(AND(D26="Female",C26&lt;=35,C26&gt;=18),1,0)</f>
        <v>1</v>
      </c>
      <c r="J26">
        <f>IF(D26="Female",1,0)</f>
        <v>1</v>
      </c>
      <c r="M26">
        <v>2016</v>
      </c>
      <c r="N26">
        <v>125</v>
      </c>
      <c r="O26" s="1">
        <v>71</v>
      </c>
      <c r="P26" t="s">
        <v>8</v>
      </c>
      <c r="Q26">
        <v>5</v>
      </c>
      <c r="R26">
        <v>0</v>
      </c>
      <c r="S26" t="s">
        <v>5</v>
      </c>
      <c r="T26">
        <f>Q26+R26</f>
        <v>5</v>
      </c>
      <c r="U26">
        <f>IF(AND(P26="Female",O26&lt;=35,O26&gt;=18),1,0)</f>
        <v>0</v>
      </c>
      <c r="V26">
        <f>IF(P26="Female",1,0)</f>
        <v>0</v>
      </c>
    </row>
    <row r="27" spans="1:22" x14ac:dyDescent="0.15">
      <c r="A27">
        <v>2016</v>
      </c>
      <c r="B27">
        <v>357</v>
      </c>
      <c r="C27" s="1">
        <v>35</v>
      </c>
      <c r="D27" t="s">
        <v>4</v>
      </c>
      <c r="E27">
        <v>0</v>
      </c>
      <c r="F27">
        <v>2</v>
      </c>
      <c r="G27" t="s">
        <v>5</v>
      </c>
      <c r="H27">
        <f>E27+F27</f>
        <v>2</v>
      </c>
      <c r="I27">
        <f>IF(AND(D27="Female",C27&lt;=35,C27&gt;=18),1,0)</f>
        <v>1</v>
      </c>
      <c r="J27">
        <f>IF(D27="Female",1,0)</f>
        <v>1</v>
      </c>
      <c r="M27">
        <v>2016</v>
      </c>
      <c r="N27">
        <v>126</v>
      </c>
      <c r="O27" s="1">
        <v>21</v>
      </c>
      <c r="P27" t="s">
        <v>8</v>
      </c>
      <c r="Q27">
        <v>16</v>
      </c>
      <c r="R27">
        <v>0</v>
      </c>
      <c r="S27" t="s">
        <v>5</v>
      </c>
      <c r="T27">
        <f>Q27+R27</f>
        <v>16</v>
      </c>
      <c r="U27">
        <f>IF(AND(P27="Female",O27&lt;=35,O27&gt;=18),1,0)</f>
        <v>0</v>
      </c>
      <c r="V27">
        <f>IF(P27="Female",1,0)</f>
        <v>0</v>
      </c>
    </row>
    <row r="28" spans="1:22" x14ac:dyDescent="0.15">
      <c r="A28">
        <v>2016</v>
      </c>
      <c r="B28">
        <v>376</v>
      </c>
      <c r="C28" s="1">
        <v>34</v>
      </c>
      <c r="D28" t="s">
        <v>4</v>
      </c>
      <c r="E28">
        <v>0</v>
      </c>
      <c r="F28">
        <v>5</v>
      </c>
      <c r="G28" t="s">
        <v>5</v>
      </c>
      <c r="H28">
        <f>E28+F28</f>
        <v>5</v>
      </c>
      <c r="I28">
        <f>IF(AND(D28="Female",C28&lt;=35,C28&gt;=18),1,0)</f>
        <v>1</v>
      </c>
      <c r="J28">
        <f>IF(D28="Female",1,0)</f>
        <v>1</v>
      </c>
      <c r="M28">
        <v>2016</v>
      </c>
      <c r="N28">
        <v>128</v>
      </c>
      <c r="O28" s="1">
        <v>26</v>
      </c>
      <c r="P28" t="s">
        <v>8</v>
      </c>
      <c r="Q28">
        <v>6</v>
      </c>
      <c r="R28">
        <v>0</v>
      </c>
      <c r="S28" t="s">
        <v>5</v>
      </c>
      <c r="T28">
        <f>Q28+R28</f>
        <v>6</v>
      </c>
      <c r="U28">
        <f>IF(AND(P28="Female",O28&lt;=35,O28&gt;=18),1,0)</f>
        <v>0</v>
      </c>
      <c r="V28">
        <f>IF(P28="Female",1,0)</f>
        <v>0</v>
      </c>
    </row>
    <row r="29" spans="1:22" x14ac:dyDescent="0.15">
      <c r="A29">
        <v>2016</v>
      </c>
      <c r="B29">
        <v>385</v>
      </c>
      <c r="C29" s="1">
        <v>27</v>
      </c>
      <c r="D29" t="s">
        <v>4</v>
      </c>
      <c r="E29">
        <v>0</v>
      </c>
      <c r="F29">
        <v>0</v>
      </c>
      <c r="G29" t="s">
        <v>5</v>
      </c>
      <c r="H29">
        <f>E29+F29</f>
        <v>0</v>
      </c>
      <c r="I29">
        <f>IF(AND(D29="Female",C29&lt;=35,C29&gt;=18),1,0)</f>
        <v>1</v>
      </c>
      <c r="J29">
        <f>IF(D29="Female",1,0)</f>
        <v>1</v>
      </c>
      <c r="M29">
        <v>2016</v>
      </c>
      <c r="N29">
        <v>131</v>
      </c>
      <c r="O29" s="1">
        <v>68</v>
      </c>
      <c r="P29" t="s">
        <v>8</v>
      </c>
      <c r="Q29">
        <v>5</v>
      </c>
      <c r="R29">
        <v>0</v>
      </c>
      <c r="S29" t="s">
        <v>5</v>
      </c>
      <c r="T29">
        <f>Q29+R29</f>
        <v>5</v>
      </c>
      <c r="U29">
        <f>IF(AND(P29="Female",O29&lt;=35,O29&gt;=18),1,0)</f>
        <v>0</v>
      </c>
      <c r="V29">
        <f>IF(P29="Female",1,0)</f>
        <v>0</v>
      </c>
    </row>
    <row r="30" spans="1:22" x14ac:dyDescent="0.15">
      <c r="A30">
        <v>2016</v>
      </c>
      <c r="B30">
        <v>388</v>
      </c>
      <c r="C30" s="1">
        <v>29</v>
      </c>
      <c r="D30" t="s">
        <v>4</v>
      </c>
      <c r="E30">
        <v>0</v>
      </c>
      <c r="F30">
        <v>0</v>
      </c>
      <c r="G30" t="s">
        <v>5</v>
      </c>
      <c r="H30">
        <f>E30+F30</f>
        <v>0</v>
      </c>
      <c r="I30">
        <f>IF(AND(D30="Female",C30&lt;=35,C30&gt;=18),1,0)</f>
        <v>1</v>
      </c>
      <c r="J30">
        <f>IF(D30="Female",1,0)</f>
        <v>1</v>
      </c>
      <c r="M30">
        <v>2016</v>
      </c>
      <c r="N30">
        <v>140</v>
      </c>
      <c r="O30" s="1">
        <v>62</v>
      </c>
      <c r="P30" t="s">
        <v>8</v>
      </c>
      <c r="Q30">
        <v>6</v>
      </c>
      <c r="R30">
        <v>6</v>
      </c>
      <c r="S30" t="s">
        <v>5</v>
      </c>
      <c r="T30">
        <f>Q30+R30</f>
        <v>12</v>
      </c>
      <c r="U30">
        <f>IF(AND(P30="Female",O30&lt;=35,O30&gt;=18),1,0)</f>
        <v>0</v>
      </c>
      <c r="V30">
        <f>IF(P30="Female",1,0)</f>
        <v>0</v>
      </c>
    </row>
    <row r="31" spans="1:22" x14ac:dyDescent="0.15">
      <c r="A31">
        <v>2016</v>
      </c>
      <c r="B31">
        <v>397</v>
      </c>
      <c r="C31" s="1">
        <v>26</v>
      </c>
      <c r="D31" t="s">
        <v>4</v>
      </c>
      <c r="E31">
        <v>0</v>
      </c>
      <c r="F31">
        <v>5</v>
      </c>
      <c r="G31" t="s">
        <v>5</v>
      </c>
      <c r="H31">
        <f>E31+F31</f>
        <v>5</v>
      </c>
      <c r="I31">
        <f>IF(AND(D31="Female",C31&lt;=35,C31&gt;=18),1,0)</f>
        <v>1</v>
      </c>
      <c r="J31">
        <f>IF(D31="Female",1,0)</f>
        <v>1</v>
      </c>
      <c r="M31">
        <v>2016</v>
      </c>
      <c r="N31">
        <v>145</v>
      </c>
      <c r="O31" s="1">
        <v>62</v>
      </c>
      <c r="P31" t="s">
        <v>8</v>
      </c>
      <c r="Q31">
        <v>4</v>
      </c>
      <c r="R31">
        <v>0</v>
      </c>
      <c r="S31" t="s">
        <v>5</v>
      </c>
      <c r="T31">
        <f>Q31+R31</f>
        <v>4</v>
      </c>
      <c r="U31">
        <f>IF(AND(P31="Female",O31&lt;=35,O31&gt;=18),1,0)</f>
        <v>0</v>
      </c>
      <c r="V31">
        <f>IF(P31="Female",1,0)</f>
        <v>0</v>
      </c>
    </row>
    <row r="32" spans="1:22" x14ac:dyDescent="0.15">
      <c r="A32">
        <v>2016</v>
      </c>
      <c r="B32">
        <v>423</v>
      </c>
      <c r="C32" s="1">
        <v>27</v>
      </c>
      <c r="D32" t="s">
        <v>4</v>
      </c>
      <c r="E32">
        <v>0</v>
      </c>
      <c r="F32">
        <v>1</v>
      </c>
      <c r="G32" t="s">
        <v>5</v>
      </c>
      <c r="H32">
        <f>E32+F32</f>
        <v>1</v>
      </c>
      <c r="I32">
        <f>IF(AND(D32="Female",C32&lt;=35,C32&gt;=18),1,0)</f>
        <v>1</v>
      </c>
      <c r="J32">
        <f>IF(D32="Female",1,0)</f>
        <v>1</v>
      </c>
      <c r="M32">
        <v>2016</v>
      </c>
      <c r="N32">
        <v>151</v>
      </c>
      <c r="O32" s="1">
        <v>39</v>
      </c>
      <c r="P32" t="s">
        <v>8</v>
      </c>
      <c r="Q32">
        <v>8</v>
      </c>
      <c r="R32">
        <v>0</v>
      </c>
      <c r="S32" t="s">
        <v>5</v>
      </c>
      <c r="T32">
        <f>Q32+R32</f>
        <v>8</v>
      </c>
      <c r="U32">
        <f>IF(AND(P32="Female",O32&lt;=35,O32&gt;=18),1,0)</f>
        <v>0</v>
      </c>
      <c r="V32">
        <f>IF(P32="Female",1,0)</f>
        <v>0</v>
      </c>
    </row>
    <row r="33" spans="1:22" x14ac:dyDescent="0.15">
      <c r="A33">
        <v>2016</v>
      </c>
      <c r="B33">
        <v>431</v>
      </c>
      <c r="C33" s="1">
        <v>26</v>
      </c>
      <c r="D33" t="s">
        <v>4</v>
      </c>
      <c r="E33">
        <v>0</v>
      </c>
      <c r="F33">
        <v>40</v>
      </c>
      <c r="G33" t="s">
        <v>5</v>
      </c>
      <c r="H33">
        <f>E33+F33</f>
        <v>40</v>
      </c>
      <c r="I33">
        <f>IF(AND(D33="Female",C33&lt;=35,C33&gt;=18),1,0)</f>
        <v>1</v>
      </c>
      <c r="J33">
        <f>IF(D33="Female",1,0)</f>
        <v>1</v>
      </c>
      <c r="M33">
        <v>2016</v>
      </c>
      <c r="N33">
        <v>155</v>
      </c>
      <c r="O33" s="1">
        <v>58</v>
      </c>
      <c r="P33" t="s">
        <v>8</v>
      </c>
      <c r="Q33">
        <v>6</v>
      </c>
      <c r="R33">
        <v>0</v>
      </c>
      <c r="S33" t="s">
        <v>5</v>
      </c>
      <c r="T33">
        <f>Q33+R33</f>
        <v>6</v>
      </c>
      <c r="U33">
        <f>IF(AND(P33="Female",O33&lt;=35,O33&gt;=18),1,0)</f>
        <v>0</v>
      </c>
      <c r="V33">
        <f>IF(P33="Female",1,0)</f>
        <v>0</v>
      </c>
    </row>
    <row r="34" spans="1:22" x14ac:dyDescent="0.15">
      <c r="A34">
        <v>2016</v>
      </c>
      <c r="B34">
        <v>432</v>
      </c>
      <c r="C34" s="1">
        <v>24</v>
      </c>
      <c r="D34" t="s">
        <v>4</v>
      </c>
      <c r="E34">
        <v>1</v>
      </c>
      <c r="F34">
        <v>2</v>
      </c>
      <c r="G34" t="s">
        <v>5</v>
      </c>
      <c r="H34">
        <f>E34+F34</f>
        <v>3</v>
      </c>
      <c r="I34">
        <f>IF(AND(D34="Female",C34&lt;=35,C34&gt;=18),1,0)</f>
        <v>1</v>
      </c>
      <c r="J34">
        <f>IF(D34="Female",1,0)</f>
        <v>1</v>
      </c>
      <c r="M34">
        <v>2016</v>
      </c>
      <c r="N34">
        <v>172</v>
      </c>
      <c r="O34" s="1">
        <v>27</v>
      </c>
      <c r="P34" t="s">
        <v>8</v>
      </c>
      <c r="Q34">
        <v>8</v>
      </c>
      <c r="R34">
        <v>0</v>
      </c>
      <c r="S34" t="s">
        <v>5</v>
      </c>
      <c r="T34">
        <f>Q34+R34</f>
        <v>8</v>
      </c>
      <c r="U34">
        <f>IF(AND(P34="Female",O34&lt;=35,O34&gt;=18),1,0)</f>
        <v>0</v>
      </c>
      <c r="V34">
        <f>IF(P34="Female",1,0)</f>
        <v>0</v>
      </c>
    </row>
    <row r="35" spans="1:22" x14ac:dyDescent="0.15">
      <c r="A35">
        <v>2016</v>
      </c>
      <c r="B35">
        <v>433</v>
      </c>
      <c r="C35" s="1">
        <v>25</v>
      </c>
      <c r="D35" t="s">
        <v>4</v>
      </c>
      <c r="E35">
        <v>0</v>
      </c>
      <c r="F35">
        <v>1</v>
      </c>
      <c r="G35" t="s">
        <v>5</v>
      </c>
      <c r="H35">
        <f>E35+F35</f>
        <v>1</v>
      </c>
      <c r="I35">
        <f>IF(AND(D35="Female",C35&lt;=35,C35&gt;=18),1,0)</f>
        <v>1</v>
      </c>
      <c r="J35">
        <f>IF(D35="Female",1,0)</f>
        <v>1</v>
      </c>
      <c r="M35">
        <v>2016</v>
      </c>
      <c r="N35">
        <v>179</v>
      </c>
      <c r="O35" s="1">
        <v>67</v>
      </c>
      <c r="P35" t="s">
        <v>8</v>
      </c>
      <c r="Q35">
        <v>50</v>
      </c>
      <c r="R35">
        <v>0</v>
      </c>
      <c r="S35" t="s">
        <v>5</v>
      </c>
      <c r="T35">
        <f>Q35+R35</f>
        <v>50</v>
      </c>
      <c r="U35">
        <f>IF(AND(P35="Female",O35&lt;=35,O35&gt;=18),1,0)</f>
        <v>0</v>
      </c>
      <c r="V35">
        <f>IF(P35="Female",1,0)</f>
        <v>0</v>
      </c>
    </row>
    <row r="36" spans="1:22" x14ac:dyDescent="0.15">
      <c r="A36">
        <v>2016</v>
      </c>
      <c r="B36">
        <v>441</v>
      </c>
      <c r="C36" s="1">
        <v>29</v>
      </c>
      <c r="D36" t="s">
        <v>4</v>
      </c>
      <c r="E36">
        <v>0</v>
      </c>
      <c r="F36">
        <v>15</v>
      </c>
      <c r="G36" t="s">
        <v>5</v>
      </c>
      <c r="H36">
        <f>E36+F36</f>
        <v>15</v>
      </c>
      <c r="I36">
        <f>IF(AND(D36="Female",C36&lt;=35,C36&gt;=18),1,0)</f>
        <v>1</v>
      </c>
      <c r="J36">
        <f>IF(D36="Female",1,0)</f>
        <v>1</v>
      </c>
      <c r="M36">
        <v>2016</v>
      </c>
      <c r="N36">
        <v>184</v>
      </c>
      <c r="O36" s="1">
        <v>32</v>
      </c>
      <c r="P36" t="s">
        <v>8</v>
      </c>
      <c r="Q36">
        <v>3</v>
      </c>
      <c r="R36">
        <v>0</v>
      </c>
      <c r="S36" t="s">
        <v>5</v>
      </c>
      <c r="T36">
        <f>Q36+R36</f>
        <v>3</v>
      </c>
      <c r="U36">
        <f>IF(AND(P36="Female",O36&lt;=35,O36&gt;=18),1,0)</f>
        <v>0</v>
      </c>
      <c r="V36">
        <f>IF(P36="Female",1,0)</f>
        <v>0</v>
      </c>
    </row>
    <row r="37" spans="1:22" x14ac:dyDescent="0.15">
      <c r="A37">
        <v>2016</v>
      </c>
      <c r="B37">
        <v>450</v>
      </c>
      <c r="C37" s="1">
        <v>19</v>
      </c>
      <c r="D37" t="s">
        <v>4</v>
      </c>
      <c r="E37">
        <v>0</v>
      </c>
      <c r="F37">
        <v>1</v>
      </c>
      <c r="G37" t="s">
        <v>5</v>
      </c>
      <c r="H37">
        <f>E37+F37</f>
        <v>1</v>
      </c>
      <c r="I37">
        <f>IF(AND(D37="Female",C37&lt;=35,C37&gt;=18),1,0)</f>
        <v>1</v>
      </c>
      <c r="J37">
        <f>IF(D37="Female",1,0)</f>
        <v>1</v>
      </c>
      <c r="M37">
        <v>2016</v>
      </c>
      <c r="N37">
        <v>186</v>
      </c>
      <c r="O37" s="1">
        <v>25</v>
      </c>
      <c r="P37" t="s">
        <v>8</v>
      </c>
      <c r="Q37">
        <v>10</v>
      </c>
      <c r="R37">
        <v>0</v>
      </c>
      <c r="S37" t="s">
        <v>5</v>
      </c>
      <c r="T37">
        <f>Q37+R37</f>
        <v>10</v>
      </c>
      <c r="U37">
        <f>IF(AND(P37="Female",O37&lt;=35,O37&gt;=18),1,0)</f>
        <v>0</v>
      </c>
      <c r="V37">
        <f>IF(P37="Female",1,0)</f>
        <v>0</v>
      </c>
    </row>
    <row r="38" spans="1:22" x14ac:dyDescent="0.15">
      <c r="A38">
        <v>2016</v>
      </c>
      <c r="B38">
        <v>469</v>
      </c>
      <c r="C38" s="1">
        <v>29</v>
      </c>
      <c r="D38" t="s">
        <v>4</v>
      </c>
      <c r="E38">
        <v>0</v>
      </c>
      <c r="F38">
        <v>6</v>
      </c>
      <c r="G38" t="s">
        <v>5</v>
      </c>
      <c r="H38">
        <f>E38+F38</f>
        <v>6</v>
      </c>
      <c r="I38">
        <f>IF(AND(D38="Female",C38&lt;=35,C38&gt;=18),1,0)</f>
        <v>1</v>
      </c>
      <c r="J38">
        <f>IF(D38="Female",1,0)</f>
        <v>1</v>
      </c>
      <c r="M38">
        <v>2016</v>
      </c>
      <c r="N38">
        <v>187</v>
      </c>
      <c r="O38" s="1">
        <v>67</v>
      </c>
      <c r="P38" t="s">
        <v>8</v>
      </c>
      <c r="Q38">
        <v>10</v>
      </c>
      <c r="R38">
        <v>0</v>
      </c>
      <c r="S38" t="s">
        <v>5</v>
      </c>
      <c r="T38">
        <f>Q38+R38</f>
        <v>10</v>
      </c>
      <c r="U38">
        <f>IF(AND(P38="Female",O38&lt;=35,O38&gt;=18),1,0)</f>
        <v>0</v>
      </c>
      <c r="V38">
        <f>IF(P38="Female",1,0)</f>
        <v>0</v>
      </c>
    </row>
    <row r="39" spans="1:22" x14ac:dyDescent="0.15">
      <c r="A39">
        <v>2016</v>
      </c>
      <c r="B39">
        <v>480</v>
      </c>
      <c r="C39" s="1">
        <v>34</v>
      </c>
      <c r="D39" t="s">
        <v>4</v>
      </c>
      <c r="E39">
        <v>0</v>
      </c>
      <c r="F39">
        <v>13</v>
      </c>
      <c r="G39" t="s">
        <v>5</v>
      </c>
      <c r="H39">
        <f>E39+F39</f>
        <v>13</v>
      </c>
      <c r="I39">
        <f>IF(AND(D39="Female",C39&lt;=35,C39&gt;=18),1,0)</f>
        <v>1</v>
      </c>
      <c r="J39">
        <f>IF(D39="Female",1,0)</f>
        <v>1</v>
      </c>
      <c r="M39">
        <v>2016</v>
      </c>
      <c r="N39">
        <v>196</v>
      </c>
      <c r="O39" s="1">
        <v>38</v>
      </c>
      <c r="P39" t="s">
        <v>8</v>
      </c>
      <c r="Q39">
        <v>15</v>
      </c>
      <c r="R39">
        <v>0</v>
      </c>
      <c r="S39" t="s">
        <v>5</v>
      </c>
      <c r="T39">
        <f>Q39+R39</f>
        <v>15</v>
      </c>
      <c r="U39">
        <f>IF(AND(P39="Female",O39&lt;=35,O39&gt;=18),1,0)</f>
        <v>0</v>
      </c>
      <c r="V39">
        <f>IF(P39="Female",1,0)</f>
        <v>0</v>
      </c>
    </row>
    <row r="40" spans="1:22" x14ac:dyDescent="0.15">
      <c r="A40">
        <v>2016</v>
      </c>
      <c r="B40">
        <v>483</v>
      </c>
      <c r="C40" s="1">
        <v>26</v>
      </c>
      <c r="D40" t="s">
        <v>4</v>
      </c>
      <c r="E40">
        <v>0</v>
      </c>
      <c r="F40">
        <v>1</v>
      </c>
      <c r="G40" t="s">
        <v>5</v>
      </c>
      <c r="H40">
        <f>E40+F40</f>
        <v>1</v>
      </c>
      <c r="I40">
        <f>IF(AND(D40="Female",C40&lt;=35,C40&gt;=18),1,0)</f>
        <v>1</v>
      </c>
      <c r="J40">
        <f>IF(D40="Female",1,0)</f>
        <v>1</v>
      </c>
      <c r="M40">
        <v>2016</v>
      </c>
      <c r="N40">
        <v>202</v>
      </c>
      <c r="O40" s="1">
        <v>55</v>
      </c>
      <c r="P40" t="s">
        <v>8</v>
      </c>
      <c r="Q40">
        <v>4</v>
      </c>
      <c r="R40">
        <v>5</v>
      </c>
      <c r="S40" t="s">
        <v>5</v>
      </c>
      <c r="T40">
        <f>Q40+R40</f>
        <v>9</v>
      </c>
      <c r="U40">
        <f>IF(AND(P40="Female",O40&lt;=35,O40&gt;=18),1,0)</f>
        <v>0</v>
      </c>
      <c r="V40">
        <f>IF(P40="Female",1,0)</f>
        <v>0</v>
      </c>
    </row>
    <row r="41" spans="1:22" x14ac:dyDescent="0.15">
      <c r="A41">
        <v>2016</v>
      </c>
      <c r="B41">
        <v>503</v>
      </c>
      <c r="C41" s="1">
        <v>24</v>
      </c>
      <c r="D41" t="s">
        <v>4</v>
      </c>
      <c r="E41">
        <v>0</v>
      </c>
      <c r="F41">
        <v>4</v>
      </c>
      <c r="G41" t="s">
        <v>5</v>
      </c>
      <c r="H41">
        <f>E41+F41</f>
        <v>4</v>
      </c>
      <c r="I41">
        <f>IF(AND(D41="Female",C41&lt;=35,C41&gt;=18),1,0)</f>
        <v>1</v>
      </c>
      <c r="J41">
        <f>IF(D41="Female",1,0)</f>
        <v>1</v>
      </c>
      <c r="M41">
        <v>2016</v>
      </c>
      <c r="N41">
        <v>203</v>
      </c>
      <c r="O41" s="1">
        <v>30</v>
      </c>
      <c r="P41" t="s">
        <v>8</v>
      </c>
      <c r="Q41">
        <v>30</v>
      </c>
      <c r="R41">
        <v>0</v>
      </c>
      <c r="S41" t="s">
        <v>5</v>
      </c>
      <c r="T41">
        <f>Q41+R41</f>
        <v>30</v>
      </c>
      <c r="U41">
        <f>IF(AND(P41="Female",O41&lt;=35,O41&gt;=18),1,0)</f>
        <v>0</v>
      </c>
      <c r="V41">
        <f>IF(P41="Female",1,0)</f>
        <v>0</v>
      </c>
    </row>
    <row r="42" spans="1:22" x14ac:dyDescent="0.15">
      <c r="A42">
        <v>2016</v>
      </c>
      <c r="B42">
        <v>504</v>
      </c>
      <c r="C42" s="1">
        <v>32</v>
      </c>
      <c r="D42" t="s">
        <v>4</v>
      </c>
      <c r="E42">
        <v>0</v>
      </c>
      <c r="F42">
        <v>0</v>
      </c>
      <c r="G42" t="s">
        <v>5</v>
      </c>
      <c r="H42">
        <f>E42+F42</f>
        <v>0</v>
      </c>
      <c r="I42">
        <f>IF(AND(D42="Female",C42&lt;=35,C42&gt;=18),1,0)</f>
        <v>1</v>
      </c>
      <c r="J42">
        <f>IF(D42="Female",1,0)</f>
        <v>1</v>
      </c>
      <c r="M42">
        <v>2016</v>
      </c>
      <c r="N42">
        <v>204</v>
      </c>
      <c r="O42" s="1">
        <v>29</v>
      </c>
      <c r="P42" t="s">
        <v>8</v>
      </c>
      <c r="Q42">
        <v>15</v>
      </c>
      <c r="R42">
        <v>0</v>
      </c>
      <c r="S42" t="s">
        <v>5</v>
      </c>
      <c r="T42">
        <f>Q42+R42</f>
        <v>15</v>
      </c>
      <c r="U42">
        <f>IF(AND(P42="Female",O42&lt;=35,O42&gt;=18),1,0)</f>
        <v>0</v>
      </c>
      <c r="V42">
        <f>IF(P42="Female",1,0)</f>
        <v>0</v>
      </c>
    </row>
    <row r="43" spans="1:22" x14ac:dyDescent="0.15">
      <c r="A43">
        <v>2016</v>
      </c>
      <c r="B43">
        <v>508</v>
      </c>
      <c r="C43" s="1">
        <v>21</v>
      </c>
      <c r="D43" t="s">
        <v>4</v>
      </c>
      <c r="E43">
        <v>0</v>
      </c>
      <c r="F43">
        <v>4</v>
      </c>
      <c r="G43" t="s">
        <v>5</v>
      </c>
      <c r="H43">
        <f>E43+F43</f>
        <v>4</v>
      </c>
      <c r="I43">
        <f>IF(AND(D43="Female",C43&lt;=35,C43&gt;=18),1,0)</f>
        <v>1</v>
      </c>
      <c r="J43">
        <f>IF(D43="Female",1,0)</f>
        <v>1</v>
      </c>
      <c r="M43">
        <v>2016</v>
      </c>
      <c r="N43">
        <v>205</v>
      </c>
      <c r="O43" s="1">
        <v>37</v>
      </c>
      <c r="P43" t="s">
        <v>8</v>
      </c>
      <c r="Q43">
        <v>20</v>
      </c>
      <c r="R43">
        <v>0</v>
      </c>
      <c r="S43" t="s">
        <v>5</v>
      </c>
      <c r="T43">
        <f>Q43+R43</f>
        <v>20</v>
      </c>
      <c r="U43">
        <f>IF(AND(P43="Female",O43&lt;=35,O43&gt;=18),1,0)</f>
        <v>0</v>
      </c>
      <c r="V43">
        <f>IF(P43="Female",1,0)</f>
        <v>0</v>
      </c>
    </row>
    <row r="44" spans="1:22" x14ac:dyDescent="0.15">
      <c r="A44">
        <v>2016</v>
      </c>
      <c r="B44">
        <v>520</v>
      </c>
      <c r="C44" s="1">
        <v>34</v>
      </c>
      <c r="D44" t="s">
        <v>4</v>
      </c>
      <c r="E44">
        <v>0</v>
      </c>
      <c r="F44">
        <v>25</v>
      </c>
      <c r="G44" t="s">
        <v>5</v>
      </c>
      <c r="H44">
        <f>E44+F44</f>
        <v>25</v>
      </c>
      <c r="I44">
        <f>IF(AND(D44="Female",C44&lt;=35,C44&gt;=18),1,0)</f>
        <v>1</v>
      </c>
      <c r="J44">
        <f>IF(D44="Female",1,0)</f>
        <v>1</v>
      </c>
      <c r="M44">
        <v>2016</v>
      </c>
      <c r="N44">
        <v>209</v>
      </c>
      <c r="O44" s="1">
        <v>35</v>
      </c>
      <c r="P44" t="s">
        <v>8</v>
      </c>
      <c r="Q44">
        <v>6</v>
      </c>
      <c r="R44">
        <v>0</v>
      </c>
      <c r="S44" t="s">
        <v>5</v>
      </c>
      <c r="T44">
        <f>Q44+R44</f>
        <v>6</v>
      </c>
      <c r="U44">
        <f>IF(AND(P44="Female",O44&lt;=35,O44&gt;=18),1,0)</f>
        <v>0</v>
      </c>
      <c r="V44">
        <f>IF(P44="Female",1,0)</f>
        <v>0</v>
      </c>
    </row>
    <row r="45" spans="1:22" x14ac:dyDescent="0.15">
      <c r="A45">
        <v>2016</v>
      </c>
      <c r="B45">
        <v>538</v>
      </c>
      <c r="C45" s="1">
        <v>31</v>
      </c>
      <c r="D45" t="s">
        <v>4</v>
      </c>
      <c r="E45">
        <v>0</v>
      </c>
      <c r="F45">
        <v>0</v>
      </c>
      <c r="G45" t="s">
        <v>5</v>
      </c>
      <c r="H45">
        <f>E45+F45</f>
        <v>0</v>
      </c>
      <c r="I45">
        <f>IF(AND(D45="Female",C45&lt;=35,C45&gt;=18),1,0)</f>
        <v>1</v>
      </c>
      <c r="J45">
        <f>IF(D45="Female",1,0)</f>
        <v>1</v>
      </c>
      <c r="M45">
        <v>2016</v>
      </c>
      <c r="N45">
        <v>211</v>
      </c>
      <c r="O45" s="1">
        <v>37</v>
      </c>
      <c r="P45" t="s">
        <v>8</v>
      </c>
      <c r="Q45">
        <v>20</v>
      </c>
      <c r="R45">
        <v>0</v>
      </c>
      <c r="S45" t="s">
        <v>5</v>
      </c>
      <c r="T45">
        <f>Q45+R45</f>
        <v>20</v>
      </c>
      <c r="U45">
        <f>IF(AND(P45="Female",O45&lt;=35,O45&gt;=18),1,0)</f>
        <v>0</v>
      </c>
      <c r="V45">
        <f>IF(P45="Female",1,0)</f>
        <v>0</v>
      </c>
    </row>
    <row r="46" spans="1:22" x14ac:dyDescent="0.15">
      <c r="A46">
        <v>2016</v>
      </c>
      <c r="B46">
        <v>545</v>
      </c>
      <c r="C46" s="1">
        <v>27</v>
      </c>
      <c r="D46" t="s">
        <v>4</v>
      </c>
      <c r="E46">
        <v>0</v>
      </c>
      <c r="F46">
        <v>12</v>
      </c>
      <c r="G46" t="s">
        <v>5</v>
      </c>
      <c r="H46">
        <f>E46+F46</f>
        <v>12</v>
      </c>
      <c r="I46">
        <f>IF(AND(D46="Female",C46&lt;=35,C46&gt;=18),1,0)</f>
        <v>1</v>
      </c>
      <c r="J46">
        <f>IF(D46="Female",1,0)</f>
        <v>1</v>
      </c>
      <c r="M46">
        <v>2016</v>
      </c>
      <c r="N46">
        <v>216</v>
      </c>
      <c r="O46" s="1">
        <v>77</v>
      </c>
      <c r="P46" t="s">
        <v>8</v>
      </c>
      <c r="Q46">
        <v>3</v>
      </c>
      <c r="R46">
        <v>0</v>
      </c>
      <c r="S46" t="s">
        <v>5</v>
      </c>
      <c r="T46">
        <f>Q46+R46</f>
        <v>3</v>
      </c>
      <c r="U46">
        <f>IF(AND(P46="Female",O46&lt;=35,O46&gt;=18),1,0)</f>
        <v>0</v>
      </c>
      <c r="V46">
        <f>IF(P46="Female",1,0)</f>
        <v>0</v>
      </c>
    </row>
    <row r="47" spans="1:22" x14ac:dyDescent="0.15">
      <c r="A47">
        <v>2016</v>
      </c>
      <c r="B47">
        <v>585</v>
      </c>
      <c r="C47" s="1">
        <v>20</v>
      </c>
      <c r="D47" t="s">
        <v>4</v>
      </c>
      <c r="E47">
        <v>0</v>
      </c>
      <c r="F47">
        <v>1</v>
      </c>
      <c r="G47" t="s">
        <v>5</v>
      </c>
      <c r="H47">
        <f>E47+F47</f>
        <v>1</v>
      </c>
      <c r="I47">
        <f>IF(AND(D47="Female",C47&lt;=35,C47&gt;=18),1,0)</f>
        <v>1</v>
      </c>
      <c r="J47">
        <f>IF(D47="Female",1,0)</f>
        <v>1</v>
      </c>
      <c r="M47">
        <v>2016</v>
      </c>
      <c r="N47">
        <v>220</v>
      </c>
      <c r="O47" s="1">
        <v>41</v>
      </c>
      <c r="P47" t="s">
        <v>8</v>
      </c>
      <c r="Q47">
        <v>10</v>
      </c>
      <c r="R47">
        <v>0</v>
      </c>
      <c r="S47" t="s">
        <v>5</v>
      </c>
      <c r="T47">
        <f>Q47+R47</f>
        <v>10</v>
      </c>
      <c r="U47">
        <f>IF(AND(P47="Female",O47&lt;=35,O47&gt;=18),1,0)</f>
        <v>0</v>
      </c>
      <c r="V47">
        <f>IF(P47="Female",1,0)</f>
        <v>0</v>
      </c>
    </row>
    <row r="48" spans="1:22" x14ac:dyDescent="0.15">
      <c r="A48">
        <v>2016</v>
      </c>
      <c r="B48">
        <v>592</v>
      </c>
      <c r="C48" s="1">
        <v>33</v>
      </c>
      <c r="D48" t="s">
        <v>4</v>
      </c>
      <c r="E48">
        <v>0</v>
      </c>
      <c r="F48">
        <v>2</v>
      </c>
      <c r="G48" t="s">
        <v>5</v>
      </c>
      <c r="H48">
        <f>E48+F48</f>
        <v>2</v>
      </c>
      <c r="I48">
        <f>IF(AND(D48="Female",C48&lt;=35,C48&gt;=18),1,0)</f>
        <v>1</v>
      </c>
      <c r="J48">
        <f>IF(D48="Female",1,0)</f>
        <v>1</v>
      </c>
      <c r="M48">
        <v>2016</v>
      </c>
      <c r="N48">
        <v>223</v>
      </c>
      <c r="O48" s="1">
        <v>25</v>
      </c>
      <c r="P48" t="s">
        <v>8</v>
      </c>
      <c r="Q48">
        <v>27</v>
      </c>
      <c r="R48">
        <v>0</v>
      </c>
      <c r="S48" t="s">
        <v>5</v>
      </c>
      <c r="T48">
        <f>Q48+R48</f>
        <v>27</v>
      </c>
      <c r="U48">
        <f>IF(AND(P48="Female",O48&lt;=35,O48&gt;=18),1,0)</f>
        <v>0</v>
      </c>
      <c r="V48">
        <f>IF(P48="Female",1,0)</f>
        <v>0</v>
      </c>
    </row>
    <row r="49" spans="1:22" x14ac:dyDescent="0.15">
      <c r="A49">
        <v>2016</v>
      </c>
      <c r="B49">
        <v>619</v>
      </c>
      <c r="C49" s="1">
        <v>26</v>
      </c>
      <c r="D49" t="s">
        <v>4</v>
      </c>
      <c r="E49">
        <v>0</v>
      </c>
      <c r="F49">
        <v>7</v>
      </c>
      <c r="G49" t="s">
        <v>5</v>
      </c>
      <c r="H49">
        <f>E49+F49</f>
        <v>7</v>
      </c>
      <c r="I49">
        <f>IF(AND(D49="Female",C49&lt;=35,C49&gt;=18),1,0)</f>
        <v>1</v>
      </c>
      <c r="J49">
        <f>IF(D49="Female",1,0)</f>
        <v>1</v>
      </c>
      <c r="M49">
        <v>2016</v>
      </c>
      <c r="N49">
        <v>224</v>
      </c>
      <c r="O49" s="1">
        <v>45</v>
      </c>
      <c r="P49" t="s">
        <v>8</v>
      </c>
      <c r="Q49">
        <v>3</v>
      </c>
      <c r="R49">
        <v>0</v>
      </c>
      <c r="S49" t="s">
        <v>5</v>
      </c>
      <c r="T49">
        <f>Q49+R49</f>
        <v>3</v>
      </c>
      <c r="U49">
        <f>IF(AND(P49="Female",O49&lt;=35,O49&gt;=18),1,0)</f>
        <v>0</v>
      </c>
      <c r="V49">
        <f>IF(P49="Female",1,0)</f>
        <v>0</v>
      </c>
    </row>
    <row r="50" spans="1:22" x14ac:dyDescent="0.15">
      <c r="A50">
        <v>2016</v>
      </c>
      <c r="B50">
        <v>620</v>
      </c>
      <c r="C50" s="1">
        <v>31</v>
      </c>
      <c r="D50" t="s">
        <v>4</v>
      </c>
      <c r="E50">
        <v>0</v>
      </c>
      <c r="F50">
        <v>3</v>
      </c>
      <c r="G50" t="s">
        <v>5</v>
      </c>
      <c r="H50">
        <f>E50+F50</f>
        <v>3</v>
      </c>
      <c r="I50">
        <f>IF(AND(D50="Female",C50&lt;=35,C50&gt;=18),1,0)</f>
        <v>1</v>
      </c>
      <c r="J50">
        <f>IF(D50="Female",1,0)</f>
        <v>1</v>
      </c>
      <c r="M50">
        <v>2016</v>
      </c>
      <c r="N50">
        <v>225</v>
      </c>
      <c r="O50" s="1">
        <v>21</v>
      </c>
      <c r="P50" t="s">
        <v>8</v>
      </c>
      <c r="Q50">
        <v>0</v>
      </c>
      <c r="R50">
        <v>0</v>
      </c>
      <c r="S50" t="s">
        <v>5</v>
      </c>
      <c r="T50">
        <f>Q50+R50</f>
        <v>0</v>
      </c>
      <c r="U50">
        <f>IF(AND(P50="Female",O50&lt;=35,O50&gt;=18),1,0)</f>
        <v>0</v>
      </c>
      <c r="V50">
        <f>IF(P50="Female",1,0)</f>
        <v>0</v>
      </c>
    </row>
    <row r="51" spans="1:22" x14ac:dyDescent="0.15">
      <c r="A51">
        <v>2016</v>
      </c>
      <c r="B51">
        <v>650</v>
      </c>
      <c r="C51" s="1">
        <v>34</v>
      </c>
      <c r="D51" t="s">
        <v>4</v>
      </c>
      <c r="E51">
        <v>0</v>
      </c>
      <c r="F51">
        <v>6</v>
      </c>
      <c r="G51" t="s">
        <v>5</v>
      </c>
      <c r="H51">
        <f>E51+F51</f>
        <v>6</v>
      </c>
      <c r="I51">
        <f>IF(AND(D51="Female",C51&lt;=35,C51&gt;=18),1,0)</f>
        <v>1</v>
      </c>
      <c r="J51">
        <f>IF(D51="Female",1,0)</f>
        <v>1</v>
      </c>
      <c r="M51">
        <v>2016</v>
      </c>
      <c r="N51">
        <v>227</v>
      </c>
      <c r="O51" s="1">
        <v>25</v>
      </c>
      <c r="P51" t="s">
        <v>8</v>
      </c>
      <c r="Q51">
        <v>0</v>
      </c>
      <c r="R51">
        <v>0</v>
      </c>
      <c r="S51" t="s">
        <v>5</v>
      </c>
      <c r="T51">
        <f>Q51+R51</f>
        <v>0</v>
      </c>
      <c r="U51">
        <f>IF(AND(P51="Female",O51&lt;=35,O51&gt;=18),1,0)</f>
        <v>0</v>
      </c>
      <c r="V51">
        <f>IF(P51="Female",1,0)</f>
        <v>0</v>
      </c>
    </row>
    <row r="52" spans="1:22" x14ac:dyDescent="0.15">
      <c r="A52">
        <v>2016</v>
      </c>
      <c r="B52">
        <v>654</v>
      </c>
      <c r="C52" s="1">
        <v>30</v>
      </c>
      <c r="D52" t="s">
        <v>4</v>
      </c>
      <c r="E52">
        <v>0</v>
      </c>
      <c r="F52">
        <v>8</v>
      </c>
      <c r="G52" t="s">
        <v>5</v>
      </c>
      <c r="H52">
        <f>E52+F52</f>
        <v>8</v>
      </c>
      <c r="I52">
        <f>IF(AND(D52="Female",C52&lt;=35,C52&gt;=18),1,0)</f>
        <v>1</v>
      </c>
      <c r="J52">
        <f>IF(D52="Female",1,0)</f>
        <v>1</v>
      </c>
      <c r="M52">
        <v>2016</v>
      </c>
      <c r="N52">
        <v>228</v>
      </c>
      <c r="O52" s="1">
        <v>31</v>
      </c>
      <c r="P52" t="s">
        <v>8</v>
      </c>
      <c r="Q52">
        <v>30</v>
      </c>
      <c r="R52">
        <v>0</v>
      </c>
      <c r="S52" t="s">
        <v>5</v>
      </c>
      <c r="T52">
        <f>Q52+R52</f>
        <v>30</v>
      </c>
      <c r="U52">
        <f>IF(AND(P52="Female",O52&lt;=35,O52&gt;=18),1,0)</f>
        <v>0</v>
      </c>
      <c r="V52">
        <f>IF(P52="Female",1,0)</f>
        <v>0</v>
      </c>
    </row>
    <row r="53" spans="1:22" x14ac:dyDescent="0.15">
      <c r="A53">
        <v>2016</v>
      </c>
      <c r="B53">
        <v>667</v>
      </c>
      <c r="C53" s="1">
        <v>27</v>
      </c>
      <c r="D53" t="s">
        <v>4</v>
      </c>
      <c r="E53">
        <v>0</v>
      </c>
      <c r="F53">
        <v>3</v>
      </c>
      <c r="G53" t="s">
        <v>5</v>
      </c>
      <c r="H53">
        <f>E53+F53</f>
        <v>3</v>
      </c>
      <c r="I53">
        <f>IF(AND(D53="Female",C53&lt;=35,C53&gt;=18),1,0)</f>
        <v>1</v>
      </c>
      <c r="J53">
        <f>IF(D53="Female",1,0)</f>
        <v>1</v>
      </c>
      <c r="M53">
        <v>2016</v>
      </c>
      <c r="N53">
        <v>230</v>
      </c>
      <c r="O53" s="1">
        <v>72</v>
      </c>
      <c r="P53" t="s">
        <v>8</v>
      </c>
      <c r="Q53">
        <v>3</v>
      </c>
      <c r="R53">
        <v>0</v>
      </c>
      <c r="S53" t="s">
        <v>5</v>
      </c>
      <c r="T53">
        <f>Q53+R53</f>
        <v>3</v>
      </c>
      <c r="U53">
        <f>IF(AND(P53="Female",O53&lt;=35,O53&gt;=18),1,0)</f>
        <v>0</v>
      </c>
      <c r="V53">
        <f>IF(P53="Female",1,0)</f>
        <v>0</v>
      </c>
    </row>
    <row r="54" spans="1:22" x14ac:dyDescent="0.15">
      <c r="A54">
        <v>2016</v>
      </c>
      <c r="B54">
        <v>674</v>
      </c>
      <c r="C54" s="1">
        <v>28</v>
      </c>
      <c r="D54" t="s">
        <v>4</v>
      </c>
      <c r="E54">
        <v>0</v>
      </c>
      <c r="F54">
        <v>3</v>
      </c>
      <c r="G54" t="s">
        <v>5</v>
      </c>
      <c r="H54">
        <f>E54+F54</f>
        <v>3</v>
      </c>
      <c r="I54">
        <f>IF(AND(D54="Female",C54&lt;=35,C54&gt;=18),1,0)</f>
        <v>1</v>
      </c>
      <c r="J54">
        <f>IF(D54="Female",1,0)</f>
        <v>1</v>
      </c>
      <c r="M54">
        <v>2016</v>
      </c>
      <c r="N54">
        <v>234</v>
      </c>
      <c r="O54" s="1">
        <v>81</v>
      </c>
      <c r="P54" t="s">
        <v>8</v>
      </c>
      <c r="Q54">
        <v>1</v>
      </c>
      <c r="R54">
        <v>0</v>
      </c>
      <c r="S54" t="s">
        <v>5</v>
      </c>
      <c r="T54">
        <f>Q54+R54</f>
        <v>1</v>
      </c>
      <c r="U54">
        <f>IF(AND(P54="Female",O54&lt;=35,O54&gt;=18),1,0)</f>
        <v>0</v>
      </c>
      <c r="V54">
        <f>IF(P54="Female",1,0)</f>
        <v>0</v>
      </c>
    </row>
    <row r="55" spans="1:22" x14ac:dyDescent="0.15">
      <c r="A55">
        <v>2016</v>
      </c>
      <c r="B55">
        <v>687</v>
      </c>
      <c r="C55" s="1">
        <v>19</v>
      </c>
      <c r="D55" t="s">
        <v>4</v>
      </c>
      <c r="E55">
        <v>1</v>
      </c>
      <c r="F55">
        <v>2</v>
      </c>
      <c r="G55" t="s">
        <v>5</v>
      </c>
      <c r="H55">
        <f>E55+F55</f>
        <v>3</v>
      </c>
      <c r="I55">
        <f>IF(AND(D55="Female",C55&lt;=35,C55&gt;=18),1,0)</f>
        <v>1</v>
      </c>
      <c r="J55">
        <f>IF(D55="Female",1,0)</f>
        <v>1</v>
      </c>
      <c r="M55">
        <v>2016</v>
      </c>
      <c r="N55">
        <v>235</v>
      </c>
      <c r="O55" s="1">
        <v>23</v>
      </c>
      <c r="P55" t="s">
        <v>8</v>
      </c>
      <c r="Q55">
        <v>9</v>
      </c>
      <c r="R55">
        <v>0</v>
      </c>
      <c r="S55" t="s">
        <v>5</v>
      </c>
      <c r="T55">
        <f>Q55+R55</f>
        <v>9</v>
      </c>
      <c r="U55">
        <f>IF(AND(P55="Female",O55&lt;=35,O55&gt;=18),1,0)</f>
        <v>0</v>
      </c>
      <c r="V55">
        <f>IF(P55="Female",1,0)</f>
        <v>0</v>
      </c>
    </row>
    <row r="56" spans="1:22" x14ac:dyDescent="0.15">
      <c r="A56">
        <v>2016</v>
      </c>
      <c r="B56">
        <v>717</v>
      </c>
      <c r="C56" s="1">
        <v>28</v>
      </c>
      <c r="D56" t="s">
        <v>4</v>
      </c>
      <c r="E56">
        <v>0</v>
      </c>
      <c r="F56">
        <v>1</v>
      </c>
      <c r="G56" t="s">
        <v>5</v>
      </c>
      <c r="H56">
        <f>E56+F56</f>
        <v>1</v>
      </c>
      <c r="I56">
        <f>IF(AND(D56="Female",C56&lt;=35,C56&gt;=18),1,0)</f>
        <v>1</v>
      </c>
      <c r="J56">
        <f>IF(D56="Female",1,0)</f>
        <v>1</v>
      </c>
      <c r="M56">
        <v>2016</v>
      </c>
      <c r="N56">
        <v>238</v>
      </c>
      <c r="O56" s="1">
        <v>43</v>
      </c>
      <c r="P56" t="s">
        <v>8</v>
      </c>
      <c r="Q56">
        <v>5</v>
      </c>
      <c r="R56">
        <v>0</v>
      </c>
      <c r="S56" t="s">
        <v>5</v>
      </c>
      <c r="T56">
        <f>Q56+R56</f>
        <v>5</v>
      </c>
      <c r="U56">
        <f>IF(AND(P56="Female",O56&lt;=35,O56&gt;=18),1,0)</f>
        <v>0</v>
      </c>
      <c r="V56">
        <f>IF(P56="Female",1,0)</f>
        <v>0</v>
      </c>
    </row>
    <row r="57" spans="1:22" x14ac:dyDescent="0.15">
      <c r="A57">
        <v>2016</v>
      </c>
      <c r="B57">
        <v>731</v>
      </c>
      <c r="C57" s="1">
        <v>30</v>
      </c>
      <c r="D57" t="s">
        <v>4</v>
      </c>
      <c r="E57">
        <v>0</v>
      </c>
      <c r="F57">
        <v>5</v>
      </c>
      <c r="G57" t="s">
        <v>5</v>
      </c>
      <c r="H57">
        <f>E57+F57</f>
        <v>5</v>
      </c>
      <c r="I57">
        <f>IF(AND(D57="Female",C57&lt;=35,C57&gt;=18),1,0)</f>
        <v>1</v>
      </c>
      <c r="J57">
        <f>IF(D57="Female",1,0)</f>
        <v>1</v>
      </c>
      <c r="M57">
        <v>2016</v>
      </c>
      <c r="N57">
        <v>240</v>
      </c>
      <c r="O57" s="1">
        <v>36</v>
      </c>
      <c r="P57" t="s">
        <v>8</v>
      </c>
      <c r="Q57">
        <v>11</v>
      </c>
      <c r="R57">
        <v>0</v>
      </c>
      <c r="S57" t="s">
        <v>5</v>
      </c>
      <c r="T57">
        <f>Q57+R57</f>
        <v>11</v>
      </c>
      <c r="U57">
        <f>IF(AND(P57="Female",O57&lt;=35,O57&gt;=18),1,0)</f>
        <v>0</v>
      </c>
      <c r="V57">
        <f>IF(P57="Female",1,0)</f>
        <v>0</v>
      </c>
    </row>
    <row r="58" spans="1:22" x14ac:dyDescent="0.15">
      <c r="A58">
        <v>2016</v>
      </c>
      <c r="B58">
        <v>746</v>
      </c>
      <c r="C58" s="1">
        <v>28</v>
      </c>
      <c r="D58" t="s">
        <v>4</v>
      </c>
      <c r="E58">
        <v>0</v>
      </c>
      <c r="F58">
        <v>5</v>
      </c>
      <c r="G58" t="s">
        <v>5</v>
      </c>
      <c r="H58">
        <f>E58+F58</f>
        <v>5</v>
      </c>
      <c r="I58">
        <f>IF(AND(D58="Female",C58&lt;=35,C58&gt;=18),1,0)</f>
        <v>1</v>
      </c>
      <c r="J58">
        <f>IF(D58="Female",1,0)</f>
        <v>1</v>
      </c>
      <c r="M58">
        <v>2016</v>
      </c>
      <c r="N58">
        <v>248</v>
      </c>
      <c r="O58" s="1">
        <v>49</v>
      </c>
      <c r="P58" t="s">
        <v>8</v>
      </c>
      <c r="Q58">
        <v>15</v>
      </c>
      <c r="R58">
        <v>0</v>
      </c>
      <c r="S58" t="s">
        <v>5</v>
      </c>
      <c r="T58">
        <f>Q58+R58</f>
        <v>15</v>
      </c>
      <c r="U58">
        <f>IF(AND(P58="Female",O58&lt;=35,O58&gt;=18),1,0)</f>
        <v>0</v>
      </c>
      <c r="V58">
        <f>IF(P58="Female",1,0)</f>
        <v>0</v>
      </c>
    </row>
    <row r="59" spans="1:22" x14ac:dyDescent="0.15">
      <c r="A59">
        <v>2016</v>
      </c>
      <c r="B59">
        <v>748</v>
      </c>
      <c r="C59" s="1">
        <v>29</v>
      </c>
      <c r="D59" t="s">
        <v>4</v>
      </c>
      <c r="E59">
        <v>0</v>
      </c>
      <c r="F59">
        <v>5</v>
      </c>
      <c r="G59" t="s">
        <v>5</v>
      </c>
      <c r="H59">
        <f>E59+F59</f>
        <v>5</v>
      </c>
      <c r="I59">
        <f>IF(AND(D59="Female",C59&lt;=35,C59&gt;=18),1,0)</f>
        <v>1</v>
      </c>
      <c r="J59">
        <f>IF(D59="Female",1,0)</f>
        <v>1</v>
      </c>
      <c r="M59">
        <v>2016</v>
      </c>
      <c r="N59">
        <v>251</v>
      </c>
      <c r="O59" s="1">
        <v>47</v>
      </c>
      <c r="P59" t="s">
        <v>8</v>
      </c>
      <c r="Q59">
        <v>5</v>
      </c>
      <c r="R59">
        <v>0</v>
      </c>
      <c r="S59" t="s">
        <v>5</v>
      </c>
      <c r="T59">
        <f>Q59+R59</f>
        <v>5</v>
      </c>
      <c r="U59">
        <f>IF(AND(P59="Female",O59&lt;=35,O59&gt;=18),1,0)</f>
        <v>0</v>
      </c>
      <c r="V59">
        <f>IF(P59="Female",1,0)</f>
        <v>0</v>
      </c>
    </row>
    <row r="60" spans="1:22" x14ac:dyDescent="0.15">
      <c r="A60">
        <v>2016</v>
      </c>
      <c r="B60">
        <v>755</v>
      </c>
      <c r="C60" s="1">
        <v>31</v>
      </c>
      <c r="D60" t="s">
        <v>4</v>
      </c>
      <c r="E60">
        <v>0</v>
      </c>
      <c r="F60">
        <v>1</v>
      </c>
      <c r="G60" t="s">
        <v>5</v>
      </c>
      <c r="H60">
        <f>E60+F60</f>
        <v>1</v>
      </c>
      <c r="I60">
        <f>IF(AND(D60="Female",C60&lt;=35,C60&gt;=18),1,0)</f>
        <v>1</v>
      </c>
      <c r="J60">
        <f>IF(D60="Female",1,0)</f>
        <v>1</v>
      </c>
      <c r="M60">
        <v>2016</v>
      </c>
      <c r="N60">
        <v>252</v>
      </c>
      <c r="O60" s="1">
        <v>29</v>
      </c>
      <c r="P60" t="s">
        <v>8</v>
      </c>
      <c r="Q60">
        <v>14</v>
      </c>
      <c r="R60">
        <v>0</v>
      </c>
      <c r="S60" t="s">
        <v>5</v>
      </c>
      <c r="T60">
        <f>Q60+R60</f>
        <v>14</v>
      </c>
      <c r="U60">
        <f>IF(AND(P60="Female",O60&lt;=35,O60&gt;=18),1,0)</f>
        <v>0</v>
      </c>
      <c r="V60">
        <f>IF(P60="Female",1,0)</f>
        <v>0</v>
      </c>
    </row>
    <row r="61" spans="1:22" x14ac:dyDescent="0.15">
      <c r="A61">
        <v>2016</v>
      </c>
      <c r="B61">
        <v>765</v>
      </c>
      <c r="C61" s="1">
        <v>21</v>
      </c>
      <c r="D61" t="s">
        <v>4</v>
      </c>
      <c r="E61">
        <v>1</v>
      </c>
      <c r="F61">
        <v>2</v>
      </c>
      <c r="G61" t="s">
        <v>5</v>
      </c>
      <c r="H61">
        <f>E61+F61</f>
        <v>3</v>
      </c>
      <c r="I61">
        <f>IF(AND(D61="Female",C61&lt;=35,C61&gt;=18),1,0)</f>
        <v>1</v>
      </c>
      <c r="J61">
        <f>IF(D61="Female",1,0)</f>
        <v>1</v>
      </c>
      <c r="M61">
        <v>2016</v>
      </c>
      <c r="N61">
        <v>253</v>
      </c>
      <c r="O61" s="1">
        <v>36</v>
      </c>
      <c r="P61" t="s">
        <v>8</v>
      </c>
      <c r="Q61">
        <v>100</v>
      </c>
      <c r="R61">
        <v>0</v>
      </c>
      <c r="S61" t="s">
        <v>5</v>
      </c>
      <c r="T61">
        <f>Q61+R61</f>
        <v>100</v>
      </c>
      <c r="U61">
        <f>IF(AND(P61="Female",O61&lt;=35,O61&gt;=18),1,0)</f>
        <v>0</v>
      </c>
      <c r="V61">
        <f>IF(P61="Female",1,0)</f>
        <v>0</v>
      </c>
    </row>
    <row r="62" spans="1:22" x14ac:dyDescent="0.15">
      <c r="A62">
        <v>2016</v>
      </c>
      <c r="B62">
        <v>766</v>
      </c>
      <c r="C62" s="1">
        <v>28</v>
      </c>
      <c r="D62" t="s">
        <v>4</v>
      </c>
      <c r="E62">
        <v>0</v>
      </c>
      <c r="F62">
        <v>5</v>
      </c>
      <c r="G62" t="s">
        <v>5</v>
      </c>
      <c r="H62">
        <f>E62+F62</f>
        <v>5</v>
      </c>
      <c r="I62">
        <f>IF(AND(D62="Female",C62&lt;=35,C62&gt;=18),1,0)</f>
        <v>1</v>
      </c>
      <c r="J62">
        <f>IF(D62="Female",1,0)</f>
        <v>1</v>
      </c>
      <c r="M62">
        <v>2016</v>
      </c>
      <c r="N62">
        <v>255</v>
      </c>
      <c r="O62" s="1">
        <v>19</v>
      </c>
      <c r="P62" t="s">
        <v>8</v>
      </c>
      <c r="Q62">
        <v>3</v>
      </c>
      <c r="R62">
        <v>0</v>
      </c>
      <c r="S62" t="s">
        <v>5</v>
      </c>
      <c r="T62">
        <f>Q62+R62</f>
        <v>3</v>
      </c>
      <c r="U62">
        <f>IF(AND(P62="Female",O62&lt;=35,O62&gt;=18),1,0)</f>
        <v>0</v>
      </c>
      <c r="V62">
        <f>IF(P62="Female",1,0)</f>
        <v>0</v>
      </c>
    </row>
    <row r="63" spans="1:22" x14ac:dyDescent="0.15">
      <c r="A63">
        <v>2016</v>
      </c>
      <c r="B63">
        <v>767</v>
      </c>
      <c r="C63" s="1">
        <v>20</v>
      </c>
      <c r="D63" t="s">
        <v>4</v>
      </c>
      <c r="E63">
        <v>0</v>
      </c>
      <c r="F63">
        <v>5</v>
      </c>
      <c r="G63" t="s">
        <v>5</v>
      </c>
      <c r="H63">
        <f>E63+F63</f>
        <v>5</v>
      </c>
      <c r="I63">
        <f>IF(AND(D63="Female",C63&lt;=35,C63&gt;=18),1,0)</f>
        <v>1</v>
      </c>
      <c r="J63">
        <f>IF(D63="Female",1,0)</f>
        <v>1</v>
      </c>
      <c r="M63">
        <v>2016</v>
      </c>
      <c r="N63">
        <v>256</v>
      </c>
      <c r="O63" s="1">
        <v>25</v>
      </c>
      <c r="P63" t="s">
        <v>8</v>
      </c>
      <c r="Q63">
        <v>12</v>
      </c>
      <c r="R63">
        <v>0</v>
      </c>
      <c r="S63" t="s">
        <v>5</v>
      </c>
      <c r="T63">
        <f>Q63+R63</f>
        <v>12</v>
      </c>
      <c r="U63">
        <f>IF(AND(P63="Female",O63&lt;=35,O63&gt;=18),1,0)</f>
        <v>0</v>
      </c>
      <c r="V63">
        <f>IF(P63="Female",1,0)</f>
        <v>0</v>
      </c>
    </row>
    <row r="64" spans="1:22" x14ac:dyDescent="0.15">
      <c r="A64">
        <v>2016</v>
      </c>
      <c r="B64">
        <v>768</v>
      </c>
      <c r="C64" s="1">
        <v>19</v>
      </c>
      <c r="D64" t="s">
        <v>4</v>
      </c>
      <c r="E64">
        <v>0</v>
      </c>
      <c r="F64">
        <v>0</v>
      </c>
      <c r="G64" t="s">
        <v>5</v>
      </c>
      <c r="H64">
        <f>E64+F64</f>
        <v>0</v>
      </c>
      <c r="I64">
        <f>IF(AND(D64="Female",C64&lt;=35,C64&gt;=18),1,0)</f>
        <v>1</v>
      </c>
      <c r="J64">
        <f>IF(D64="Female",1,0)</f>
        <v>1</v>
      </c>
      <c r="M64">
        <v>2016</v>
      </c>
      <c r="N64">
        <v>262</v>
      </c>
      <c r="O64" s="1">
        <v>20</v>
      </c>
      <c r="P64" t="s">
        <v>8</v>
      </c>
      <c r="Q64">
        <v>3</v>
      </c>
      <c r="R64">
        <v>0</v>
      </c>
      <c r="S64" t="s">
        <v>5</v>
      </c>
      <c r="T64">
        <f>Q64+R64</f>
        <v>3</v>
      </c>
      <c r="U64">
        <f>IF(AND(P64="Female",O64&lt;=35,O64&gt;=18),1,0)</f>
        <v>0</v>
      </c>
      <c r="V64">
        <f>IF(P64="Female",1,0)</f>
        <v>0</v>
      </c>
    </row>
    <row r="65" spans="1:22" x14ac:dyDescent="0.15">
      <c r="A65">
        <v>2016</v>
      </c>
      <c r="B65">
        <v>781</v>
      </c>
      <c r="C65" s="1">
        <v>21</v>
      </c>
      <c r="D65" t="s">
        <v>4</v>
      </c>
      <c r="E65">
        <v>0</v>
      </c>
      <c r="F65">
        <v>0</v>
      </c>
      <c r="G65" t="s">
        <v>5</v>
      </c>
      <c r="H65">
        <f>E65+F65</f>
        <v>0</v>
      </c>
      <c r="I65">
        <f>IF(AND(D65="Female",C65&lt;=35,C65&gt;=18),1,0)</f>
        <v>1</v>
      </c>
      <c r="J65">
        <f>IF(D65="Female",1,0)</f>
        <v>1</v>
      </c>
      <c r="M65">
        <v>2016</v>
      </c>
      <c r="N65">
        <v>263</v>
      </c>
      <c r="O65" s="1">
        <v>42</v>
      </c>
      <c r="P65" t="s">
        <v>8</v>
      </c>
      <c r="Q65">
        <v>20</v>
      </c>
      <c r="R65">
        <v>20</v>
      </c>
      <c r="S65" t="s">
        <v>5</v>
      </c>
      <c r="T65">
        <f>Q65+R65</f>
        <v>40</v>
      </c>
      <c r="U65">
        <f>IF(AND(P65="Female",O65&lt;=35,O65&gt;=18),1,0)</f>
        <v>0</v>
      </c>
      <c r="V65">
        <f>IF(P65="Female",1,0)</f>
        <v>0</v>
      </c>
    </row>
    <row r="66" spans="1:22" x14ac:dyDescent="0.15">
      <c r="A66">
        <v>2016</v>
      </c>
      <c r="B66">
        <v>793</v>
      </c>
      <c r="C66" s="1">
        <v>26</v>
      </c>
      <c r="D66" t="s">
        <v>4</v>
      </c>
      <c r="E66">
        <v>0</v>
      </c>
      <c r="F66">
        <v>2</v>
      </c>
      <c r="G66" t="s">
        <v>5</v>
      </c>
      <c r="H66">
        <f>E66+F66</f>
        <v>2</v>
      </c>
      <c r="I66">
        <f>IF(AND(D66="Female",C66&lt;=35,C66&gt;=18),1,0)</f>
        <v>1</v>
      </c>
      <c r="J66">
        <f>IF(D66="Female",1,0)</f>
        <v>1</v>
      </c>
      <c r="M66">
        <v>2016</v>
      </c>
      <c r="N66">
        <v>269</v>
      </c>
      <c r="O66" s="1">
        <v>44</v>
      </c>
      <c r="P66" t="s">
        <v>8</v>
      </c>
      <c r="Q66">
        <v>2</v>
      </c>
      <c r="R66">
        <v>0</v>
      </c>
      <c r="S66" t="s">
        <v>5</v>
      </c>
      <c r="T66">
        <f>Q66+R66</f>
        <v>2</v>
      </c>
      <c r="U66">
        <f>IF(AND(P66="Female",O66&lt;=35,O66&gt;=18),1,0)</f>
        <v>0</v>
      </c>
      <c r="V66">
        <f>IF(P66="Female",1,0)</f>
        <v>0</v>
      </c>
    </row>
    <row r="67" spans="1:22" x14ac:dyDescent="0.15">
      <c r="A67">
        <v>2016</v>
      </c>
      <c r="B67">
        <v>794</v>
      </c>
      <c r="C67" s="1">
        <v>27</v>
      </c>
      <c r="D67" t="s">
        <v>4</v>
      </c>
      <c r="E67">
        <v>0</v>
      </c>
      <c r="F67">
        <v>5</v>
      </c>
      <c r="G67" t="s">
        <v>5</v>
      </c>
      <c r="H67">
        <f>E67+F67</f>
        <v>5</v>
      </c>
      <c r="I67">
        <f>IF(AND(D67="Female",C67&lt;=35,C67&gt;=18),1,0)</f>
        <v>1</v>
      </c>
      <c r="J67">
        <f>IF(D67="Female",1,0)</f>
        <v>1</v>
      </c>
      <c r="M67">
        <v>2016</v>
      </c>
      <c r="N67">
        <v>278</v>
      </c>
      <c r="O67" s="1">
        <v>59</v>
      </c>
      <c r="P67" t="s">
        <v>8</v>
      </c>
      <c r="Q67">
        <v>1</v>
      </c>
      <c r="R67">
        <v>0</v>
      </c>
      <c r="S67" t="s">
        <v>5</v>
      </c>
      <c r="T67">
        <f>Q67+R67</f>
        <v>1</v>
      </c>
      <c r="U67">
        <f>IF(AND(P67="Female",O67&lt;=35,O67&gt;=18),1,0)</f>
        <v>0</v>
      </c>
      <c r="V67">
        <f>IF(P67="Female",1,0)</f>
        <v>0</v>
      </c>
    </row>
    <row r="68" spans="1:22" x14ac:dyDescent="0.15">
      <c r="A68">
        <v>2016</v>
      </c>
      <c r="B68">
        <v>796</v>
      </c>
      <c r="C68" s="1">
        <v>33</v>
      </c>
      <c r="D68" t="s">
        <v>4</v>
      </c>
      <c r="E68">
        <v>0</v>
      </c>
      <c r="F68">
        <v>5</v>
      </c>
      <c r="G68" t="s">
        <v>5</v>
      </c>
      <c r="H68">
        <f>E68+F68</f>
        <v>5</v>
      </c>
      <c r="I68">
        <f>IF(AND(D68="Female",C68&lt;=35,C68&gt;=18),1,0)</f>
        <v>1</v>
      </c>
      <c r="J68">
        <f>IF(D68="Female",1,0)</f>
        <v>1</v>
      </c>
      <c r="M68">
        <v>2016</v>
      </c>
      <c r="N68">
        <v>280</v>
      </c>
      <c r="O68" s="1">
        <v>31</v>
      </c>
      <c r="P68" t="s">
        <v>8</v>
      </c>
      <c r="Q68">
        <v>5</v>
      </c>
      <c r="R68">
        <v>0</v>
      </c>
      <c r="S68" t="s">
        <v>5</v>
      </c>
      <c r="T68">
        <f>Q68+R68</f>
        <v>5</v>
      </c>
      <c r="U68">
        <f>IF(AND(P68="Female",O68&lt;=35,O68&gt;=18),1,0)</f>
        <v>0</v>
      </c>
      <c r="V68">
        <f>IF(P68="Female",1,0)</f>
        <v>0</v>
      </c>
    </row>
    <row r="69" spans="1:22" x14ac:dyDescent="0.15">
      <c r="A69">
        <v>2016</v>
      </c>
      <c r="B69">
        <v>797</v>
      </c>
      <c r="C69" s="1">
        <v>31</v>
      </c>
      <c r="D69" t="s">
        <v>4</v>
      </c>
      <c r="E69">
        <v>0</v>
      </c>
      <c r="F69">
        <v>1</v>
      </c>
      <c r="G69" t="s">
        <v>5</v>
      </c>
      <c r="H69">
        <f>E69+F69</f>
        <v>1</v>
      </c>
      <c r="I69">
        <f>IF(AND(D69="Female",C69&lt;=35,C69&gt;=18),1,0)</f>
        <v>1</v>
      </c>
      <c r="J69">
        <f>IF(D69="Female",1,0)</f>
        <v>1</v>
      </c>
      <c r="M69">
        <v>2016</v>
      </c>
      <c r="N69">
        <v>286</v>
      </c>
      <c r="O69" s="1">
        <v>38</v>
      </c>
      <c r="P69" t="s">
        <v>8</v>
      </c>
      <c r="Q69">
        <v>30</v>
      </c>
      <c r="R69">
        <v>0</v>
      </c>
      <c r="S69" t="s">
        <v>5</v>
      </c>
      <c r="T69">
        <f>Q69+R69</f>
        <v>30</v>
      </c>
      <c r="U69">
        <f>IF(AND(P69="Female",O69&lt;=35,O69&gt;=18),1,0)</f>
        <v>0</v>
      </c>
      <c r="V69">
        <f>IF(P69="Female",1,0)</f>
        <v>0</v>
      </c>
    </row>
    <row r="70" spans="1:22" x14ac:dyDescent="0.15">
      <c r="A70">
        <v>2016</v>
      </c>
      <c r="B70">
        <v>811</v>
      </c>
      <c r="C70" s="1">
        <v>18</v>
      </c>
      <c r="D70" t="s">
        <v>4</v>
      </c>
      <c r="E70">
        <v>0</v>
      </c>
      <c r="F70">
        <v>1</v>
      </c>
      <c r="G70" t="s">
        <v>5</v>
      </c>
      <c r="H70">
        <f>E70+F70</f>
        <v>1</v>
      </c>
      <c r="I70">
        <f>IF(AND(D70="Female",C70&lt;=35,C70&gt;=18),1,0)</f>
        <v>1</v>
      </c>
      <c r="J70">
        <f>IF(D70="Female",1,0)</f>
        <v>1</v>
      </c>
      <c r="M70">
        <v>2016</v>
      </c>
      <c r="N70">
        <v>288</v>
      </c>
      <c r="O70" s="1">
        <v>28</v>
      </c>
      <c r="P70" t="s">
        <v>8</v>
      </c>
      <c r="Q70">
        <v>9</v>
      </c>
      <c r="R70">
        <v>0</v>
      </c>
      <c r="S70" t="s">
        <v>5</v>
      </c>
      <c r="T70">
        <f>Q70+R70</f>
        <v>9</v>
      </c>
      <c r="U70">
        <f>IF(AND(P70="Female",O70&lt;=35,O70&gt;=18),1,0)</f>
        <v>0</v>
      </c>
      <c r="V70">
        <f>IF(P70="Female",1,0)</f>
        <v>0</v>
      </c>
    </row>
    <row r="71" spans="1:22" x14ac:dyDescent="0.15">
      <c r="A71">
        <v>2016</v>
      </c>
      <c r="B71">
        <v>824</v>
      </c>
      <c r="C71" s="1">
        <v>32</v>
      </c>
      <c r="D71" t="s">
        <v>4</v>
      </c>
      <c r="E71">
        <v>0</v>
      </c>
      <c r="F71">
        <v>13</v>
      </c>
      <c r="G71" t="s">
        <v>5</v>
      </c>
      <c r="H71">
        <f>E71+F71</f>
        <v>13</v>
      </c>
      <c r="I71">
        <f>IF(AND(D71="Female",C71&lt;=35,C71&gt;=18),1,0)</f>
        <v>1</v>
      </c>
      <c r="J71">
        <f>IF(D71="Female",1,0)</f>
        <v>1</v>
      </c>
      <c r="M71">
        <v>2016</v>
      </c>
      <c r="N71">
        <v>291</v>
      </c>
      <c r="O71" s="1">
        <v>55</v>
      </c>
      <c r="P71" t="s">
        <v>8</v>
      </c>
      <c r="Q71">
        <v>3</v>
      </c>
      <c r="R71">
        <v>0</v>
      </c>
      <c r="S71" t="s">
        <v>5</v>
      </c>
      <c r="T71">
        <f>Q71+R71</f>
        <v>3</v>
      </c>
      <c r="U71">
        <f>IF(AND(P71="Female",O71&lt;=35,O71&gt;=18),1,0)</f>
        <v>0</v>
      </c>
      <c r="V71">
        <f>IF(P71="Female",1,0)</f>
        <v>0</v>
      </c>
    </row>
    <row r="72" spans="1:22" x14ac:dyDescent="0.15">
      <c r="A72">
        <v>2016</v>
      </c>
      <c r="B72">
        <v>825</v>
      </c>
      <c r="C72" s="1">
        <v>28</v>
      </c>
      <c r="D72" t="s">
        <v>4</v>
      </c>
      <c r="E72">
        <v>0</v>
      </c>
      <c r="F72">
        <v>2</v>
      </c>
      <c r="G72" t="s">
        <v>5</v>
      </c>
      <c r="H72">
        <f>E72+F72</f>
        <v>2</v>
      </c>
      <c r="I72">
        <f>IF(AND(D72="Female",C72&lt;=35,C72&gt;=18),1,0)</f>
        <v>1</v>
      </c>
      <c r="J72">
        <f>IF(D72="Female",1,0)</f>
        <v>1</v>
      </c>
      <c r="M72">
        <v>2016</v>
      </c>
      <c r="N72">
        <v>292</v>
      </c>
      <c r="O72" s="1">
        <v>61</v>
      </c>
      <c r="P72" t="s">
        <v>8</v>
      </c>
      <c r="Q72">
        <v>50</v>
      </c>
      <c r="R72">
        <v>0</v>
      </c>
      <c r="S72" t="s">
        <v>5</v>
      </c>
      <c r="T72">
        <f>Q72+R72</f>
        <v>50</v>
      </c>
      <c r="U72">
        <f>IF(AND(P72="Female",O72&lt;=35,O72&gt;=18),1,0)</f>
        <v>0</v>
      </c>
      <c r="V72">
        <f>IF(P72="Female",1,0)</f>
        <v>0</v>
      </c>
    </row>
    <row r="73" spans="1:22" x14ac:dyDescent="0.15">
      <c r="A73">
        <v>2016</v>
      </c>
      <c r="B73">
        <v>826</v>
      </c>
      <c r="C73" s="1">
        <v>23</v>
      </c>
      <c r="D73" t="s">
        <v>4</v>
      </c>
      <c r="E73">
        <v>0</v>
      </c>
      <c r="F73">
        <v>5</v>
      </c>
      <c r="G73" t="s">
        <v>5</v>
      </c>
      <c r="H73">
        <f>E73+F73</f>
        <v>5</v>
      </c>
      <c r="I73">
        <f>IF(AND(D73="Female",C73&lt;=35,C73&gt;=18),1,0)</f>
        <v>1</v>
      </c>
      <c r="J73">
        <f>IF(D73="Female",1,0)</f>
        <v>1</v>
      </c>
      <c r="M73">
        <v>2016</v>
      </c>
      <c r="N73">
        <v>295</v>
      </c>
      <c r="O73" s="1">
        <v>41</v>
      </c>
      <c r="P73" t="s">
        <v>8</v>
      </c>
      <c r="Q73">
        <v>4</v>
      </c>
      <c r="R73">
        <v>0</v>
      </c>
      <c r="S73" t="s">
        <v>5</v>
      </c>
      <c r="T73">
        <f>Q73+R73</f>
        <v>4</v>
      </c>
      <c r="U73">
        <f>IF(AND(P73="Female",O73&lt;=35,O73&gt;=18),1,0)</f>
        <v>0</v>
      </c>
      <c r="V73">
        <f>IF(P73="Female",1,0)</f>
        <v>0</v>
      </c>
    </row>
    <row r="74" spans="1:22" x14ac:dyDescent="0.15">
      <c r="A74">
        <v>2016</v>
      </c>
      <c r="B74">
        <v>849</v>
      </c>
      <c r="C74" s="1">
        <v>34</v>
      </c>
      <c r="D74" t="s">
        <v>4</v>
      </c>
      <c r="E74">
        <v>0</v>
      </c>
      <c r="F74">
        <v>9</v>
      </c>
      <c r="G74" t="s">
        <v>5</v>
      </c>
      <c r="H74">
        <f>E74+F74</f>
        <v>9</v>
      </c>
      <c r="I74">
        <f>IF(AND(D74="Female",C74&lt;=35,C74&gt;=18),1,0)</f>
        <v>1</v>
      </c>
      <c r="J74">
        <f>IF(D74="Female",1,0)</f>
        <v>1</v>
      </c>
      <c r="M74">
        <v>2016</v>
      </c>
      <c r="N74">
        <v>300</v>
      </c>
      <c r="O74" s="1">
        <v>40</v>
      </c>
      <c r="P74" t="s">
        <v>8</v>
      </c>
      <c r="Q74">
        <v>7</v>
      </c>
      <c r="R74">
        <v>1</v>
      </c>
      <c r="S74" t="s">
        <v>5</v>
      </c>
      <c r="T74">
        <f>Q74+R74</f>
        <v>8</v>
      </c>
      <c r="U74">
        <f>IF(AND(P74="Female",O74&lt;=35,O74&gt;=18),1,0)</f>
        <v>0</v>
      </c>
      <c r="V74">
        <f>IF(P74="Female",1,0)</f>
        <v>0</v>
      </c>
    </row>
    <row r="75" spans="1:22" x14ac:dyDescent="0.15">
      <c r="A75">
        <v>2016</v>
      </c>
      <c r="B75">
        <v>861</v>
      </c>
      <c r="C75" s="1">
        <v>20</v>
      </c>
      <c r="D75" t="s">
        <v>4</v>
      </c>
      <c r="E75">
        <v>0</v>
      </c>
      <c r="F75">
        <v>0</v>
      </c>
      <c r="G75" t="s">
        <v>5</v>
      </c>
      <c r="H75">
        <f>E75+F75</f>
        <v>0</v>
      </c>
      <c r="I75">
        <f>IF(AND(D75="Female",C75&lt;=35,C75&gt;=18),1,0)</f>
        <v>1</v>
      </c>
      <c r="J75">
        <f>IF(D75="Female",1,0)</f>
        <v>1</v>
      </c>
      <c r="M75">
        <v>2016</v>
      </c>
      <c r="N75">
        <v>303</v>
      </c>
      <c r="O75" s="1">
        <v>60</v>
      </c>
      <c r="P75" t="s">
        <v>8</v>
      </c>
      <c r="Q75">
        <v>1</v>
      </c>
      <c r="R75">
        <v>1</v>
      </c>
      <c r="S75" t="s">
        <v>5</v>
      </c>
      <c r="T75">
        <f>Q75+R75</f>
        <v>2</v>
      </c>
      <c r="U75">
        <f>IF(AND(P75="Female",O75&lt;=35,O75&gt;=18),1,0)</f>
        <v>0</v>
      </c>
      <c r="V75">
        <f>IF(P75="Female",1,0)</f>
        <v>0</v>
      </c>
    </row>
    <row r="76" spans="1:22" x14ac:dyDescent="0.15">
      <c r="A76">
        <v>2016</v>
      </c>
      <c r="B76">
        <v>864</v>
      </c>
      <c r="C76" s="1">
        <v>28</v>
      </c>
      <c r="D76" t="s">
        <v>4</v>
      </c>
      <c r="E76">
        <v>0</v>
      </c>
      <c r="F76">
        <v>0</v>
      </c>
      <c r="G76" t="s">
        <v>5</v>
      </c>
      <c r="H76">
        <f>E76+F76</f>
        <v>0</v>
      </c>
      <c r="I76">
        <f>IF(AND(D76="Female",C76&lt;=35,C76&gt;=18),1,0)</f>
        <v>1</v>
      </c>
      <c r="J76">
        <f>IF(D76="Female",1,0)</f>
        <v>1</v>
      </c>
      <c r="M76">
        <v>2016</v>
      </c>
      <c r="N76">
        <v>311</v>
      </c>
      <c r="O76" s="1" t="s">
        <v>6</v>
      </c>
      <c r="P76" t="s">
        <v>8</v>
      </c>
      <c r="Q76">
        <v>5</v>
      </c>
      <c r="R76">
        <v>0</v>
      </c>
      <c r="S76" t="s">
        <v>5</v>
      </c>
      <c r="T76">
        <f>Q76+R76</f>
        <v>5</v>
      </c>
      <c r="U76">
        <f>IF(AND(P76="Female",O76&lt;=35,O76&gt;=18),1,0)</f>
        <v>0</v>
      </c>
      <c r="V76">
        <f>IF(P76="Female",1,0)</f>
        <v>0</v>
      </c>
    </row>
    <row r="77" spans="1:22" x14ac:dyDescent="0.15">
      <c r="A77">
        <v>2016</v>
      </c>
      <c r="B77">
        <v>870</v>
      </c>
      <c r="C77" s="1">
        <v>35</v>
      </c>
      <c r="D77" t="s">
        <v>4</v>
      </c>
      <c r="E77">
        <v>1</v>
      </c>
      <c r="F77">
        <v>20</v>
      </c>
      <c r="G77" t="s">
        <v>5</v>
      </c>
      <c r="H77">
        <f>E77+F77</f>
        <v>21</v>
      </c>
      <c r="I77">
        <f>IF(AND(D77="Female",C77&lt;=35,C77&gt;=18),1,0)</f>
        <v>1</v>
      </c>
      <c r="J77">
        <f>IF(D77="Female",1,0)</f>
        <v>1</v>
      </c>
      <c r="M77">
        <v>2016</v>
      </c>
      <c r="N77">
        <v>312</v>
      </c>
      <c r="O77" s="1">
        <v>58</v>
      </c>
      <c r="P77" t="s">
        <v>8</v>
      </c>
      <c r="Q77">
        <v>1</v>
      </c>
      <c r="R77">
        <v>0</v>
      </c>
      <c r="S77" t="s">
        <v>5</v>
      </c>
      <c r="T77">
        <f>Q77+R77</f>
        <v>1</v>
      </c>
      <c r="U77">
        <f>IF(AND(P77="Female",O77&lt;=35,O77&gt;=18),1,0)</f>
        <v>0</v>
      </c>
      <c r="V77">
        <f>IF(P77="Female",1,0)</f>
        <v>0</v>
      </c>
    </row>
    <row r="78" spans="1:22" x14ac:dyDescent="0.15">
      <c r="A78">
        <v>2016</v>
      </c>
      <c r="B78">
        <v>884</v>
      </c>
      <c r="C78" s="1">
        <v>27</v>
      </c>
      <c r="D78" t="s">
        <v>4</v>
      </c>
      <c r="E78">
        <v>0</v>
      </c>
      <c r="F78">
        <v>2</v>
      </c>
      <c r="G78" t="s">
        <v>5</v>
      </c>
      <c r="H78">
        <f>E78+F78</f>
        <v>2</v>
      </c>
      <c r="I78">
        <f>IF(AND(D78="Female",C78&lt;=35,C78&gt;=18),1,0)</f>
        <v>1</v>
      </c>
      <c r="J78">
        <f>IF(D78="Female",1,0)</f>
        <v>1</v>
      </c>
      <c r="M78">
        <v>2016</v>
      </c>
      <c r="N78">
        <v>314</v>
      </c>
      <c r="O78" s="1">
        <v>44</v>
      </c>
      <c r="P78" t="s">
        <v>8</v>
      </c>
      <c r="Q78">
        <v>5</v>
      </c>
      <c r="R78">
        <v>0</v>
      </c>
      <c r="S78" t="s">
        <v>5</v>
      </c>
      <c r="T78">
        <f>Q78+R78</f>
        <v>5</v>
      </c>
      <c r="U78">
        <f>IF(AND(P78="Female",O78&lt;=35,O78&gt;=18),1,0)</f>
        <v>0</v>
      </c>
      <c r="V78">
        <f>IF(P78="Female",1,0)</f>
        <v>0</v>
      </c>
    </row>
    <row r="79" spans="1:22" x14ac:dyDescent="0.15">
      <c r="A79">
        <v>2016</v>
      </c>
      <c r="B79">
        <v>904</v>
      </c>
      <c r="C79" s="1">
        <v>22</v>
      </c>
      <c r="D79" t="s">
        <v>4</v>
      </c>
      <c r="E79">
        <v>0</v>
      </c>
      <c r="F79">
        <v>1</v>
      </c>
      <c r="G79" t="s">
        <v>5</v>
      </c>
      <c r="H79">
        <f>E79+F79</f>
        <v>1</v>
      </c>
      <c r="I79">
        <f>IF(AND(D79="Female",C79&lt;=35,C79&gt;=18),1,0)</f>
        <v>1</v>
      </c>
      <c r="J79">
        <f>IF(D79="Female",1,0)</f>
        <v>1</v>
      </c>
      <c r="M79">
        <v>2016</v>
      </c>
      <c r="N79">
        <v>315</v>
      </c>
      <c r="O79" s="1">
        <v>69</v>
      </c>
      <c r="P79" t="s">
        <v>8</v>
      </c>
      <c r="Q79">
        <v>25</v>
      </c>
      <c r="R79">
        <v>0</v>
      </c>
      <c r="S79" t="s">
        <v>5</v>
      </c>
      <c r="T79">
        <f>Q79+R79</f>
        <v>25</v>
      </c>
      <c r="U79">
        <f>IF(AND(P79="Female",O79&lt;=35,O79&gt;=18),1,0)</f>
        <v>0</v>
      </c>
      <c r="V79">
        <f>IF(P79="Female",1,0)</f>
        <v>0</v>
      </c>
    </row>
    <row r="80" spans="1:22" x14ac:dyDescent="0.15">
      <c r="A80">
        <v>2016</v>
      </c>
      <c r="B80">
        <v>906</v>
      </c>
      <c r="C80" s="1">
        <v>34</v>
      </c>
      <c r="D80" t="s">
        <v>4</v>
      </c>
      <c r="E80">
        <v>0</v>
      </c>
      <c r="F80">
        <v>0</v>
      </c>
      <c r="G80" t="s">
        <v>5</v>
      </c>
      <c r="H80">
        <f>E80+F80</f>
        <v>0</v>
      </c>
      <c r="I80">
        <f>IF(AND(D80="Female",C80&lt;=35,C80&gt;=18),1,0)</f>
        <v>1</v>
      </c>
      <c r="J80">
        <f>IF(D80="Female",1,0)</f>
        <v>1</v>
      </c>
      <c r="M80">
        <v>2016</v>
      </c>
      <c r="N80">
        <v>316</v>
      </c>
      <c r="O80" s="1">
        <v>66</v>
      </c>
      <c r="P80" t="s">
        <v>8</v>
      </c>
      <c r="Q80">
        <v>7</v>
      </c>
      <c r="R80">
        <v>0</v>
      </c>
      <c r="S80" t="s">
        <v>5</v>
      </c>
      <c r="T80">
        <f>Q80+R80</f>
        <v>7</v>
      </c>
      <c r="U80">
        <f>IF(AND(P80="Female",O80&lt;=35,O80&gt;=18),1,0)</f>
        <v>0</v>
      </c>
      <c r="V80">
        <f>IF(P80="Female",1,0)</f>
        <v>0</v>
      </c>
    </row>
    <row r="81" spans="1:22" x14ac:dyDescent="0.15">
      <c r="A81">
        <v>2016</v>
      </c>
      <c r="B81">
        <v>912</v>
      </c>
      <c r="C81" s="1">
        <v>27</v>
      </c>
      <c r="D81" t="s">
        <v>4</v>
      </c>
      <c r="E81">
        <v>0</v>
      </c>
      <c r="F81">
        <v>0</v>
      </c>
      <c r="G81" t="s">
        <v>5</v>
      </c>
      <c r="H81">
        <f>E81+F81</f>
        <v>0</v>
      </c>
      <c r="I81">
        <f>IF(AND(D81="Female",C81&lt;=35,C81&gt;=18),1,0)</f>
        <v>1</v>
      </c>
      <c r="J81">
        <f>IF(D81="Female",1,0)</f>
        <v>1</v>
      </c>
      <c r="M81">
        <v>2016</v>
      </c>
      <c r="N81">
        <v>318</v>
      </c>
      <c r="O81" s="1">
        <v>37</v>
      </c>
      <c r="P81" t="s">
        <v>8</v>
      </c>
      <c r="Q81">
        <v>3</v>
      </c>
      <c r="R81">
        <v>0</v>
      </c>
      <c r="S81" t="s">
        <v>5</v>
      </c>
      <c r="T81">
        <f>Q81+R81</f>
        <v>3</v>
      </c>
      <c r="U81">
        <f>IF(AND(P81="Female",O81&lt;=35,O81&gt;=18),1,0)</f>
        <v>0</v>
      </c>
      <c r="V81">
        <f>IF(P81="Female",1,0)</f>
        <v>0</v>
      </c>
    </row>
    <row r="82" spans="1:22" x14ac:dyDescent="0.15">
      <c r="A82">
        <v>2016</v>
      </c>
      <c r="B82">
        <v>919</v>
      </c>
      <c r="C82" s="1">
        <v>30</v>
      </c>
      <c r="D82" t="s">
        <v>4</v>
      </c>
      <c r="E82">
        <v>0</v>
      </c>
      <c r="F82">
        <v>10</v>
      </c>
      <c r="G82" t="s">
        <v>5</v>
      </c>
      <c r="H82">
        <f>E82+F82</f>
        <v>10</v>
      </c>
      <c r="I82">
        <f>IF(AND(D82="Female",C82&lt;=35,C82&gt;=18),1,0)</f>
        <v>1</v>
      </c>
      <c r="J82">
        <f>IF(D82="Female",1,0)</f>
        <v>1</v>
      </c>
      <c r="M82">
        <v>2016</v>
      </c>
      <c r="N82">
        <v>331</v>
      </c>
      <c r="O82" s="1">
        <v>56</v>
      </c>
      <c r="P82" t="s">
        <v>8</v>
      </c>
      <c r="Q82">
        <v>12</v>
      </c>
      <c r="R82">
        <v>0</v>
      </c>
      <c r="S82" t="s">
        <v>5</v>
      </c>
      <c r="T82">
        <f>Q82+R82</f>
        <v>12</v>
      </c>
      <c r="U82">
        <f>IF(AND(P82="Female",O82&lt;=35,O82&gt;=18),1,0)</f>
        <v>0</v>
      </c>
      <c r="V82">
        <f>IF(P82="Female",1,0)</f>
        <v>0</v>
      </c>
    </row>
    <row r="83" spans="1:22" x14ac:dyDescent="0.15">
      <c r="A83">
        <v>2016</v>
      </c>
      <c r="B83">
        <v>922</v>
      </c>
      <c r="C83" s="1">
        <v>27</v>
      </c>
      <c r="D83" t="s">
        <v>4</v>
      </c>
      <c r="E83">
        <v>0</v>
      </c>
      <c r="F83">
        <v>3</v>
      </c>
      <c r="G83" t="s">
        <v>5</v>
      </c>
      <c r="H83">
        <f>E83+F83</f>
        <v>3</v>
      </c>
      <c r="I83">
        <f>IF(AND(D83="Female",C83&lt;=35,C83&gt;=18),1,0)</f>
        <v>1</v>
      </c>
      <c r="J83">
        <f>IF(D83="Female",1,0)</f>
        <v>1</v>
      </c>
      <c r="M83">
        <v>2016</v>
      </c>
      <c r="N83">
        <v>332</v>
      </c>
      <c r="O83" s="1">
        <v>60</v>
      </c>
      <c r="P83" t="s">
        <v>8</v>
      </c>
      <c r="Q83">
        <v>9</v>
      </c>
      <c r="R83">
        <v>0</v>
      </c>
      <c r="S83" t="s">
        <v>5</v>
      </c>
      <c r="T83">
        <f>Q83+R83</f>
        <v>9</v>
      </c>
      <c r="U83">
        <f>IF(AND(P83="Female",O83&lt;=35,O83&gt;=18),1,0)</f>
        <v>0</v>
      </c>
      <c r="V83">
        <f>IF(P83="Female",1,0)</f>
        <v>0</v>
      </c>
    </row>
    <row r="84" spans="1:22" x14ac:dyDescent="0.15">
      <c r="A84">
        <v>2016</v>
      </c>
      <c r="B84">
        <v>932</v>
      </c>
      <c r="C84" s="1">
        <v>20</v>
      </c>
      <c r="D84" t="s">
        <v>4</v>
      </c>
      <c r="E84">
        <v>0</v>
      </c>
      <c r="F84">
        <v>1</v>
      </c>
      <c r="G84" t="s">
        <v>5</v>
      </c>
      <c r="H84">
        <f>E84+F84</f>
        <v>1</v>
      </c>
      <c r="I84">
        <f>IF(AND(D84="Female",C84&lt;=35,C84&gt;=18),1,0)</f>
        <v>1</v>
      </c>
      <c r="J84">
        <f>IF(D84="Female",1,0)</f>
        <v>1</v>
      </c>
      <c r="M84">
        <v>2016</v>
      </c>
      <c r="N84">
        <v>333</v>
      </c>
      <c r="O84" s="1">
        <v>22</v>
      </c>
      <c r="P84" t="s">
        <v>8</v>
      </c>
      <c r="Q84">
        <v>12</v>
      </c>
      <c r="R84">
        <v>0</v>
      </c>
      <c r="S84" t="s">
        <v>5</v>
      </c>
      <c r="T84">
        <f>Q84+R84</f>
        <v>12</v>
      </c>
      <c r="U84">
        <f>IF(AND(P84="Female",O84&lt;=35,O84&gt;=18),1,0)</f>
        <v>0</v>
      </c>
      <c r="V84">
        <f>IF(P84="Female",1,0)</f>
        <v>0</v>
      </c>
    </row>
    <row r="85" spans="1:22" x14ac:dyDescent="0.15">
      <c r="A85">
        <v>2016</v>
      </c>
      <c r="B85">
        <v>933</v>
      </c>
      <c r="C85" s="1">
        <v>33</v>
      </c>
      <c r="D85" t="s">
        <v>4</v>
      </c>
      <c r="E85">
        <v>0</v>
      </c>
      <c r="F85">
        <v>0</v>
      </c>
      <c r="G85" t="s">
        <v>5</v>
      </c>
      <c r="H85">
        <f>E85+F85</f>
        <v>0</v>
      </c>
      <c r="I85">
        <f>IF(AND(D85="Female",C85&lt;=35,C85&gt;=18),1,0)</f>
        <v>1</v>
      </c>
      <c r="J85">
        <f>IF(D85="Female",1,0)</f>
        <v>1</v>
      </c>
      <c r="M85">
        <v>2016</v>
      </c>
      <c r="N85">
        <v>337</v>
      </c>
      <c r="O85" s="1">
        <v>58</v>
      </c>
      <c r="P85" t="s">
        <v>8</v>
      </c>
      <c r="Q85">
        <v>3</v>
      </c>
      <c r="R85">
        <v>0</v>
      </c>
      <c r="S85" t="s">
        <v>5</v>
      </c>
      <c r="T85">
        <f>Q85+R85</f>
        <v>3</v>
      </c>
      <c r="U85">
        <f>IF(AND(P85="Female",O85&lt;=35,O85&gt;=18),1,0)</f>
        <v>0</v>
      </c>
      <c r="V85">
        <f>IF(P85="Female",1,0)</f>
        <v>0</v>
      </c>
    </row>
    <row r="86" spans="1:22" x14ac:dyDescent="0.15">
      <c r="A86">
        <v>2016</v>
      </c>
      <c r="B86">
        <v>950</v>
      </c>
      <c r="C86" s="1">
        <v>34</v>
      </c>
      <c r="D86" t="s">
        <v>4</v>
      </c>
      <c r="E86">
        <v>0</v>
      </c>
      <c r="F86">
        <v>0</v>
      </c>
      <c r="G86" t="s">
        <v>5</v>
      </c>
      <c r="H86">
        <f>E86+F86</f>
        <v>0</v>
      </c>
      <c r="I86">
        <f>IF(AND(D86="Female",C86&lt;=35,C86&gt;=18),1,0)</f>
        <v>1</v>
      </c>
      <c r="J86">
        <f>IF(D86="Female",1,0)</f>
        <v>1</v>
      </c>
      <c r="M86">
        <v>2016</v>
      </c>
      <c r="N86">
        <v>340</v>
      </c>
      <c r="O86" s="1">
        <v>20</v>
      </c>
      <c r="P86" t="s">
        <v>8</v>
      </c>
      <c r="Q86">
        <v>3</v>
      </c>
      <c r="R86">
        <v>0</v>
      </c>
      <c r="S86" t="s">
        <v>5</v>
      </c>
      <c r="T86">
        <f>Q86+R86</f>
        <v>3</v>
      </c>
      <c r="U86">
        <f>IF(AND(P86="Female",O86&lt;=35,O86&gt;=18),1,0)</f>
        <v>0</v>
      </c>
      <c r="V86">
        <f>IF(P86="Female",1,0)</f>
        <v>0</v>
      </c>
    </row>
    <row r="87" spans="1:22" x14ac:dyDescent="0.15">
      <c r="A87">
        <v>2016</v>
      </c>
      <c r="B87">
        <v>961</v>
      </c>
      <c r="C87" s="1">
        <v>24</v>
      </c>
      <c r="D87" t="s">
        <v>4</v>
      </c>
      <c r="E87">
        <v>0</v>
      </c>
      <c r="F87">
        <v>2</v>
      </c>
      <c r="G87" t="s">
        <v>5</v>
      </c>
      <c r="H87">
        <f>E87+F87</f>
        <v>2</v>
      </c>
      <c r="I87">
        <f>IF(AND(D87="Female",C87&lt;=35,C87&gt;=18),1,0)</f>
        <v>1</v>
      </c>
      <c r="J87">
        <f>IF(D87="Female",1,0)</f>
        <v>1</v>
      </c>
      <c r="M87">
        <v>2016</v>
      </c>
      <c r="N87">
        <v>341</v>
      </c>
      <c r="O87" s="1">
        <v>44</v>
      </c>
      <c r="P87" t="s">
        <v>8</v>
      </c>
      <c r="Q87">
        <v>8</v>
      </c>
      <c r="R87">
        <v>0</v>
      </c>
      <c r="S87" t="s">
        <v>5</v>
      </c>
      <c r="T87">
        <f>Q87+R87</f>
        <v>8</v>
      </c>
      <c r="U87">
        <f>IF(AND(P87="Female",O87&lt;=35,O87&gt;=18),1,0)</f>
        <v>0</v>
      </c>
      <c r="V87">
        <f>IF(P87="Female",1,0)</f>
        <v>0</v>
      </c>
    </row>
    <row r="88" spans="1:22" x14ac:dyDescent="0.15">
      <c r="A88">
        <v>2016</v>
      </c>
      <c r="B88">
        <v>977</v>
      </c>
      <c r="C88" s="1">
        <v>25</v>
      </c>
      <c r="D88" t="s">
        <v>4</v>
      </c>
      <c r="E88">
        <v>0</v>
      </c>
      <c r="F88">
        <v>1</v>
      </c>
      <c r="G88" t="s">
        <v>5</v>
      </c>
      <c r="H88">
        <f>E88+F88</f>
        <v>1</v>
      </c>
      <c r="I88">
        <f>IF(AND(D88="Female",C88&lt;=35,C88&gt;=18),1,0)</f>
        <v>1</v>
      </c>
      <c r="J88">
        <f>IF(D88="Female",1,0)</f>
        <v>1</v>
      </c>
      <c r="M88">
        <v>2016</v>
      </c>
      <c r="N88">
        <v>344</v>
      </c>
      <c r="O88" s="1">
        <v>59</v>
      </c>
      <c r="P88" t="s">
        <v>8</v>
      </c>
      <c r="Q88">
        <v>5</v>
      </c>
      <c r="R88">
        <v>0</v>
      </c>
      <c r="S88" t="s">
        <v>5</v>
      </c>
      <c r="T88">
        <f>Q88+R88</f>
        <v>5</v>
      </c>
      <c r="U88">
        <f>IF(AND(P88="Female",O88&lt;=35,O88&gt;=18),1,0)</f>
        <v>0</v>
      </c>
      <c r="V88">
        <f>IF(P88="Female",1,0)</f>
        <v>0</v>
      </c>
    </row>
    <row r="89" spans="1:22" x14ac:dyDescent="0.15">
      <c r="A89">
        <v>2016</v>
      </c>
      <c r="B89">
        <v>982</v>
      </c>
      <c r="C89" s="1">
        <v>35</v>
      </c>
      <c r="D89" t="s">
        <v>4</v>
      </c>
      <c r="E89">
        <v>0</v>
      </c>
      <c r="F89">
        <v>1</v>
      </c>
      <c r="G89" t="s">
        <v>5</v>
      </c>
      <c r="H89">
        <f>E89+F89</f>
        <v>1</v>
      </c>
      <c r="I89">
        <f>IF(AND(D89="Female",C89&lt;=35,C89&gt;=18),1,0)</f>
        <v>1</v>
      </c>
      <c r="J89">
        <f>IF(D89="Female",1,0)</f>
        <v>1</v>
      </c>
      <c r="M89">
        <v>2016</v>
      </c>
      <c r="N89">
        <v>346</v>
      </c>
      <c r="O89" s="1">
        <v>37</v>
      </c>
      <c r="P89" t="s">
        <v>8</v>
      </c>
      <c r="Q89">
        <v>1</v>
      </c>
      <c r="R89">
        <v>0</v>
      </c>
      <c r="S89" t="s">
        <v>5</v>
      </c>
      <c r="T89">
        <f>Q89+R89</f>
        <v>1</v>
      </c>
      <c r="U89">
        <f>IF(AND(P89="Female",O89&lt;=35,O89&gt;=18),1,0)</f>
        <v>0</v>
      </c>
      <c r="V89">
        <f>IF(P89="Female",1,0)</f>
        <v>0</v>
      </c>
    </row>
    <row r="90" spans="1:22" x14ac:dyDescent="0.15">
      <c r="A90">
        <v>2016</v>
      </c>
      <c r="B90">
        <v>1003</v>
      </c>
      <c r="C90" s="1">
        <v>28</v>
      </c>
      <c r="D90" t="s">
        <v>4</v>
      </c>
      <c r="E90">
        <v>0</v>
      </c>
      <c r="F90">
        <v>15</v>
      </c>
      <c r="G90" t="s">
        <v>5</v>
      </c>
      <c r="H90">
        <f>E90+F90</f>
        <v>15</v>
      </c>
      <c r="I90">
        <f>IF(AND(D90="Female",C90&lt;=35,C90&gt;=18),1,0)</f>
        <v>1</v>
      </c>
      <c r="J90">
        <f>IF(D90="Female",1,0)</f>
        <v>1</v>
      </c>
      <c r="M90">
        <v>2016</v>
      </c>
      <c r="N90">
        <v>347</v>
      </c>
      <c r="O90" s="1">
        <v>50</v>
      </c>
      <c r="P90" t="s">
        <v>8</v>
      </c>
      <c r="Q90">
        <v>1</v>
      </c>
      <c r="R90">
        <v>0</v>
      </c>
      <c r="S90" t="s">
        <v>5</v>
      </c>
      <c r="T90">
        <f>Q90+R90</f>
        <v>1</v>
      </c>
      <c r="U90">
        <f>IF(AND(P90="Female",O90&lt;=35,O90&gt;=18),1,0)</f>
        <v>0</v>
      </c>
      <c r="V90">
        <f>IF(P90="Female",1,0)</f>
        <v>0</v>
      </c>
    </row>
    <row r="91" spans="1:22" x14ac:dyDescent="0.15">
      <c r="A91">
        <v>2016</v>
      </c>
      <c r="B91">
        <v>1007</v>
      </c>
      <c r="C91" s="1">
        <v>34</v>
      </c>
      <c r="D91" t="s">
        <v>4</v>
      </c>
      <c r="E91">
        <v>0</v>
      </c>
      <c r="F91">
        <v>1</v>
      </c>
      <c r="G91" t="s">
        <v>5</v>
      </c>
      <c r="H91">
        <f>E91+F91</f>
        <v>1</v>
      </c>
      <c r="I91">
        <f>IF(AND(D91="Female",C91&lt;=35,C91&gt;=18),1,0)</f>
        <v>1</v>
      </c>
      <c r="J91">
        <f>IF(D91="Female",1,0)</f>
        <v>1</v>
      </c>
      <c r="M91">
        <v>2016</v>
      </c>
      <c r="N91">
        <v>358</v>
      </c>
      <c r="O91" s="1">
        <v>60</v>
      </c>
      <c r="P91" t="s">
        <v>8</v>
      </c>
      <c r="Q91">
        <v>5</v>
      </c>
      <c r="R91">
        <v>0</v>
      </c>
      <c r="S91" t="s">
        <v>5</v>
      </c>
      <c r="T91">
        <f>Q91+R91</f>
        <v>5</v>
      </c>
      <c r="U91">
        <f>IF(AND(P91="Female",O91&lt;=35,O91&gt;=18),1,0)</f>
        <v>0</v>
      </c>
      <c r="V91">
        <f>IF(P91="Female",1,0)</f>
        <v>0</v>
      </c>
    </row>
    <row r="92" spans="1:22" x14ac:dyDescent="0.15">
      <c r="A92">
        <v>2016</v>
      </c>
      <c r="B92">
        <v>1008</v>
      </c>
      <c r="C92" s="1">
        <v>32</v>
      </c>
      <c r="D92" t="s">
        <v>4</v>
      </c>
      <c r="E92">
        <v>0</v>
      </c>
      <c r="F92">
        <v>25</v>
      </c>
      <c r="G92" t="s">
        <v>5</v>
      </c>
      <c r="H92">
        <f>E92+F92</f>
        <v>25</v>
      </c>
      <c r="I92">
        <f>IF(AND(D92="Female",C92&lt;=35,C92&gt;=18),1,0)</f>
        <v>1</v>
      </c>
      <c r="J92">
        <f>IF(D92="Female",1,0)</f>
        <v>1</v>
      </c>
      <c r="M92">
        <v>2016</v>
      </c>
      <c r="N92">
        <v>361</v>
      </c>
      <c r="O92" s="1">
        <v>30</v>
      </c>
      <c r="P92" t="s">
        <v>8</v>
      </c>
      <c r="Q92">
        <v>8</v>
      </c>
      <c r="R92">
        <v>0</v>
      </c>
      <c r="S92" t="s">
        <v>5</v>
      </c>
      <c r="T92">
        <f>Q92+R92</f>
        <v>8</v>
      </c>
      <c r="U92">
        <f>IF(AND(P92="Female",O92&lt;=35,O92&gt;=18),1,0)</f>
        <v>0</v>
      </c>
      <c r="V92">
        <f>IF(P92="Female",1,0)</f>
        <v>0</v>
      </c>
    </row>
    <row r="93" spans="1:22" x14ac:dyDescent="0.15">
      <c r="A93">
        <v>2016</v>
      </c>
      <c r="B93">
        <v>1010</v>
      </c>
      <c r="C93" s="1">
        <v>31</v>
      </c>
      <c r="D93" t="s">
        <v>4</v>
      </c>
      <c r="E93">
        <v>3</v>
      </c>
      <c r="F93">
        <v>75</v>
      </c>
      <c r="G93" t="s">
        <v>5</v>
      </c>
      <c r="H93">
        <f>E93+F93</f>
        <v>78</v>
      </c>
      <c r="I93">
        <f>IF(AND(D93="Female",C93&lt;=35,C93&gt;=18),1,0)</f>
        <v>1</v>
      </c>
      <c r="J93">
        <f>IF(D93="Female",1,0)</f>
        <v>1</v>
      </c>
      <c r="M93">
        <v>2016</v>
      </c>
      <c r="N93">
        <v>362</v>
      </c>
      <c r="O93" s="1">
        <v>27</v>
      </c>
      <c r="P93" t="s">
        <v>8</v>
      </c>
      <c r="Q93">
        <v>6</v>
      </c>
      <c r="R93">
        <v>0</v>
      </c>
      <c r="S93" t="s">
        <v>5</v>
      </c>
      <c r="T93">
        <f>Q93+R93</f>
        <v>6</v>
      </c>
      <c r="U93">
        <f>IF(AND(P93="Female",O93&lt;=35,O93&gt;=18),1,0)</f>
        <v>0</v>
      </c>
      <c r="V93">
        <f>IF(P93="Female",1,0)</f>
        <v>0</v>
      </c>
    </row>
    <row r="94" spans="1:22" x14ac:dyDescent="0.15">
      <c r="A94">
        <v>2016</v>
      </c>
      <c r="B94">
        <v>1015</v>
      </c>
      <c r="C94" s="1">
        <v>35</v>
      </c>
      <c r="D94" t="s">
        <v>4</v>
      </c>
      <c r="E94">
        <v>0</v>
      </c>
      <c r="F94">
        <v>1</v>
      </c>
      <c r="G94" t="s">
        <v>5</v>
      </c>
      <c r="H94">
        <f>E94+F94</f>
        <v>1</v>
      </c>
      <c r="I94">
        <f>IF(AND(D94="Female",C94&lt;=35,C94&gt;=18),1,0)</f>
        <v>1</v>
      </c>
      <c r="J94">
        <f>IF(D94="Female",1,0)</f>
        <v>1</v>
      </c>
      <c r="M94">
        <v>2016</v>
      </c>
      <c r="N94">
        <v>368</v>
      </c>
      <c r="O94" s="1">
        <v>49</v>
      </c>
      <c r="P94" t="s">
        <v>8</v>
      </c>
      <c r="Q94">
        <v>8</v>
      </c>
      <c r="R94">
        <v>0</v>
      </c>
      <c r="S94" t="s">
        <v>5</v>
      </c>
      <c r="T94">
        <f>Q94+R94</f>
        <v>8</v>
      </c>
      <c r="U94">
        <f>IF(AND(P94="Female",O94&lt;=35,O94&gt;=18),1,0)</f>
        <v>0</v>
      </c>
      <c r="V94">
        <f>IF(P94="Female",1,0)</f>
        <v>0</v>
      </c>
    </row>
    <row r="95" spans="1:22" x14ac:dyDescent="0.15">
      <c r="A95">
        <v>2016</v>
      </c>
      <c r="B95">
        <v>1038</v>
      </c>
      <c r="C95" s="1">
        <v>29</v>
      </c>
      <c r="D95" t="s">
        <v>4</v>
      </c>
      <c r="E95">
        <v>0</v>
      </c>
      <c r="F95">
        <v>5</v>
      </c>
      <c r="G95" t="s">
        <v>5</v>
      </c>
      <c r="H95">
        <f>E95+F95</f>
        <v>5</v>
      </c>
      <c r="I95">
        <f>IF(AND(D95="Female",C95&lt;=35,C95&gt;=18),1,0)</f>
        <v>1</v>
      </c>
      <c r="J95">
        <f>IF(D95="Female",1,0)</f>
        <v>1</v>
      </c>
      <c r="M95">
        <v>2016</v>
      </c>
      <c r="N95">
        <v>370</v>
      </c>
      <c r="O95" s="1">
        <v>47</v>
      </c>
      <c r="P95" t="s">
        <v>8</v>
      </c>
      <c r="Q95">
        <v>2</v>
      </c>
      <c r="R95">
        <v>0</v>
      </c>
      <c r="S95" t="s">
        <v>5</v>
      </c>
      <c r="T95">
        <f>Q95+R95</f>
        <v>2</v>
      </c>
      <c r="U95">
        <f>IF(AND(P95="Female",O95&lt;=35,O95&gt;=18),1,0)</f>
        <v>0</v>
      </c>
      <c r="V95">
        <f>IF(P95="Female",1,0)</f>
        <v>0</v>
      </c>
    </row>
    <row r="96" spans="1:22" x14ac:dyDescent="0.15">
      <c r="A96">
        <v>2016</v>
      </c>
      <c r="B96">
        <v>1044</v>
      </c>
      <c r="C96" s="1">
        <v>23</v>
      </c>
      <c r="D96" t="s">
        <v>4</v>
      </c>
      <c r="E96">
        <v>0</v>
      </c>
      <c r="F96">
        <v>1</v>
      </c>
      <c r="G96" t="s">
        <v>5</v>
      </c>
      <c r="H96">
        <f>E96+F96</f>
        <v>1</v>
      </c>
      <c r="I96">
        <f>IF(AND(D96="Female",C96&lt;=35,C96&gt;=18),1,0)</f>
        <v>1</v>
      </c>
      <c r="J96">
        <f>IF(D96="Female",1,0)</f>
        <v>1</v>
      </c>
      <c r="M96">
        <v>2016</v>
      </c>
      <c r="N96">
        <v>373</v>
      </c>
      <c r="O96" s="1">
        <v>64</v>
      </c>
      <c r="P96" t="s">
        <v>8</v>
      </c>
      <c r="Q96">
        <v>2</v>
      </c>
      <c r="R96">
        <v>0</v>
      </c>
      <c r="S96" t="s">
        <v>5</v>
      </c>
      <c r="T96">
        <f>Q96+R96</f>
        <v>2</v>
      </c>
      <c r="U96">
        <f>IF(AND(P96="Female",O96&lt;=35,O96&gt;=18),1,0)</f>
        <v>0</v>
      </c>
      <c r="V96">
        <f>IF(P96="Female",1,0)</f>
        <v>0</v>
      </c>
    </row>
    <row r="97" spans="1:22" x14ac:dyDescent="0.15">
      <c r="A97">
        <v>2016</v>
      </c>
      <c r="B97">
        <v>1050</v>
      </c>
      <c r="C97" s="1">
        <v>25</v>
      </c>
      <c r="D97" t="s">
        <v>4</v>
      </c>
      <c r="E97">
        <v>0</v>
      </c>
      <c r="F97">
        <v>1</v>
      </c>
      <c r="G97" t="s">
        <v>5</v>
      </c>
      <c r="H97">
        <f>E97+F97</f>
        <v>1</v>
      </c>
      <c r="I97">
        <f>IF(AND(D97="Female",C97&lt;=35,C97&gt;=18),1,0)</f>
        <v>1</v>
      </c>
      <c r="J97">
        <f>IF(D97="Female",1,0)</f>
        <v>1</v>
      </c>
      <c r="M97">
        <v>2016</v>
      </c>
      <c r="N97">
        <v>377</v>
      </c>
      <c r="O97" s="1">
        <v>31</v>
      </c>
      <c r="P97" t="s">
        <v>8</v>
      </c>
      <c r="Q97">
        <v>19</v>
      </c>
      <c r="R97">
        <v>0</v>
      </c>
      <c r="S97" t="s">
        <v>5</v>
      </c>
      <c r="T97">
        <f>Q97+R97</f>
        <v>19</v>
      </c>
      <c r="U97">
        <f>IF(AND(P97="Female",O97&lt;=35,O97&gt;=18),1,0)</f>
        <v>0</v>
      </c>
      <c r="V97">
        <f>IF(P97="Female",1,0)</f>
        <v>0</v>
      </c>
    </row>
    <row r="98" spans="1:22" x14ac:dyDescent="0.15">
      <c r="A98">
        <v>2016</v>
      </c>
      <c r="B98">
        <v>1098</v>
      </c>
      <c r="C98" s="1">
        <v>23</v>
      </c>
      <c r="D98" t="s">
        <v>4</v>
      </c>
      <c r="E98">
        <v>0</v>
      </c>
      <c r="F98">
        <v>2</v>
      </c>
      <c r="G98" t="s">
        <v>5</v>
      </c>
      <c r="H98">
        <f>E98+F98</f>
        <v>2</v>
      </c>
      <c r="I98">
        <f>IF(AND(D98="Female",C98&lt;=35,C98&gt;=18),1,0)</f>
        <v>1</v>
      </c>
      <c r="J98">
        <f>IF(D98="Female",1,0)</f>
        <v>1</v>
      </c>
      <c r="M98">
        <v>2016</v>
      </c>
      <c r="N98">
        <v>379</v>
      </c>
      <c r="O98" s="1" t="s">
        <v>6</v>
      </c>
      <c r="P98" t="s">
        <v>8</v>
      </c>
      <c r="Q98">
        <v>1</v>
      </c>
      <c r="R98">
        <v>0</v>
      </c>
      <c r="S98" t="s">
        <v>5</v>
      </c>
      <c r="T98">
        <f>Q98+R98</f>
        <v>1</v>
      </c>
      <c r="U98">
        <f>IF(AND(P98="Female",O98&lt;=35,O98&gt;=18),1,0)</f>
        <v>0</v>
      </c>
      <c r="V98">
        <f>IF(P98="Female",1,0)</f>
        <v>0</v>
      </c>
    </row>
    <row r="99" spans="1:22" x14ac:dyDescent="0.15">
      <c r="A99">
        <v>2016</v>
      </c>
      <c r="B99">
        <v>1135</v>
      </c>
      <c r="C99" s="1">
        <v>19</v>
      </c>
      <c r="D99" t="s">
        <v>4</v>
      </c>
      <c r="E99">
        <v>0</v>
      </c>
      <c r="F99">
        <v>1</v>
      </c>
      <c r="G99" t="s">
        <v>5</v>
      </c>
      <c r="H99">
        <f>E99+F99</f>
        <v>1</v>
      </c>
      <c r="I99">
        <f>IF(AND(D99="Female",C99&lt;=35,C99&gt;=18),1,0)</f>
        <v>1</v>
      </c>
      <c r="J99">
        <f>IF(D99="Female",1,0)</f>
        <v>1</v>
      </c>
      <c r="M99">
        <v>2016</v>
      </c>
      <c r="N99">
        <v>381</v>
      </c>
      <c r="O99" s="1" t="s">
        <v>7</v>
      </c>
      <c r="P99" t="s">
        <v>8</v>
      </c>
      <c r="Q99">
        <v>5</v>
      </c>
      <c r="R99">
        <v>0</v>
      </c>
      <c r="S99" t="s">
        <v>5</v>
      </c>
      <c r="T99">
        <f>Q99+R99</f>
        <v>5</v>
      </c>
      <c r="U99">
        <f>IF(AND(P99="Female",O99&lt;=35,O99&gt;=18),1,0)</f>
        <v>0</v>
      </c>
      <c r="V99">
        <f>IF(P99="Female",1,0)</f>
        <v>0</v>
      </c>
    </row>
    <row r="100" spans="1:22" x14ac:dyDescent="0.15">
      <c r="A100">
        <v>2016</v>
      </c>
      <c r="B100">
        <v>1142</v>
      </c>
      <c r="C100" s="1">
        <v>23</v>
      </c>
      <c r="D100" t="s">
        <v>4</v>
      </c>
      <c r="E100">
        <v>0</v>
      </c>
      <c r="F100">
        <v>1</v>
      </c>
      <c r="G100" t="s">
        <v>5</v>
      </c>
      <c r="H100">
        <f>E100+F100</f>
        <v>1</v>
      </c>
      <c r="I100">
        <f>IF(AND(D100="Female",C100&lt;=35,C100&gt;=18),1,0)</f>
        <v>1</v>
      </c>
      <c r="J100">
        <f>IF(D100="Female",1,0)</f>
        <v>1</v>
      </c>
      <c r="M100">
        <v>2016</v>
      </c>
      <c r="N100">
        <v>395</v>
      </c>
      <c r="O100" s="1">
        <v>25</v>
      </c>
      <c r="P100" t="s">
        <v>8</v>
      </c>
      <c r="Q100">
        <v>1</v>
      </c>
      <c r="R100">
        <v>0</v>
      </c>
      <c r="S100" t="s">
        <v>5</v>
      </c>
      <c r="T100">
        <f>Q100+R100</f>
        <v>1</v>
      </c>
      <c r="U100">
        <f>IF(AND(P100="Female",O100&lt;=35,O100&gt;=18),1,0)</f>
        <v>0</v>
      </c>
      <c r="V100">
        <f>IF(P100="Female",1,0)</f>
        <v>0</v>
      </c>
    </row>
    <row r="101" spans="1:22" x14ac:dyDescent="0.15">
      <c r="A101">
        <v>2016</v>
      </c>
      <c r="B101">
        <v>1152</v>
      </c>
      <c r="C101" s="1">
        <v>26</v>
      </c>
      <c r="D101" t="s">
        <v>4</v>
      </c>
      <c r="E101">
        <v>0</v>
      </c>
      <c r="F101">
        <v>1</v>
      </c>
      <c r="G101" t="s">
        <v>5</v>
      </c>
      <c r="H101">
        <f>E101+F101</f>
        <v>1</v>
      </c>
      <c r="I101">
        <f>IF(AND(D101="Female",C101&lt;=35,C101&gt;=18),1,0)</f>
        <v>1</v>
      </c>
      <c r="J101">
        <f>IF(D101="Female",1,0)</f>
        <v>1</v>
      </c>
      <c r="M101">
        <v>2016</v>
      </c>
      <c r="N101">
        <v>401</v>
      </c>
      <c r="O101" s="1">
        <v>59</v>
      </c>
      <c r="P101" t="s">
        <v>8</v>
      </c>
      <c r="Q101">
        <v>2</v>
      </c>
      <c r="R101">
        <v>0</v>
      </c>
      <c r="S101" t="s">
        <v>5</v>
      </c>
      <c r="T101">
        <f>Q101+R101</f>
        <v>2</v>
      </c>
      <c r="U101">
        <f>IF(AND(P101="Female",O101&lt;=35,O101&gt;=18),1,0)</f>
        <v>0</v>
      </c>
      <c r="V101">
        <f>IF(P101="Female",1,0)</f>
        <v>0</v>
      </c>
    </row>
    <row r="102" spans="1:22" x14ac:dyDescent="0.15">
      <c r="A102">
        <v>2016</v>
      </c>
      <c r="B102">
        <v>1156</v>
      </c>
      <c r="C102" s="1">
        <v>27</v>
      </c>
      <c r="D102" t="s">
        <v>4</v>
      </c>
      <c r="E102">
        <v>0</v>
      </c>
      <c r="F102">
        <v>10</v>
      </c>
      <c r="G102" t="s">
        <v>5</v>
      </c>
      <c r="H102">
        <f>E102+F102</f>
        <v>10</v>
      </c>
      <c r="I102">
        <f>IF(AND(D102="Female",C102&lt;=35,C102&gt;=18),1,0)</f>
        <v>1</v>
      </c>
      <c r="J102">
        <f>IF(D102="Female",1,0)</f>
        <v>1</v>
      </c>
      <c r="M102">
        <v>2016</v>
      </c>
      <c r="N102">
        <v>404</v>
      </c>
      <c r="O102" s="1">
        <v>34</v>
      </c>
      <c r="P102" t="s">
        <v>8</v>
      </c>
      <c r="Q102">
        <v>1</v>
      </c>
      <c r="R102">
        <v>0</v>
      </c>
      <c r="S102" t="s">
        <v>5</v>
      </c>
      <c r="T102">
        <f>Q102+R102</f>
        <v>1</v>
      </c>
      <c r="U102">
        <f>IF(AND(P102="Female",O102&lt;=35,O102&gt;=18),1,0)</f>
        <v>0</v>
      </c>
      <c r="V102">
        <f>IF(P102="Female",1,0)</f>
        <v>0</v>
      </c>
    </row>
    <row r="103" spans="1:22" x14ac:dyDescent="0.15">
      <c r="A103">
        <v>2016</v>
      </c>
      <c r="B103">
        <v>1205</v>
      </c>
      <c r="C103" s="1">
        <v>35</v>
      </c>
      <c r="D103" t="s">
        <v>4</v>
      </c>
      <c r="E103">
        <v>0</v>
      </c>
      <c r="F103">
        <v>0</v>
      </c>
      <c r="G103" t="s">
        <v>5</v>
      </c>
      <c r="H103">
        <f>E103+F103</f>
        <v>0</v>
      </c>
      <c r="I103">
        <f>IF(AND(D103="Female",C103&lt;=35,C103&gt;=18),1,0)</f>
        <v>1</v>
      </c>
      <c r="J103">
        <f>IF(D103="Female",1,0)</f>
        <v>1</v>
      </c>
      <c r="M103">
        <v>2016</v>
      </c>
      <c r="N103">
        <v>412</v>
      </c>
      <c r="O103" s="1">
        <v>37</v>
      </c>
      <c r="P103" t="s">
        <v>8</v>
      </c>
      <c r="Q103">
        <v>5</v>
      </c>
      <c r="R103">
        <v>0</v>
      </c>
      <c r="S103" t="s">
        <v>5</v>
      </c>
      <c r="T103">
        <f>Q103+R103</f>
        <v>5</v>
      </c>
      <c r="U103">
        <f>IF(AND(P103="Female",O103&lt;=35,O103&gt;=18),1,0)</f>
        <v>0</v>
      </c>
      <c r="V103">
        <f>IF(P103="Female",1,0)</f>
        <v>0</v>
      </c>
    </row>
    <row r="104" spans="1:22" x14ac:dyDescent="0.15">
      <c r="A104">
        <v>2016</v>
      </c>
      <c r="B104">
        <v>1211</v>
      </c>
      <c r="C104" s="1">
        <v>27</v>
      </c>
      <c r="D104" t="s">
        <v>4</v>
      </c>
      <c r="E104">
        <v>1</v>
      </c>
      <c r="F104">
        <v>35</v>
      </c>
      <c r="G104" t="s">
        <v>5</v>
      </c>
      <c r="H104">
        <f>E104+F104</f>
        <v>36</v>
      </c>
      <c r="I104">
        <f>IF(AND(D104="Female",C104&lt;=35,C104&gt;=18),1,0)</f>
        <v>1</v>
      </c>
      <c r="J104">
        <f>IF(D104="Female",1,0)</f>
        <v>1</v>
      </c>
      <c r="M104">
        <v>2016</v>
      </c>
      <c r="N104">
        <v>413</v>
      </c>
      <c r="O104" s="1">
        <v>37</v>
      </c>
      <c r="P104" t="s">
        <v>8</v>
      </c>
      <c r="Q104">
        <v>96</v>
      </c>
      <c r="R104">
        <v>0</v>
      </c>
      <c r="S104" t="s">
        <v>5</v>
      </c>
      <c r="T104">
        <f>Q104+R104</f>
        <v>96</v>
      </c>
      <c r="U104">
        <f>IF(AND(P104="Female",O104&lt;=35,O104&gt;=18),1,0)</f>
        <v>0</v>
      </c>
      <c r="V104">
        <f>IF(P104="Female",1,0)</f>
        <v>0</v>
      </c>
    </row>
    <row r="105" spans="1:22" x14ac:dyDescent="0.15">
      <c r="A105">
        <v>2016</v>
      </c>
      <c r="B105">
        <v>1216</v>
      </c>
      <c r="C105" s="1">
        <v>24</v>
      </c>
      <c r="D105" t="s">
        <v>4</v>
      </c>
      <c r="E105">
        <v>1</v>
      </c>
      <c r="F105">
        <v>3</v>
      </c>
      <c r="G105" t="s">
        <v>5</v>
      </c>
      <c r="H105">
        <f>E105+F105</f>
        <v>4</v>
      </c>
      <c r="I105">
        <f>IF(AND(D105="Female",C105&lt;=35,C105&gt;=18),1,0)</f>
        <v>1</v>
      </c>
      <c r="J105">
        <f>IF(D105="Female",1,0)</f>
        <v>1</v>
      </c>
      <c r="M105">
        <v>2016</v>
      </c>
      <c r="N105">
        <v>416</v>
      </c>
      <c r="O105" s="1">
        <v>25</v>
      </c>
      <c r="P105" t="s">
        <v>8</v>
      </c>
      <c r="Q105">
        <v>2</v>
      </c>
      <c r="R105">
        <v>0</v>
      </c>
      <c r="S105" t="s">
        <v>5</v>
      </c>
      <c r="T105">
        <f>Q105+R105</f>
        <v>2</v>
      </c>
      <c r="U105">
        <f>IF(AND(P105="Female",O105&lt;=35,O105&gt;=18),1,0)</f>
        <v>0</v>
      </c>
      <c r="V105">
        <f>IF(P105="Female",1,0)</f>
        <v>0</v>
      </c>
    </row>
    <row r="106" spans="1:22" x14ac:dyDescent="0.15">
      <c r="A106">
        <v>2016</v>
      </c>
      <c r="B106">
        <v>1230</v>
      </c>
      <c r="C106" s="1">
        <v>28</v>
      </c>
      <c r="D106" t="s">
        <v>4</v>
      </c>
      <c r="E106">
        <v>0</v>
      </c>
      <c r="F106">
        <v>6</v>
      </c>
      <c r="G106" t="s">
        <v>5</v>
      </c>
      <c r="H106">
        <f>E106+F106</f>
        <v>6</v>
      </c>
      <c r="I106">
        <f>IF(AND(D106="Female",C106&lt;=35,C106&gt;=18),1,0)</f>
        <v>1</v>
      </c>
      <c r="J106">
        <f>IF(D106="Female",1,0)</f>
        <v>1</v>
      </c>
      <c r="M106">
        <v>2016</v>
      </c>
      <c r="N106">
        <v>419</v>
      </c>
      <c r="O106" s="1">
        <v>26</v>
      </c>
      <c r="P106" t="s">
        <v>8</v>
      </c>
      <c r="Q106">
        <v>1</v>
      </c>
      <c r="R106">
        <v>1</v>
      </c>
      <c r="S106" t="s">
        <v>5</v>
      </c>
      <c r="T106">
        <f>Q106+R106</f>
        <v>2</v>
      </c>
      <c r="U106">
        <f>IF(AND(P106="Female",O106&lt;=35,O106&gt;=18),1,0)</f>
        <v>0</v>
      </c>
      <c r="V106">
        <f>IF(P106="Female",1,0)</f>
        <v>0</v>
      </c>
    </row>
    <row r="107" spans="1:22" x14ac:dyDescent="0.15">
      <c r="A107">
        <v>2016</v>
      </c>
      <c r="B107">
        <v>1231</v>
      </c>
      <c r="C107" s="1">
        <v>21</v>
      </c>
      <c r="D107" t="s">
        <v>4</v>
      </c>
      <c r="E107">
        <v>0</v>
      </c>
      <c r="F107">
        <v>1</v>
      </c>
      <c r="G107" t="s">
        <v>5</v>
      </c>
      <c r="H107">
        <f>E107+F107</f>
        <v>1</v>
      </c>
      <c r="I107">
        <f>IF(AND(D107="Female",C107&lt;=35,C107&gt;=18),1,0)</f>
        <v>1</v>
      </c>
      <c r="J107">
        <f>IF(D107="Female",1,0)</f>
        <v>1</v>
      </c>
      <c r="M107">
        <v>2016</v>
      </c>
      <c r="N107">
        <v>429</v>
      </c>
      <c r="O107" s="1">
        <v>27</v>
      </c>
      <c r="P107" t="s">
        <v>8</v>
      </c>
      <c r="Q107">
        <v>15</v>
      </c>
      <c r="R107">
        <v>0</v>
      </c>
      <c r="S107" t="s">
        <v>5</v>
      </c>
      <c r="T107">
        <f>Q107+R107</f>
        <v>15</v>
      </c>
      <c r="U107">
        <f>IF(AND(P107="Female",O107&lt;=35,O107&gt;=18),1,0)</f>
        <v>0</v>
      </c>
      <c r="V107">
        <f>IF(P107="Female",1,0)</f>
        <v>0</v>
      </c>
    </row>
    <row r="108" spans="1:22" x14ac:dyDescent="0.15">
      <c r="A108">
        <v>2016</v>
      </c>
      <c r="B108">
        <v>1236</v>
      </c>
      <c r="C108" s="1">
        <v>35</v>
      </c>
      <c r="D108" t="s">
        <v>4</v>
      </c>
      <c r="E108">
        <v>0</v>
      </c>
      <c r="F108">
        <v>7</v>
      </c>
      <c r="G108" t="s">
        <v>5</v>
      </c>
      <c r="H108">
        <f>E108+F108</f>
        <v>7</v>
      </c>
      <c r="I108">
        <f>IF(AND(D108="Female",C108&lt;=35,C108&gt;=18),1,0)</f>
        <v>1</v>
      </c>
      <c r="J108">
        <f>IF(D108="Female",1,0)</f>
        <v>1</v>
      </c>
      <c r="M108">
        <v>2016</v>
      </c>
      <c r="N108">
        <v>434</v>
      </c>
      <c r="O108" s="1">
        <v>44</v>
      </c>
      <c r="P108" t="s">
        <v>8</v>
      </c>
      <c r="Q108">
        <v>6</v>
      </c>
      <c r="R108">
        <v>0</v>
      </c>
      <c r="S108" t="s">
        <v>5</v>
      </c>
      <c r="T108">
        <f>Q108+R108</f>
        <v>6</v>
      </c>
      <c r="U108">
        <f>IF(AND(P108="Female",O108&lt;=35,O108&gt;=18),1,0)</f>
        <v>0</v>
      </c>
      <c r="V108">
        <f>IF(P108="Female",1,0)</f>
        <v>0</v>
      </c>
    </row>
    <row r="109" spans="1:22" x14ac:dyDescent="0.15">
      <c r="A109">
        <v>2016</v>
      </c>
      <c r="B109">
        <v>1251</v>
      </c>
      <c r="C109" s="1">
        <v>29</v>
      </c>
      <c r="D109" t="s">
        <v>4</v>
      </c>
      <c r="E109">
        <v>0</v>
      </c>
      <c r="F109">
        <v>3</v>
      </c>
      <c r="G109" t="s">
        <v>5</v>
      </c>
      <c r="H109">
        <f>E109+F109</f>
        <v>3</v>
      </c>
      <c r="I109">
        <f>IF(AND(D109="Female",C109&lt;=35,C109&gt;=18),1,0)</f>
        <v>1</v>
      </c>
      <c r="J109">
        <f>IF(D109="Female",1,0)</f>
        <v>1</v>
      </c>
      <c r="M109">
        <v>2016</v>
      </c>
      <c r="N109">
        <v>442</v>
      </c>
      <c r="O109" s="1">
        <v>48</v>
      </c>
      <c r="P109" t="s">
        <v>8</v>
      </c>
      <c r="Q109">
        <v>2</v>
      </c>
      <c r="R109">
        <v>0</v>
      </c>
      <c r="S109" t="s">
        <v>5</v>
      </c>
      <c r="T109">
        <f>Q109+R109</f>
        <v>2</v>
      </c>
      <c r="U109">
        <f>IF(AND(P109="Female",O109&lt;=35,O109&gt;=18),1,0)</f>
        <v>0</v>
      </c>
      <c r="V109">
        <f>IF(P109="Female",1,0)</f>
        <v>0</v>
      </c>
    </row>
    <row r="110" spans="1:22" x14ac:dyDescent="0.15">
      <c r="A110">
        <v>2016</v>
      </c>
      <c r="B110">
        <v>1267</v>
      </c>
      <c r="C110" s="1">
        <v>25</v>
      </c>
      <c r="D110" t="s">
        <v>4</v>
      </c>
      <c r="E110">
        <v>0</v>
      </c>
      <c r="F110">
        <v>1</v>
      </c>
      <c r="G110" t="s">
        <v>5</v>
      </c>
      <c r="H110">
        <f>E110+F110</f>
        <v>1</v>
      </c>
      <c r="I110">
        <f>IF(AND(D110="Female",C110&lt;=35,C110&gt;=18),1,0)</f>
        <v>1</v>
      </c>
      <c r="J110">
        <f>IF(D110="Female",1,0)</f>
        <v>1</v>
      </c>
      <c r="M110">
        <v>2016</v>
      </c>
      <c r="N110">
        <v>443</v>
      </c>
      <c r="O110" s="1">
        <v>30</v>
      </c>
      <c r="P110" t="s">
        <v>8</v>
      </c>
      <c r="Q110">
        <v>7</v>
      </c>
      <c r="R110">
        <v>0</v>
      </c>
      <c r="S110" t="s">
        <v>5</v>
      </c>
      <c r="T110">
        <f>Q110+R110</f>
        <v>7</v>
      </c>
      <c r="U110">
        <f>IF(AND(P110="Female",O110&lt;=35,O110&gt;=18),1,0)</f>
        <v>0</v>
      </c>
      <c r="V110">
        <f>IF(P110="Female",1,0)</f>
        <v>0</v>
      </c>
    </row>
    <row r="111" spans="1:22" x14ac:dyDescent="0.15">
      <c r="A111">
        <v>2016</v>
      </c>
      <c r="B111">
        <v>1272</v>
      </c>
      <c r="C111" s="1">
        <v>30</v>
      </c>
      <c r="D111" t="s">
        <v>4</v>
      </c>
      <c r="E111">
        <v>1</v>
      </c>
      <c r="F111">
        <v>2</v>
      </c>
      <c r="G111" t="s">
        <v>5</v>
      </c>
      <c r="H111">
        <f>E111+F111</f>
        <v>3</v>
      </c>
      <c r="I111">
        <f>IF(AND(D111="Female",C111&lt;=35,C111&gt;=18),1,0)</f>
        <v>1</v>
      </c>
      <c r="J111">
        <f>IF(D111="Female",1,0)</f>
        <v>1</v>
      </c>
      <c r="M111">
        <v>2016</v>
      </c>
      <c r="N111">
        <v>444</v>
      </c>
      <c r="O111" s="1">
        <v>56</v>
      </c>
      <c r="P111" t="s">
        <v>8</v>
      </c>
      <c r="Q111">
        <v>5</v>
      </c>
      <c r="R111">
        <v>0</v>
      </c>
      <c r="S111" t="s">
        <v>5</v>
      </c>
      <c r="T111">
        <f>Q111+R111</f>
        <v>5</v>
      </c>
      <c r="U111">
        <f>IF(AND(P111="Female",O111&lt;=35,O111&gt;=18),1,0)</f>
        <v>0</v>
      </c>
      <c r="V111">
        <f>IF(P111="Female",1,0)</f>
        <v>0</v>
      </c>
    </row>
    <row r="112" spans="1:22" x14ac:dyDescent="0.15">
      <c r="A112">
        <v>2016</v>
      </c>
      <c r="B112">
        <v>1276</v>
      </c>
      <c r="C112" s="1">
        <v>25</v>
      </c>
      <c r="D112" t="s">
        <v>4</v>
      </c>
      <c r="E112">
        <v>0</v>
      </c>
      <c r="F112">
        <v>4</v>
      </c>
      <c r="G112" t="s">
        <v>5</v>
      </c>
      <c r="H112">
        <f>E112+F112</f>
        <v>4</v>
      </c>
      <c r="I112">
        <f>IF(AND(D112="Female",C112&lt;=35,C112&gt;=18),1,0)</f>
        <v>1</v>
      </c>
      <c r="J112">
        <f>IF(D112="Female",1,0)</f>
        <v>1</v>
      </c>
      <c r="M112">
        <v>2016</v>
      </c>
      <c r="N112">
        <v>448</v>
      </c>
      <c r="O112" s="1">
        <v>43</v>
      </c>
      <c r="P112" t="s">
        <v>8</v>
      </c>
      <c r="Q112">
        <v>9</v>
      </c>
      <c r="R112">
        <v>0</v>
      </c>
      <c r="S112" t="s">
        <v>5</v>
      </c>
      <c r="T112">
        <f>Q112+R112</f>
        <v>9</v>
      </c>
      <c r="U112">
        <f>IF(AND(P112="Female",O112&lt;=35,O112&gt;=18),1,0)</f>
        <v>0</v>
      </c>
      <c r="V112">
        <f>IF(P112="Female",1,0)</f>
        <v>0</v>
      </c>
    </row>
    <row r="113" spans="1:22" x14ac:dyDescent="0.15">
      <c r="A113">
        <v>2016</v>
      </c>
      <c r="B113">
        <v>1282</v>
      </c>
      <c r="C113" s="1">
        <v>30</v>
      </c>
      <c r="D113" t="s">
        <v>4</v>
      </c>
      <c r="E113">
        <v>0</v>
      </c>
      <c r="F113">
        <v>8</v>
      </c>
      <c r="G113" t="s">
        <v>5</v>
      </c>
      <c r="H113">
        <f>E113+F113</f>
        <v>8</v>
      </c>
      <c r="I113">
        <f>IF(AND(D113="Female",C113&lt;=35,C113&gt;=18),1,0)</f>
        <v>1</v>
      </c>
      <c r="J113">
        <f>IF(D113="Female",1,0)</f>
        <v>1</v>
      </c>
      <c r="M113">
        <v>2016</v>
      </c>
      <c r="N113">
        <v>452</v>
      </c>
      <c r="O113" s="1">
        <v>67</v>
      </c>
      <c r="P113" t="s">
        <v>8</v>
      </c>
      <c r="Q113">
        <v>1</v>
      </c>
      <c r="R113">
        <v>0</v>
      </c>
      <c r="S113" t="s">
        <v>5</v>
      </c>
      <c r="T113">
        <f>Q113+R113</f>
        <v>1</v>
      </c>
      <c r="U113">
        <f>IF(AND(P113="Female",O113&lt;=35,O113&gt;=18),1,0)</f>
        <v>0</v>
      </c>
      <c r="V113">
        <f>IF(P113="Female",1,0)</f>
        <v>0</v>
      </c>
    </row>
    <row r="114" spans="1:22" x14ac:dyDescent="0.15">
      <c r="A114">
        <v>2016</v>
      </c>
      <c r="B114">
        <v>1284</v>
      </c>
      <c r="C114" s="1">
        <v>23</v>
      </c>
      <c r="D114" t="s">
        <v>4</v>
      </c>
      <c r="E114">
        <v>0</v>
      </c>
      <c r="F114">
        <v>10</v>
      </c>
      <c r="G114" t="s">
        <v>5</v>
      </c>
      <c r="H114">
        <f>E114+F114</f>
        <v>10</v>
      </c>
      <c r="I114">
        <f>IF(AND(D114="Female",C114&lt;=35,C114&gt;=18),1,0)</f>
        <v>1</v>
      </c>
      <c r="J114">
        <f>IF(D114="Female",1,0)</f>
        <v>1</v>
      </c>
      <c r="M114">
        <v>2016</v>
      </c>
      <c r="N114">
        <v>454</v>
      </c>
      <c r="O114" s="1">
        <v>40</v>
      </c>
      <c r="P114" t="s">
        <v>8</v>
      </c>
      <c r="Q114">
        <v>0</v>
      </c>
      <c r="R114">
        <v>0</v>
      </c>
      <c r="S114" t="s">
        <v>5</v>
      </c>
      <c r="T114">
        <f>Q114+R114</f>
        <v>0</v>
      </c>
      <c r="U114">
        <f>IF(AND(P114="Female",O114&lt;=35,O114&gt;=18),1,0)</f>
        <v>0</v>
      </c>
      <c r="V114">
        <f>IF(P114="Female",1,0)</f>
        <v>0</v>
      </c>
    </row>
    <row r="115" spans="1:22" x14ac:dyDescent="0.15">
      <c r="A115">
        <v>2016</v>
      </c>
      <c r="B115">
        <v>1287</v>
      </c>
      <c r="C115" s="1">
        <v>24</v>
      </c>
      <c r="D115" t="s">
        <v>4</v>
      </c>
      <c r="E115">
        <v>0</v>
      </c>
      <c r="F115">
        <v>1</v>
      </c>
      <c r="G115" t="s">
        <v>5</v>
      </c>
      <c r="H115">
        <f>E115+F115</f>
        <v>1</v>
      </c>
      <c r="I115">
        <f>IF(AND(D115="Female",C115&lt;=35,C115&gt;=18),1,0)</f>
        <v>1</v>
      </c>
      <c r="J115">
        <f>IF(D115="Female",1,0)</f>
        <v>1</v>
      </c>
      <c r="M115">
        <v>2016</v>
      </c>
      <c r="N115">
        <v>464</v>
      </c>
      <c r="O115" s="1">
        <v>66</v>
      </c>
      <c r="P115" t="s">
        <v>8</v>
      </c>
      <c r="Q115">
        <v>25</v>
      </c>
      <c r="R115">
        <v>0</v>
      </c>
      <c r="S115" t="s">
        <v>5</v>
      </c>
      <c r="T115">
        <f>Q115+R115</f>
        <v>25</v>
      </c>
      <c r="U115">
        <f>IF(AND(P115="Female",O115&lt;=35,O115&gt;=18),1,0)</f>
        <v>0</v>
      </c>
      <c r="V115">
        <f>IF(P115="Female",1,0)</f>
        <v>0</v>
      </c>
    </row>
    <row r="116" spans="1:22" x14ac:dyDescent="0.15">
      <c r="A116">
        <v>2016</v>
      </c>
      <c r="B116">
        <v>1295</v>
      </c>
      <c r="C116" s="1">
        <v>34</v>
      </c>
      <c r="D116" t="s">
        <v>4</v>
      </c>
      <c r="E116">
        <v>0</v>
      </c>
      <c r="F116">
        <v>10</v>
      </c>
      <c r="G116" t="s">
        <v>5</v>
      </c>
      <c r="H116">
        <f>E116+F116</f>
        <v>10</v>
      </c>
      <c r="I116">
        <f>IF(AND(D116="Female",C116&lt;=35,C116&gt;=18),1,0)</f>
        <v>1</v>
      </c>
      <c r="J116">
        <f>IF(D116="Female",1,0)</f>
        <v>1</v>
      </c>
      <c r="M116">
        <v>2016</v>
      </c>
      <c r="N116">
        <v>465</v>
      </c>
      <c r="O116" s="1">
        <v>31</v>
      </c>
      <c r="P116" t="s">
        <v>8</v>
      </c>
      <c r="Q116">
        <v>3</v>
      </c>
      <c r="R116">
        <v>0</v>
      </c>
      <c r="S116" t="s">
        <v>5</v>
      </c>
      <c r="T116">
        <f>Q116+R116</f>
        <v>3</v>
      </c>
      <c r="U116">
        <f>IF(AND(P116="Female",O116&lt;=35,O116&gt;=18),1,0)</f>
        <v>0</v>
      </c>
      <c r="V116">
        <f>IF(P116="Female",1,0)</f>
        <v>0</v>
      </c>
    </row>
    <row r="117" spans="1:22" x14ac:dyDescent="0.15">
      <c r="A117">
        <v>2016</v>
      </c>
      <c r="B117">
        <v>1302</v>
      </c>
      <c r="C117" s="1">
        <v>31</v>
      </c>
      <c r="D117" t="s">
        <v>4</v>
      </c>
      <c r="E117">
        <v>0</v>
      </c>
      <c r="F117">
        <v>4</v>
      </c>
      <c r="G117" t="s">
        <v>5</v>
      </c>
      <c r="H117">
        <f>E117+F117</f>
        <v>4</v>
      </c>
      <c r="I117">
        <f>IF(AND(D117="Female",C117&lt;=35,C117&gt;=18),1,0)</f>
        <v>1</v>
      </c>
      <c r="J117">
        <f>IF(D117="Female",1,0)</f>
        <v>1</v>
      </c>
      <c r="M117">
        <v>2016</v>
      </c>
      <c r="N117">
        <v>472</v>
      </c>
      <c r="O117" s="1">
        <v>71</v>
      </c>
      <c r="P117" t="s">
        <v>8</v>
      </c>
      <c r="Q117">
        <v>10</v>
      </c>
      <c r="R117">
        <v>0</v>
      </c>
      <c r="S117" t="s">
        <v>5</v>
      </c>
      <c r="T117">
        <f>Q117+R117</f>
        <v>10</v>
      </c>
      <c r="U117">
        <f>IF(AND(P117="Female",O117&lt;=35,O117&gt;=18),1,0)</f>
        <v>0</v>
      </c>
      <c r="V117">
        <f>IF(P117="Female",1,0)</f>
        <v>0</v>
      </c>
    </row>
    <row r="118" spans="1:22" x14ac:dyDescent="0.15">
      <c r="A118">
        <v>2016</v>
      </c>
      <c r="B118">
        <v>1303</v>
      </c>
      <c r="C118" s="1">
        <v>25</v>
      </c>
      <c r="D118" t="s">
        <v>4</v>
      </c>
      <c r="E118">
        <v>0</v>
      </c>
      <c r="F118">
        <v>1</v>
      </c>
      <c r="G118" t="s">
        <v>5</v>
      </c>
      <c r="H118">
        <f>E118+F118</f>
        <v>1</v>
      </c>
      <c r="I118">
        <f>IF(AND(D118="Female",C118&lt;=35,C118&gt;=18),1,0)</f>
        <v>1</v>
      </c>
      <c r="J118">
        <f>IF(D118="Female",1,0)</f>
        <v>1</v>
      </c>
      <c r="M118">
        <v>2016</v>
      </c>
      <c r="N118">
        <v>473</v>
      </c>
      <c r="O118" s="1">
        <v>36</v>
      </c>
      <c r="P118" t="s">
        <v>8</v>
      </c>
      <c r="Q118">
        <v>10</v>
      </c>
      <c r="R118">
        <v>0</v>
      </c>
      <c r="S118" t="s">
        <v>5</v>
      </c>
      <c r="T118">
        <f>Q118+R118</f>
        <v>10</v>
      </c>
      <c r="U118">
        <f>IF(AND(P118="Female",O118&lt;=35,O118&gt;=18),1,0)</f>
        <v>0</v>
      </c>
      <c r="V118">
        <f>IF(P118="Female",1,0)</f>
        <v>0</v>
      </c>
    </row>
    <row r="119" spans="1:22" x14ac:dyDescent="0.15">
      <c r="A119">
        <v>2016</v>
      </c>
      <c r="B119">
        <v>1312</v>
      </c>
      <c r="C119" s="1">
        <v>26</v>
      </c>
      <c r="D119" t="s">
        <v>4</v>
      </c>
      <c r="E119">
        <v>0</v>
      </c>
      <c r="F119">
        <v>9</v>
      </c>
      <c r="G119" t="s">
        <v>5</v>
      </c>
      <c r="H119">
        <f>E119+F119</f>
        <v>9</v>
      </c>
      <c r="I119">
        <f>IF(AND(D119="Female",C119&lt;=35,C119&gt;=18),1,0)</f>
        <v>1</v>
      </c>
      <c r="J119">
        <f>IF(D119="Female",1,0)</f>
        <v>1</v>
      </c>
      <c r="M119">
        <v>2016</v>
      </c>
      <c r="N119">
        <v>475</v>
      </c>
      <c r="O119" s="1">
        <v>28</v>
      </c>
      <c r="P119" t="s">
        <v>8</v>
      </c>
      <c r="Q119">
        <v>35</v>
      </c>
      <c r="R119">
        <v>0</v>
      </c>
      <c r="S119" t="s">
        <v>5</v>
      </c>
      <c r="T119">
        <f>Q119+R119</f>
        <v>35</v>
      </c>
      <c r="U119">
        <f>IF(AND(P119="Female",O119&lt;=35,O119&gt;=18),1,0)</f>
        <v>0</v>
      </c>
      <c r="V119">
        <f>IF(P119="Female",1,0)</f>
        <v>0</v>
      </c>
    </row>
    <row r="120" spans="1:22" x14ac:dyDescent="0.15">
      <c r="A120">
        <v>2016</v>
      </c>
      <c r="B120">
        <v>1313</v>
      </c>
      <c r="C120" s="1">
        <v>28</v>
      </c>
      <c r="D120" t="s">
        <v>4</v>
      </c>
      <c r="E120">
        <v>0</v>
      </c>
      <c r="F120">
        <v>0</v>
      </c>
      <c r="G120" t="s">
        <v>5</v>
      </c>
      <c r="H120">
        <f>E120+F120</f>
        <v>0</v>
      </c>
      <c r="I120">
        <f>IF(AND(D120="Female",C120&lt;=35,C120&gt;=18),1,0)</f>
        <v>1</v>
      </c>
      <c r="J120">
        <f>IF(D120="Female",1,0)</f>
        <v>1</v>
      </c>
      <c r="M120">
        <v>2016</v>
      </c>
      <c r="N120">
        <v>478</v>
      </c>
      <c r="O120" s="1">
        <v>24</v>
      </c>
      <c r="P120" t="s">
        <v>8</v>
      </c>
      <c r="Q120">
        <v>6</v>
      </c>
      <c r="R120">
        <v>0</v>
      </c>
      <c r="S120" t="s">
        <v>5</v>
      </c>
      <c r="T120">
        <f>Q120+R120</f>
        <v>6</v>
      </c>
      <c r="U120">
        <f>IF(AND(P120="Female",O120&lt;=35,O120&gt;=18),1,0)</f>
        <v>0</v>
      </c>
      <c r="V120">
        <f>IF(P120="Female",1,0)</f>
        <v>0</v>
      </c>
    </row>
    <row r="121" spans="1:22" x14ac:dyDescent="0.15">
      <c r="A121">
        <v>2016</v>
      </c>
      <c r="B121">
        <v>1333</v>
      </c>
      <c r="C121" s="1">
        <v>34</v>
      </c>
      <c r="D121" t="s">
        <v>4</v>
      </c>
      <c r="E121">
        <v>0</v>
      </c>
      <c r="F121">
        <v>10</v>
      </c>
      <c r="G121" t="s">
        <v>5</v>
      </c>
      <c r="H121">
        <f>E121+F121</f>
        <v>10</v>
      </c>
      <c r="I121">
        <f>IF(AND(D121="Female",C121&lt;=35,C121&gt;=18),1,0)</f>
        <v>1</v>
      </c>
      <c r="J121">
        <f>IF(D121="Female",1,0)</f>
        <v>1</v>
      </c>
      <c r="M121">
        <v>2016</v>
      </c>
      <c r="N121">
        <v>482</v>
      </c>
      <c r="O121" s="1">
        <v>27</v>
      </c>
      <c r="P121" t="s">
        <v>8</v>
      </c>
      <c r="Q121">
        <v>21</v>
      </c>
      <c r="R121">
        <v>0</v>
      </c>
      <c r="S121" t="s">
        <v>5</v>
      </c>
      <c r="T121">
        <f>Q121+R121</f>
        <v>21</v>
      </c>
      <c r="U121">
        <f>IF(AND(P121="Female",O121&lt;=35,O121&gt;=18),1,0)</f>
        <v>0</v>
      </c>
      <c r="V121">
        <f>IF(P121="Female",1,0)</f>
        <v>0</v>
      </c>
    </row>
    <row r="122" spans="1:22" x14ac:dyDescent="0.15">
      <c r="A122">
        <v>2016</v>
      </c>
      <c r="B122">
        <v>1354</v>
      </c>
      <c r="C122" s="1">
        <v>30</v>
      </c>
      <c r="D122" t="s">
        <v>4</v>
      </c>
      <c r="E122">
        <v>0</v>
      </c>
      <c r="F122">
        <v>6</v>
      </c>
      <c r="G122" t="s">
        <v>5</v>
      </c>
      <c r="H122">
        <f>E122+F122</f>
        <v>6</v>
      </c>
      <c r="I122">
        <f>IF(AND(D122="Female",C122&lt;=35,C122&gt;=18),1,0)</f>
        <v>1</v>
      </c>
      <c r="J122">
        <f>IF(D122="Female",1,0)</f>
        <v>1</v>
      </c>
      <c r="M122">
        <v>2016</v>
      </c>
      <c r="N122">
        <v>487</v>
      </c>
      <c r="O122" s="1">
        <v>84</v>
      </c>
      <c r="P122" t="s">
        <v>8</v>
      </c>
      <c r="Q122">
        <v>15</v>
      </c>
      <c r="R122">
        <v>0</v>
      </c>
      <c r="S122" t="s">
        <v>5</v>
      </c>
      <c r="T122">
        <f>Q122+R122</f>
        <v>15</v>
      </c>
      <c r="U122">
        <f>IF(AND(P122="Female",O122&lt;=35,O122&gt;=18),1,0)</f>
        <v>0</v>
      </c>
      <c r="V122">
        <f>IF(P122="Female",1,0)</f>
        <v>0</v>
      </c>
    </row>
    <row r="123" spans="1:22" x14ac:dyDescent="0.15">
      <c r="A123">
        <v>2016</v>
      </c>
      <c r="B123">
        <v>1377</v>
      </c>
      <c r="C123" s="1">
        <v>25</v>
      </c>
      <c r="D123" t="s">
        <v>4</v>
      </c>
      <c r="E123">
        <v>1</v>
      </c>
      <c r="F123">
        <v>35</v>
      </c>
      <c r="G123" t="s">
        <v>5</v>
      </c>
      <c r="H123">
        <f>E123+F123</f>
        <v>36</v>
      </c>
      <c r="I123">
        <f>IF(AND(D123="Female",C123&lt;=35,C123&gt;=18),1,0)</f>
        <v>1</v>
      </c>
      <c r="J123">
        <f>IF(D123="Female",1,0)</f>
        <v>1</v>
      </c>
      <c r="M123">
        <v>2016</v>
      </c>
      <c r="N123">
        <v>491</v>
      </c>
      <c r="O123" s="1">
        <v>29</v>
      </c>
      <c r="P123" t="s">
        <v>8</v>
      </c>
      <c r="Q123">
        <v>4</v>
      </c>
      <c r="R123">
        <v>0</v>
      </c>
      <c r="S123" t="s">
        <v>5</v>
      </c>
      <c r="T123">
        <f>Q123+R123</f>
        <v>4</v>
      </c>
      <c r="U123">
        <f>IF(AND(P123="Female",O123&lt;=35,O123&gt;=18),1,0)</f>
        <v>0</v>
      </c>
      <c r="V123">
        <f>IF(P123="Female",1,0)</f>
        <v>0</v>
      </c>
    </row>
    <row r="124" spans="1:22" x14ac:dyDescent="0.15">
      <c r="A124">
        <v>2016</v>
      </c>
      <c r="B124">
        <v>1380</v>
      </c>
      <c r="C124" s="1">
        <v>26</v>
      </c>
      <c r="D124" t="s">
        <v>4</v>
      </c>
      <c r="E124">
        <v>0</v>
      </c>
      <c r="F124">
        <v>1</v>
      </c>
      <c r="G124" t="s">
        <v>5</v>
      </c>
      <c r="H124">
        <f>E124+F124</f>
        <v>1</v>
      </c>
      <c r="I124">
        <f>IF(AND(D124="Female",C124&lt;=35,C124&gt;=18),1,0)</f>
        <v>1</v>
      </c>
      <c r="J124">
        <f>IF(D124="Female",1,0)</f>
        <v>1</v>
      </c>
      <c r="M124">
        <v>2016</v>
      </c>
      <c r="N124">
        <v>493</v>
      </c>
      <c r="O124" s="1">
        <v>37</v>
      </c>
      <c r="P124" t="s">
        <v>8</v>
      </c>
      <c r="Q124">
        <v>100</v>
      </c>
      <c r="R124">
        <v>0</v>
      </c>
      <c r="S124" t="s">
        <v>5</v>
      </c>
      <c r="T124">
        <f>Q124+R124</f>
        <v>100</v>
      </c>
      <c r="U124">
        <f>IF(AND(P124="Female",O124&lt;=35,O124&gt;=18),1,0)</f>
        <v>0</v>
      </c>
      <c r="V124">
        <f>IF(P124="Female",1,0)</f>
        <v>0</v>
      </c>
    </row>
    <row r="125" spans="1:22" x14ac:dyDescent="0.15">
      <c r="A125">
        <v>2016</v>
      </c>
      <c r="B125">
        <v>1383</v>
      </c>
      <c r="C125" s="1">
        <v>23</v>
      </c>
      <c r="D125" t="s">
        <v>4</v>
      </c>
      <c r="E125">
        <v>0</v>
      </c>
      <c r="F125">
        <v>10</v>
      </c>
      <c r="G125" t="s">
        <v>5</v>
      </c>
      <c r="H125">
        <f>E125+F125</f>
        <v>10</v>
      </c>
      <c r="I125">
        <f>IF(AND(D125="Female",C125&lt;=35,C125&gt;=18),1,0)</f>
        <v>1</v>
      </c>
      <c r="J125">
        <f>IF(D125="Female",1,0)</f>
        <v>1</v>
      </c>
      <c r="M125">
        <v>2016</v>
      </c>
      <c r="N125">
        <v>494</v>
      </c>
      <c r="O125" s="1">
        <v>32</v>
      </c>
      <c r="P125" t="s">
        <v>8</v>
      </c>
      <c r="Q125">
        <v>0</v>
      </c>
      <c r="R125">
        <v>0</v>
      </c>
      <c r="S125" t="s">
        <v>5</v>
      </c>
      <c r="T125">
        <f>Q125+R125</f>
        <v>0</v>
      </c>
      <c r="U125">
        <f>IF(AND(P125="Female",O125&lt;=35,O125&gt;=18),1,0)</f>
        <v>0</v>
      </c>
      <c r="V125">
        <f>IF(P125="Female",1,0)</f>
        <v>0</v>
      </c>
    </row>
    <row r="126" spans="1:22" x14ac:dyDescent="0.15">
      <c r="A126">
        <v>2016</v>
      </c>
      <c r="B126">
        <v>1386</v>
      </c>
      <c r="C126" s="1">
        <v>19</v>
      </c>
      <c r="D126" t="s">
        <v>4</v>
      </c>
      <c r="E126">
        <v>0</v>
      </c>
      <c r="F126">
        <v>1</v>
      </c>
      <c r="G126" t="s">
        <v>5</v>
      </c>
      <c r="H126">
        <f>E126+F126</f>
        <v>1</v>
      </c>
      <c r="I126">
        <f>IF(AND(D126="Female",C126&lt;=35,C126&gt;=18),1,0)</f>
        <v>1</v>
      </c>
      <c r="J126">
        <f>IF(D126="Female",1,0)</f>
        <v>1</v>
      </c>
      <c r="M126">
        <v>2016</v>
      </c>
      <c r="N126">
        <v>502</v>
      </c>
      <c r="O126" s="1">
        <v>22</v>
      </c>
      <c r="P126" t="s">
        <v>8</v>
      </c>
      <c r="Q126">
        <v>3</v>
      </c>
      <c r="R126">
        <v>0</v>
      </c>
      <c r="S126" t="s">
        <v>5</v>
      </c>
      <c r="T126">
        <f>Q126+R126</f>
        <v>3</v>
      </c>
      <c r="U126">
        <f>IF(AND(P126="Female",O126&lt;=35,O126&gt;=18),1,0)</f>
        <v>0</v>
      </c>
      <c r="V126">
        <f>IF(P126="Female",1,0)</f>
        <v>0</v>
      </c>
    </row>
    <row r="127" spans="1:22" x14ac:dyDescent="0.15">
      <c r="A127">
        <v>2016</v>
      </c>
      <c r="B127">
        <v>1398</v>
      </c>
      <c r="C127" s="1">
        <v>22</v>
      </c>
      <c r="D127" t="s">
        <v>4</v>
      </c>
      <c r="E127">
        <v>0</v>
      </c>
      <c r="F127">
        <v>15</v>
      </c>
      <c r="G127" t="s">
        <v>5</v>
      </c>
      <c r="H127">
        <f>E127+F127</f>
        <v>15</v>
      </c>
      <c r="I127">
        <f>IF(AND(D127="Female",C127&lt;=35,C127&gt;=18),1,0)</f>
        <v>1</v>
      </c>
      <c r="J127">
        <f>IF(D127="Female",1,0)</f>
        <v>1</v>
      </c>
      <c r="M127">
        <v>2016</v>
      </c>
      <c r="N127">
        <v>506</v>
      </c>
      <c r="O127" s="1">
        <v>19</v>
      </c>
      <c r="P127" t="s">
        <v>8</v>
      </c>
      <c r="Q127">
        <v>2</v>
      </c>
      <c r="R127">
        <v>0</v>
      </c>
      <c r="S127" t="s">
        <v>5</v>
      </c>
      <c r="T127">
        <f>Q127+R127</f>
        <v>2</v>
      </c>
      <c r="U127">
        <f>IF(AND(P127="Female",O127&lt;=35,O127&gt;=18),1,0)</f>
        <v>0</v>
      </c>
      <c r="V127">
        <f>IF(P127="Female",1,0)</f>
        <v>0</v>
      </c>
    </row>
    <row r="128" spans="1:22" x14ac:dyDescent="0.15">
      <c r="A128">
        <v>2016</v>
      </c>
      <c r="B128">
        <v>1408</v>
      </c>
      <c r="C128" s="1">
        <v>23</v>
      </c>
      <c r="D128" t="s">
        <v>4</v>
      </c>
      <c r="E128">
        <v>0</v>
      </c>
      <c r="F128">
        <v>22</v>
      </c>
      <c r="G128" t="s">
        <v>5</v>
      </c>
      <c r="H128">
        <f>E128+F128</f>
        <v>22</v>
      </c>
      <c r="I128">
        <f>IF(AND(D128="Female",C128&lt;=35,C128&gt;=18),1,0)</f>
        <v>1</v>
      </c>
      <c r="J128">
        <f>IF(D128="Female",1,0)</f>
        <v>1</v>
      </c>
      <c r="M128">
        <v>2016</v>
      </c>
      <c r="N128">
        <v>516</v>
      </c>
      <c r="O128" s="1">
        <v>69</v>
      </c>
      <c r="P128" t="s">
        <v>8</v>
      </c>
      <c r="Q128">
        <v>4</v>
      </c>
      <c r="R128">
        <v>0</v>
      </c>
      <c r="S128" t="s">
        <v>5</v>
      </c>
      <c r="T128">
        <f>Q128+R128</f>
        <v>4</v>
      </c>
      <c r="U128">
        <f>IF(AND(P128="Female",O128&lt;=35,O128&gt;=18),1,0)</f>
        <v>0</v>
      </c>
      <c r="V128">
        <f>IF(P128="Female",1,0)</f>
        <v>0</v>
      </c>
    </row>
    <row r="129" spans="1:22" x14ac:dyDescent="0.15">
      <c r="A129">
        <v>2016</v>
      </c>
      <c r="B129">
        <v>1425</v>
      </c>
      <c r="C129" s="1">
        <v>33</v>
      </c>
      <c r="D129" t="s">
        <v>4</v>
      </c>
      <c r="E129">
        <v>0</v>
      </c>
      <c r="F129">
        <v>1</v>
      </c>
      <c r="G129" t="s">
        <v>5</v>
      </c>
      <c r="H129">
        <f>E129+F129</f>
        <v>1</v>
      </c>
      <c r="I129">
        <f>IF(AND(D129="Female",C129&lt;=35,C129&gt;=18),1,0)</f>
        <v>1</v>
      </c>
      <c r="J129">
        <f>IF(D129="Female",1,0)</f>
        <v>1</v>
      </c>
      <c r="M129">
        <v>2016</v>
      </c>
      <c r="N129">
        <v>518</v>
      </c>
      <c r="O129" s="1">
        <v>24</v>
      </c>
      <c r="P129" t="s">
        <v>8</v>
      </c>
      <c r="Q129">
        <v>12</v>
      </c>
      <c r="R129">
        <v>0</v>
      </c>
      <c r="S129" t="s">
        <v>5</v>
      </c>
      <c r="T129">
        <f>Q129+R129</f>
        <v>12</v>
      </c>
      <c r="U129">
        <f>IF(AND(P129="Female",O129&lt;=35,O129&gt;=18),1,0)</f>
        <v>0</v>
      </c>
      <c r="V129">
        <f>IF(P129="Female",1,0)</f>
        <v>0</v>
      </c>
    </row>
    <row r="130" spans="1:22" x14ac:dyDescent="0.15">
      <c r="A130">
        <v>2016</v>
      </c>
      <c r="B130">
        <v>1442</v>
      </c>
      <c r="C130" s="1">
        <v>31</v>
      </c>
      <c r="D130" t="s">
        <v>4</v>
      </c>
      <c r="E130">
        <v>0</v>
      </c>
      <c r="F130">
        <v>1</v>
      </c>
      <c r="G130" t="s">
        <v>5</v>
      </c>
      <c r="H130">
        <f>E130+F130</f>
        <v>1</v>
      </c>
      <c r="I130">
        <f>IF(AND(D130="Female",C130&lt;=35,C130&gt;=18),1,0)</f>
        <v>1</v>
      </c>
      <c r="J130">
        <f>IF(D130="Female",1,0)</f>
        <v>1</v>
      </c>
      <c r="M130">
        <v>2016</v>
      </c>
      <c r="N130">
        <v>528</v>
      </c>
      <c r="O130" s="1">
        <v>33</v>
      </c>
      <c r="P130" t="s">
        <v>8</v>
      </c>
      <c r="Q130">
        <v>7</v>
      </c>
      <c r="R130">
        <v>0</v>
      </c>
      <c r="S130" t="s">
        <v>5</v>
      </c>
      <c r="T130">
        <f>Q130+R130</f>
        <v>7</v>
      </c>
      <c r="U130">
        <f>IF(AND(P130="Female",O130&lt;=35,O130&gt;=18),1,0)</f>
        <v>0</v>
      </c>
      <c r="V130">
        <f>IF(P130="Female",1,0)</f>
        <v>0</v>
      </c>
    </row>
    <row r="131" spans="1:22" x14ac:dyDescent="0.15">
      <c r="A131">
        <v>2016</v>
      </c>
      <c r="B131">
        <v>1447</v>
      </c>
      <c r="C131" s="1">
        <v>29</v>
      </c>
      <c r="D131" t="s">
        <v>4</v>
      </c>
      <c r="E131">
        <v>0</v>
      </c>
      <c r="F131">
        <v>7</v>
      </c>
      <c r="G131" t="s">
        <v>5</v>
      </c>
      <c r="H131">
        <f>E131+F131</f>
        <v>7</v>
      </c>
      <c r="I131">
        <f>IF(AND(D131="Female",C131&lt;=35,C131&gt;=18),1,0)</f>
        <v>1</v>
      </c>
      <c r="J131">
        <f>IF(D131="Female",1,0)</f>
        <v>1</v>
      </c>
      <c r="M131">
        <v>2016</v>
      </c>
      <c r="N131">
        <v>532</v>
      </c>
      <c r="O131" s="1">
        <v>69</v>
      </c>
      <c r="P131" t="s">
        <v>8</v>
      </c>
      <c r="Q131">
        <v>4</v>
      </c>
      <c r="R131">
        <v>0</v>
      </c>
      <c r="S131" t="s">
        <v>5</v>
      </c>
      <c r="T131">
        <f>Q131+R131</f>
        <v>4</v>
      </c>
      <c r="U131">
        <f>IF(AND(P131="Female",O131&lt;=35,O131&gt;=18),1,0)</f>
        <v>0</v>
      </c>
      <c r="V131">
        <f>IF(P131="Female",1,0)</f>
        <v>0</v>
      </c>
    </row>
    <row r="132" spans="1:22" x14ac:dyDescent="0.15">
      <c r="A132">
        <v>2016</v>
      </c>
      <c r="B132">
        <v>1458</v>
      </c>
      <c r="C132" s="1">
        <v>30</v>
      </c>
      <c r="D132" t="s">
        <v>4</v>
      </c>
      <c r="E132">
        <v>0</v>
      </c>
      <c r="F132">
        <v>0</v>
      </c>
      <c r="G132" t="s">
        <v>5</v>
      </c>
      <c r="H132">
        <f>E132+F132</f>
        <v>0</v>
      </c>
      <c r="I132">
        <f>IF(AND(D132="Female",C132&lt;=35,C132&gt;=18),1,0)</f>
        <v>1</v>
      </c>
      <c r="J132">
        <f>IF(D132="Female",1,0)</f>
        <v>1</v>
      </c>
      <c r="M132">
        <v>2016</v>
      </c>
      <c r="N132">
        <v>535</v>
      </c>
      <c r="O132" s="1">
        <v>76</v>
      </c>
      <c r="P132" t="s">
        <v>8</v>
      </c>
      <c r="Q132">
        <v>0</v>
      </c>
      <c r="R132">
        <v>0</v>
      </c>
      <c r="S132" t="s">
        <v>5</v>
      </c>
      <c r="T132">
        <f>Q132+R132</f>
        <v>0</v>
      </c>
      <c r="U132">
        <f>IF(AND(P132="Female",O132&lt;=35,O132&gt;=18),1,0)</f>
        <v>0</v>
      </c>
      <c r="V132">
        <f>IF(P132="Female",1,0)</f>
        <v>0</v>
      </c>
    </row>
    <row r="133" spans="1:22" x14ac:dyDescent="0.15">
      <c r="A133">
        <v>2016</v>
      </c>
      <c r="B133">
        <v>1464</v>
      </c>
      <c r="C133" s="1">
        <v>31</v>
      </c>
      <c r="D133" t="s">
        <v>4</v>
      </c>
      <c r="E133">
        <v>0</v>
      </c>
      <c r="F133">
        <v>1</v>
      </c>
      <c r="G133" t="s">
        <v>5</v>
      </c>
      <c r="H133">
        <f>E133+F133</f>
        <v>1</v>
      </c>
      <c r="I133">
        <f>IF(AND(D133="Female",C133&lt;=35,C133&gt;=18),1,0)</f>
        <v>1</v>
      </c>
      <c r="J133">
        <f>IF(D133="Female",1,0)</f>
        <v>1</v>
      </c>
      <c r="M133">
        <v>2016</v>
      </c>
      <c r="N133">
        <v>537</v>
      </c>
      <c r="O133" s="1">
        <v>47</v>
      </c>
      <c r="P133" t="s">
        <v>8</v>
      </c>
      <c r="Q133">
        <v>9</v>
      </c>
      <c r="R133">
        <v>0</v>
      </c>
      <c r="S133" t="s">
        <v>5</v>
      </c>
      <c r="T133">
        <f>Q133+R133</f>
        <v>9</v>
      </c>
      <c r="U133">
        <f>IF(AND(P133="Female",O133&lt;=35,O133&gt;=18),1,0)</f>
        <v>0</v>
      </c>
      <c r="V133">
        <f>IF(P133="Female",1,0)</f>
        <v>0</v>
      </c>
    </row>
    <row r="134" spans="1:22" x14ac:dyDescent="0.15">
      <c r="A134">
        <v>2016</v>
      </c>
      <c r="B134">
        <v>1465</v>
      </c>
      <c r="C134" s="1">
        <v>31</v>
      </c>
      <c r="D134" t="s">
        <v>4</v>
      </c>
      <c r="E134">
        <v>0</v>
      </c>
      <c r="F134">
        <v>1</v>
      </c>
      <c r="G134" t="s">
        <v>5</v>
      </c>
      <c r="H134">
        <f>E134+F134</f>
        <v>1</v>
      </c>
      <c r="I134">
        <f>IF(AND(D134="Female",C134&lt;=35,C134&gt;=18),1,0)</f>
        <v>1</v>
      </c>
      <c r="J134">
        <f>IF(D134="Female",1,0)</f>
        <v>1</v>
      </c>
      <c r="M134">
        <v>2016</v>
      </c>
      <c r="N134">
        <v>540</v>
      </c>
      <c r="O134" s="1">
        <v>28</v>
      </c>
      <c r="P134" t="s">
        <v>8</v>
      </c>
      <c r="Q134">
        <v>1</v>
      </c>
      <c r="R134">
        <v>0</v>
      </c>
      <c r="S134" t="s">
        <v>5</v>
      </c>
      <c r="T134">
        <f>Q134+R134</f>
        <v>1</v>
      </c>
      <c r="U134">
        <f>IF(AND(P134="Female",O134&lt;=35,O134&gt;=18),1,0)</f>
        <v>0</v>
      </c>
      <c r="V134">
        <f>IF(P134="Female",1,0)</f>
        <v>0</v>
      </c>
    </row>
    <row r="135" spans="1:22" x14ac:dyDescent="0.15">
      <c r="A135">
        <v>2016</v>
      </c>
      <c r="B135">
        <v>1479</v>
      </c>
      <c r="C135" s="1">
        <v>31</v>
      </c>
      <c r="D135" t="s">
        <v>4</v>
      </c>
      <c r="E135">
        <v>0</v>
      </c>
      <c r="F135">
        <v>2</v>
      </c>
      <c r="G135" t="s">
        <v>5</v>
      </c>
      <c r="H135">
        <f>E135+F135</f>
        <v>2</v>
      </c>
      <c r="I135">
        <f>IF(AND(D135="Female",C135&lt;=35,C135&gt;=18),1,0)</f>
        <v>1</v>
      </c>
      <c r="J135">
        <f>IF(D135="Female",1,0)</f>
        <v>1</v>
      </c>
      <c r="M135">
        <v>2016</v>
      </c>
      <c r="N135">
        <v>552</v>
      </c>
      <c r="O135" s="1">
        <v>41</v>
      </c>
      <c r="P135" t="s">
        <v>8</v>
      </c>
      <c r="Q135">
        <v>75</v>
      </c>
      <c r="R135">
        <v>0</v>
      </c>
      <c r="S135" t="s">
        <v>5</v>
      </c>
      <c r="T135">
        <f>Q135+R135</f>
        <v>75</v>
      </c>
      <c r="U135">
        <f>IF(AND(P135="Female",O135&lt;=35,O135&gt;=18),1,0)</f>
        <v>0</v>
      </c>
      <c r="V135">
        <f>IF(P135="Female",1,0)</f>
        <v>0</v>
      </c>
    </row>
    <row r="136" spans="1:22" x14ac:dyDescent="0.15">
      <c r="A136">
        <v>2016</v>
      </c>
      <c r="B136">
        <v>1491</v>
      </c>
      <c r="C136" s="1">
        <v>32</v>
      </c>
      <c r="D136" t="s">
        <v>4</v>
      </c>
      <c r="E136">
        <v>0</v>
      </c>
      <c r="F136">
        <v>16</v>
      </c>
      <c r="G136" t="s">
        <v>5</v>
      </c>
      <c r="H136">
        <f>E136+F136</f>
        <v>16</v>
      </c>
      <c r="I136">
        <f>IF(AND(D136="Female",C136&lt;=35,C136&gt;=18),1,0)</f>
        <v>1</v>
      </c>
      <c r="J136">
        <f>IF(D136="Female",1,0)</f>
        <v>1</v>
      </c>
      <c r="M136">
        <v>2016</v>
      </c>
      <c r="N136">
        <v>553</v>
      </c>
      <c r="O136" s="1">
        <v>67</v>
      </c>
      <c r="P136" t="s">
        <v>8</v>
      </c>
      <c r="Q136">
        <v>4</v>
      </c>
      <c r="R136">
        <v>4</v>
      </c>
      <c r="S136" t="s">
        <v>5</v>
      </c>
      <c r="T136">
        <f>Q136+R136</f>
        <v>8</v>
      </c>
      <c r="U136">
        <f>IF(AND(P136="Female",O136&lt;=35,O136&gt;=18),1,0)</f>
        <v>0</v>
      </c>
      <c r="V136">
        <f>IF(P136="Female",1,0)</f>
        <v>0</v>
      </c>
    </row>
    <row r="137" spans="1:22" x14ac:dyDescent="0.15">
      <c r="A137">
        <v>2016</v>
      </c>
      <c r="B137">
        <v>1495</v>
      </c>
      <c r="C137" s="1">
        <v>30</v>
      </c>
      <c r="D137" t="s">
        <v>4</v>
      </c>
      <c r="E137">
        <v>0</v>
      </c>
      <c r="F137">
        <v>3</v>
      </c>
      <c r="G137" t="s">
        <v>5</v>
      </c>
      <c r="H137">
        <f>E137+F137</f>
        <v>3</v>
      </c>
      <c r="I137">
        <f>IF(AND(D137="Female",C137&lt;=35,C137&gt;=18),1,0)</f>
        <v>1</v>
      </c>
      <c r="J137">
        <f>IF(D137="Female",1,0)</f>
        <v>1</v>
      </c>
      <c r="M137">
        <v>2016</v>
      </c>
      <c r="N137">
        <v>554</v>
      </c>
      <c r="O137" s="1">
        <v>36</v>
      </c>
      <c r="P137" t="s">
        <v>8</v>
      </c>
      <c r="Q137">
        <v>8</v>
      </c>
      <c r="R137">
        <v>0</v>
      </c>
      <c r="S137" t="s">
        <v>5</v>
      </c>
      <c r="T137">
        <f>Q137+R137</f>
        <v>8</v>
      </c>
      <c r="U137">
        <f>IF(AND(P137="Female",O137&lt;=35,O137&gt;=18),1,0)</f>
        <v>0</v>
      </c>
      <c r="V137">
        <f>IF(P137="Female",1,0)</f>
        <v>0</v>
      </c>
    </row>
    <row r="138" spans="1:22" x14ac:dyDescent="0.15">
      <c r="A138">
        <v>2016</v>
      </c>
      <c r="B138">
        <v>1498</v>
      </c>
      <c r="C138" s="1">
        <v>29</v>
      </c>
      <c r="D138" t="s">
        <v>4</v>
      </c>
      <c r="E138">
        <v>0</v>
      </c>
      <c r="F138">
        <v>2</v>
      </c>
      <c r="G138" t="s">
        <v>5</v>
      </c>
      <c r="H138">
        <f>E138+F138</f>
        <v>2</v>
      </c>
      <c r="I138">
        <f>IF(AND(D138="Female",C138&lt;=35,C138&gt;=18),1,0)</f>
        <v>1</v>
      </c>
      <c r="J138">
        <f>IF(D138="Female",1,0)</f>
        <v>1</v>
      </c>
      <c r="M138">
        <v>2016</v>
      </c>
      <c r="N138">
        <v>555</v>
      </c>
      <c r="O138" s="1">
        <v>33</v>
      </c>
      <c r="P138" t="s">
        <v>8</v>
      </c>
      <c r="Q138">
        <v>0</v>
      </c>
      <c r="R138">
        <v>0</v>
      </c>
      <c r="S138" t="s">
        <v>5</v>
      </c>
      <c r="T138">
        <f>Q138+R138</f>
        <v>0</v>
      </c>
      <c r="U138">
        <f>IF(AND(P138="Female",O138&lt;=35,O138&gt;=18),1,0)</f>
        <v>0</v>
      </c>
      <c r="V138">
        <f>IF(P138="Female",1,0)</f>
        <v>0</v>
      </c>
    </row>
    <row r="139" spans="1:22" x14ac:dyDescent="0.15">
      <c r="A139">
        <v>2016</v>
      </c>
      <c r="B139">
        <v>1515</v>
      </c>
      <c r="C139" s="1">
        <v>23</v>
      </c>
      <c r="D139" t="s">
        <v>4</v>
      </c>
      <c r="E139">
        <v>0</v>
      </c>
      <c r="F139">
        <v>0</v>
      </c>
      <c r="G139" t="s">
        <v>5</v>
      </c>
      <c r="H139">
        <f>E139+F139</f>
        <v>0</v>
      </c>
      <c r="I139">
        <f>IF(AND(D139="Female",C139&lt;=35,C139&gt;=18),1,0)</f>
        <v>1</v>
      </c>
      <c r="J139">
        <f>IF(D139="Female",1,0)</f>
        <v>1</v>
      </c>
      <c r="M139">
        <v>2016</v>
      </c>
      <c r="N139">
        <v>569</v>
      </c>
      <c r="O139" s="1">
        <v>58</v>
      </c>
      <c r="P139" t="s">
        <v>8</v>
      </c>
      <c r="Q139">
        <v>200</v>
      </c>
      <c r="R139">
        <v>0</v>
      </c>
      <c r="S139" t="s">
        <v>5</v>
      </c>
      <c r="T139">
        <f>Q139+R139</f>
        <v>200</v>
      </c>
      <c r="U139">
        <f>IF(AND(P139="Female",O139&lt;=35,O139&gt;=18),1,0)</f>
        <v>0</v>
      </c>
      <c r="V139">
        <f>IF(P139="Female",1,0)</f>
        <v>0</v>
      </c>
    </row>
    <row r="140" spans="1:22" x14ac:dyDescent="0.15">
      <c r="A140">
        <v>2016</v>
      </c>
      <c r="B140">
        <v>1517</v>
      </c>
      <c r="C140" s="1">
        <v>29</v>
      </c>
      <c r="D140" t="s">
        <v>4</v>
      </c>
      <c r="E140">
        <v>0</v>
      </c>
      <c r="F140">
        <v>4</v>
      </c>
      <c r="G140" t="s">
        <v>5</v>
      </c>
      <c r="H140">
        <f>E140+F140</f>
        <v>4</v>
      </c>
      <c r="I140">
        <f>IF(AND(D140="Female",C140&lt;=35,C140&gt;=18),1,0)</f>
        <v>1</v>
      </c>
      <c r="J140">
        <f>IF(D140="Female",1,0)</f>
        <v>1</v>
      </c>
      <c r="M140">
        <v>2016</v>
      </c>
      <c r="N140">
        <v>571</v>
      </c>
      <c r="O140" s="1">
        <v>32</v>
      </c>
      <c r="P140" t="s">
        <v>8</v>
      </c>
      <c r="Q140">
        <v>2</v>
      </c>
      <c r="R140">
        <v>0</v>
      </c>
      <c r="S140" t="s">
        <v>5</v>
      </c>
      <c r="T140">
        <f>Q140+R140</f>
        <v>2</v>
      </c>
      <c r="U140">
        <f>IF(AND(P140="Female",O140&lt;=35,O140&gt;=18),1,0)</f>
        <v>0</v>
      </c>
      <c r="V140">
        <f>IF(P140="Female",1,0)</f>
        <v>0</v>
      </c>
    </row>
    <row r="141" spans="1:22" x14ac:dyDescent="0.15">
      <c r="A141">
        <v>2016</v>
      </c>
      <c r="B141">
        <v>1541</v>
      </c>
      <c r="C141" s="1">
        <v>21</v>
      </c>
      <c r="D141" t="s">
        <v>4</v>
      </c>
      <c r="E141">
        <v>3</v>
      </c>
      <c r="F141">
        <v>10</v>
      </c>
      <c r="G141" t="s">
        <v>5</v>
      </c>
      <c r="H141">
        <f>E141+F141</f>
        <v>13</v>
      </c>
      <c r="I141">
        <f>IF(AND(D141="Female",C141&lt;=35,C141&gt;=18),1,0)</f>
        <v>1</v>
      </c>
      <c r="J141">
        <f>IF(D141="Female",1,0)</f>
        <v>1</v>
      </c>
      <c r="M141">
        <v>2016</v>
      </c>
      <c r="N141">
        <v>575</v>
      </c>
      <c r="O141" s="1">
        <v>38</v>
      </c>
      <c r="P141" t="s">
        <v>8</v>
      </c>
      <c r="Q141">
        <v>24</v>
      </c>
      <c r="R141">
        <v>0</v>
      </c>
      <c r="S141" t="s">
        <v>5</v>
      </c>
      <c r="T141">
        <f>Q141+R141</f>
        <v>24</v>
      </c>
      <c r="U141">
        <f>IF(AND(P141="Female",O141&lt;=35,O141&gt;=18),1,0)</f>
        <v>0</v>
      </c>
      <c r="V141">
        <f>IF(P141="Female",1,0)</f>
        <v>0</v>
      </c>
    </row>
    <row r="142" spans="1:22" x14ac:dyDescent="0.15">
      <c r="A142">
        <v>2016</v>
      </c>
      <c r="B142">
        <v>1586</v>
      </c>
      <c r="C142" s="1">
        <v>33</v>
      </c>
      <c r="D142" t="s">
        <v>4</v>
      </c>
      <c r="E142">
        <v>0</v>
      </c>
      <c r="F142">
        <v>1</v>
      </c>
      <c r="G142" t="s">
        <v>5</v>
      </c>
      <c r="H142">
        <f>E142+F142</f>
        <v>1</v>
      </c>
      <c r="I142">
        <f>IF(AND(D142="Female",C142&lt;=35,C142&gt;=18),1,0)</f>
        <v>1</v>
      </c>
      <c r="J142">
        <f>IF(D142="Female",1,0)</f>
        <v>1</v>
      </c>
      <c r="M142">
        <v>2016</v>
      </c>
      <c r="N142">
        <v>600</v>
      </c>
      <c r="O142" s="1">
        <v>53</v>
      </c>
      <c r="P142" t="s">
        <v>8</v>
      </c>
      <c r="Q142">
        <v>7</v>
      </c>
      <c r="R142">
        <v>0</v>
      </c>
      <c r="S142" t="s">
        <v>5</v>
      </c>
      <c r="T142">
        <f>Q142+R142</f>
        <v>7</v>
      </c>
      <c r="U142">
        <f>IF(AND(P142="Female",O142&lt;=35,O142&gt;=18),1,0)</f>
        <v>0</v>
      </c>
      <c r="V142">
        <f>IF(P142="Female",1,0)</f>
        <v>0</v>
      </c>
    </row>
    <row r="143" spans="1:22" x14ac:dyDescent="0.15">
      <c r="A143">
        <v>2016</v>
      </c>
      <c r="B143">
        <v>1587</v>
      </c>
      <c r="C143" s="1">
        <v>32</v>
      </c>
      <c r="D143" t="s">
        <v>4</v>
      </c>
      <c r="E143">
        <v>0</v>
      </c>
      <c r="F143">
        <v>2</v>
      </c>
      <c r="G143" t="s">
        <v>5</v>
      </c>
      <c r="H143">
        <f>E143+F143</f>
        <v>2</v>
      </c>
      <c r="I143">
        <f>IF(AND(D143="Female",C143&lt;=35,C143&gt;=18),1,0)</f>
        <v>1</v>
      </c>
      <c r="J143">
        <f>IF(D143="Female",1,0)</f>
        <v>1</v>
      </c>
      <c r="M143">
        <v>2016</v>
      </c>
      <c r="N143">
        <v>608</v>
      </c>
      <c r="O143" s="1">
        <v>69</v>
      </c>
      <c r="P143" t="s">
        <v>8</v>
      </c>
      <c r="Q143">
        <v>30</v>
      </c>
      <c r="R143">
        <v>0</v>
      </c>
      <c r="S143" t="s">
        <v>5</v>
      </c>
      <c r="T143">
        <f>Q143+R143</f>
        <v>30</v>
      </c>
      <c r="U143">
        <f>IF(AND(P143="Female",O143&lt;=35,O143&gt;=18),1,0)</f>
        <v>0</v>
      </c>
      <c r="V143">
        <f>IF(P143="Female",1,0)</f>
        <v>0</v>
      </c>
    </row>
    <row r="144" spans="1:22" x14ac:dyDescent="0.15">
      <c r="A144">
        <v>2016</v>
      </c>
      <c r="B144">
        <v>1595</v>
      </c>
      <c r="C144" s="1">
        <v>28</v>
      </c>
      <c r="D144" t="s">
        <v>4</v>
      </c>
      <c r="E144">
        <v>0</v>
      </c>
      <c r="F144">
        <v>20</v>
      </c>
      <c r="G144" t="s">
        <v>5</v>
      </c>
      <c r="H144">
        <f>E144+F144</f>
        <v>20</v>
      </c>
      <c r="I144">
        <f>IF(AND(D144="Female",C144&lt;=35,C144&gt;=18),1,0)</f>
        <v>1</v>
      </c>
      <c r="J144">
        <f>IF(D144="Female",1,0)</f>
        <v>1</v>
      </c>
      <c r="M144">
        <v>2016</v>
      </c>
      <c r="N144">
        <v>621</v>
      </c>
      <c r="O144" s="1">
        <v>44</v>
      </c>
      <c r="P144" t="s">
        <v>8</v>
      </c>
      <c r="Q144">
        <v>1</v>
      </c>
      <c r="R144">
        <v>0</v>
      </c>
      <c r="S144" t="s">
        <v>5</v>
      </c>
      <c r="T144">
        <f>Q144+R144</f>
        <v>1</v>
      </c>
      <c r="U144">
        <f>IF(AND(P144="Female",O144&lt;=35,O144&gt;=18),1,0)</f>
        <v>0</v>
      </c>
      <c r="V144">
        <f>IF(P144="Female",1,0)</f>
        <v>0</v>
      </c>
    </row>
    <row r="145" spans="1:22" x14ac:dyDescent="0.15">
      <c r="A145">
        <v>2016</v>
      </c>
      <c r="B145">
        <v>1607</v>
      </c>
      <c r="C145" s="1">
        <v>35</v>
      </c>
      <c r="D145" t="s">
        <v>4</v>
      </c>
      <c r="E145">
        <v>1</v>
      </c>
      <c r="F145">
        <v>1</v>
      </c>
      <c r="G145" t="s">
        <v>5</v>
      </c>
      <c r="H145">
        <f>E145+F145</f>
        <v>2</v>
      </c>
      <c r="I145">
        <f>IF(AND(D145="Female",C145&lt;=35,C145&gt;=18),1,0)</f>
        <v>1</v>
      </c>
      <c r="J145">
        <f>IF(D145="Female",1,0)</f>
        <v>1</v>
      </c>
      <c r="M145">
        <v>2016</v>
      </c>
      <c r="N145">
        <v>633</v>
      </c>
      <c r="O145" s="1">
        <v>60</v>
      </c>
      <c r="P145" t="s">
        <v>8</v>
      </c>
      <c r="Q145">
        <v>4</v>
      </c>
      <c r="R145">
        <v>0</v>
      </c>
      <c r="S145" t="s">
        <v>5</v>
      </c>
      <c r="T145">
        <f>Q145+R145</f>
        <v>4</v>
      </c>
      <c r="U145">
        <f>IF(AND(P145="Female",O145&lt;=35,O145&gt;=18),1,0)</f>
        <v>0</v>
      </c>
      <c r="V145">
        <f>IF(P145="Female",1,0)</f>
        <v>0</v>
      </c>
    </row>
    <row r="146" spans="1:22" x14ac:dyDescent="0.15">
      <c r="A146">
        <v>2016</v>
      </c>
      <c r="B146">
        <v>1610</v>
      </c>
      <c r="C146" s="1">
        <v>35</v>
      </c>
      <c r="D146" t="s">
        <v>4</v>
      </c>
      <c r="E146">
        <v>0</v>
      </c>
      <c r="F146">
        <v>1</v>
      </c>
      <c r="G146" t="s">
        <v>5</v>
      </c>
      <c r="H146">
        <f>E146+F146</f>
        <v>1</v>
      </c>
      <c r="I146">
        <f>IF(AND(D146="Female",C146&lt;=35,C146&gt;=18),1,0)</f>
        <v>1</v>
      </c>
      <c r="J146">
        <f>IF(D146="Female",1,0)</f>
        <v>1</v>
      </c>
      <c r="M146">
        <v>2016</v>
      </c>
      <c r="N146">
        <v>636</v>
      </c>
      <c r="O146" s="1">
        <v>58</v>
      </c>
      <c r="P146" t="s">
        <v>8</v>
      </c>
      <c r="Q146">
        <v>35</v>
      </c>
      <c r="R146">
        <v>0</v>
      </c>
      <c r="S146" t="s">
        <v>5</v>
      </c>
      <c r="T146">
        <f>Q146+R146</f>
        <v>35</v>
      </c>
      <c r="U146">
        <f>IF(AND(P146="Female",O146&lt;=35,O146&gt;=18),1,0)</f>
        <v>0</v>
      </c>
      <c r="V146">
        <f>IF(P146="Female",1,0)</f>
        <v>0</v>
      </c>
    </row>
    <row r="147" spans="1:22" x14ac:dyDescent="0.15">
      <c r="A147">
        <v>2016</v>
      </c>
      <c r="B147">
        <v>1623</v>
      </c>
      <c r="C147" s="1">
        <v>29</v>
      </c>
      <c r="D147" t="s">
        <v>4</v>
      </c>
      <c r="E147">
        <v>0</v>
      </c>
      <c r="F147">
        <v>1</v>
      </c>
      <c r="G147" t="s">
        <v>5</v>
      </c>
      <c r="H147">
        <f>E147+F147</f>
        <v>1</v>
      </c>
      <c r="I147">
        <f>IF(AND(D147="Female",C147&lt;=35,C147&gt;=18),1,0)</f>
        <v>1</v>
      </c>
      <c r="J147">
        <f>IF(D147="Female",1,0)</f>
        <v>1</v>
      </c>
      <c r="M147">
        <v>2016</v>
      </c>
      <c r="N147">
        <v>639</v>
      </c>
      <c r="O147" s="1">
        <v>75</v>
      </c>
      <c r="P147" t="s">
        <v>8</v>
      </c>
      <c r="Q147">
        <v>5</v>
      </c>
      <c r="R147">
        <v>0</v>
      </c>
      <c r="S147" t="s">
        <v>5</v>
      </c>
      <c r="T147">
        <f>Q147+R147</f>
        <v>5</v>
      </c>
      <c r="U147">
        <f>IF(AND(P147="Female",O147&lt;=35,O147&gt;=18),1,0)</f>
        <v>0</v>
      </c>
      <c r="V147">
        <f>IF(P147="Female",1,0)</f>
        <v>0</v>
      </c>
    </row>
    <row r="148" spans="1:22" x14ac:dyDescent="0.15">
      <c r="A148">
        <v>2016</v>
      </c>
      <c r="B148">
        <v>1628</v>
      </c>
      <c r="C148" s="1">
        <v>19</v>
      </c>
      <c r="D148" t="s">
        <v>4</v>
      </c>
      <c r="E148">
        <v>0</v>
      </c>
      <c r="F148">
        <v>3</v>
      </c>
      <c r="G148" t="s">
        <v>5</v>
      </c>
      <c r="H148">
        <f>E148+F148</f>
        <v>3</v>
      </c>
      <c r="I148">
        <f>IF(AND(D148="Female",C148&lt;=35,C148&gt;=18),1,0)</f>
        <v>1</v>
      </c>
      <c r="J148">
        <f>IF(D148="Female",1,0)</f>
        <v>1</v>
      </c>
      <c r="M148">
        <v>2016</v>
      </c>
      <c r="N148">
        <v>658</v>
      </c>
      <c r="O148" s="1">
        <v>58</v>
      </c>
      <c r="P148" t="s">
        <v>8</v>
      </c>
      <c r="Q148">
        <v>6</v>
      </c>
      <c r="R148">
        <v>0</v>
      </c>
      <c r="S148" t="s">
        <v>5</v>
      </c>
      <c r="T148">
        <f>Q148+R148</f>
        <v>6</v>
      </c>
      <c r="U148">
        <f>IF(AND(P148="Female",O148&lt;=35,O148&gt;=18),1,0)</f>
        <v>0</v>
      </c>
      <c r="V148">
        <f>IF(P148="Female",1,0)</f>
        <v>0</v>
      </c>
    </row>
    <row r="149" spans="1:22" x14ac:dyDescent="0.15">
      <c r="A149">
        <v>2016</v>
      </c>
      <c r="B149">
        <v>1629</v>
      </c>
      <c r="C149" s="1">
        <v>19</v>
      </c>
      <c r="D149" t="s">
        <v>4</v>
      </c>
      <c r="E149">
        <v>0</v>
      </c>
      <c r="F149">
        <v>2</v>
      </c>
      <c r="G149" t="s">
        <v>5</v>
      </c>
      <c r="H149">
        <f>E149+F149</f>
        <v>2</v>
      </c>
      <c r="I149">
        <f>IF(AND(D149="Female",C149&lt;=35,C149&gt;=18),1,0)</f>
        <v>1</v>
      </c>
      <c r="J149">
        <f>IF(D149="Female",1,0)</f>
        <v>1</v>
      </c>
      <c r="M149">
        <v>2016</v>
      </c>
      <c r="N149">
        <v>659</v>
      </c>
      <c r="O149" s="1">
        <v>52</v>
      </c>
      <c r="P149" t="s">
        <v>8</v>
      </c>
      <c r="Q149">
        <v>15</v>
      </c>
      <c r="R149">
        <v>0</v>
      </c>
      <c r="S149" t="s">
        <v>5</v>
      </c>
      <c r="T149">
        <f>Q149+R149</f>
        <v>15</v>
      </c>
      <c r="U149">
        <f>IF(AND(P149="Female",O149&lt;=35,O149&gt;=18),1,0)</f>
        <v>0</v>
      </c>
      <c r="V149">
        <f>IF(P149="Female",1,0)</f>
        <v>0</v>
      </c>
    </row>
    <row r="150" spans="1:22" x14ac:dyDescent="0.15">
      <c r="A150">
        <v>2016</v>
      </c>
      <c r="B150">
        <v>1635</v>
      </c>
      <c r="C150" s="1">
        <v>30</v>
      </c>
      <c r="D150" t="s">
        <v>4</v>
      </c>
      <c r="E150">
        <v>0</v>
      </c>
      <c r="F150">
        <v>9</v>
      </c>
      <c r="G150" t="s">
        <v>5</v>
      </c>
      <c r="H150">
        <f>E150+F150</f>
        <v>9</v>
      </c>
      <c r="I150">
        <f>IF(AND(D150="Female",C150&lt;=35,C150&gt;=18),1,0)</f>
        <v>1</v>
      </c>
      <c r="J150">
        <f>IF(D150="Female",1,0)</f>
        <v>1</v>
      </c>
      <c r="M150">
        <v>2016</v>
      </c>
      <c r="N150">
        <v>662</v>
      </c>
      <c r="O150" s="1">
        <v>23</v>
      </c>
      <c r="P150" t="s">
        <v>8</v>
      </c>
      <c r="Q150">
        <v>0</v>
      </c>
      <c r="R150">
        <v>0</v>
      </c>
      <c r="S150" t="s">
        <v>5</v>
      </c>
      <c r="T150">
        <f>Q150+R150</f>
        <v>0</v>
      </c>
      <c r="U150">
        <f>IF(AND(P150="Female",O150&lt;=35,O150&gt;=18),1,0)</f>
        <v>0</v>
      </c>
      <c r="V150">
        <f>IF(P150="Female",1,0)</f>
        <v>0</v>
      </c>
    </row>
    <row r="151" spans="1:22" x14ac:dyDescent="0.15">
      <c r="A151">
        <v>2016</v>
      </c>
      <c r="B151">
        <v>1655</v>
      </c>
      <c r="C151" s="1">
        <v>28</v>
      </c>
      <c r="D151" t="s">
        <v>4</v>
      </c>
      <c r="E151">
        <v>0</v>
      </c>
      <c r="F151">
        <v>1</v>
      </c>
      <c r="G151" t="s">
        <v>5</v>
      </c>
      <c r="H151">
        <f>E151+F151</f>
        <v>1</v>
      </c>
      <c r="I151">
        <f>IF(AND(D151="Female",C151&lt;=35,C151&gt;=18),1,0)</f>
        <v>1</v>
      </c>
      <c r="J151">
        <f>IF(D151="Female",1,0)</f>
        <v>1</v>
      </c>
      <c r="M151">
        <v>2016</v>
      </c>
      <c r="N151">
        <v>666</v>
      </c>
      <c r="O151" s="1">
        <v>40</v>
      </c>
      <c r="P151" t="s">
        <v>8</v>
      </c>
      <c r="Q151">
        <v>50</v>
      </c>
      <c r="R151">
        <v>0</v>
      </c>
      <c r="S151" t="s">
        <v>5</v>
      </c>
      <c r="T151">
        <f>Q151+R151</f>
        <v>50</v>
      </c>
      <c r="U151">
        <f>IF(AND(P151="Female",O151&lt;=35,O151&gt;=18),1,0)</f>
        <v>0</v>
      </c>
      <c r="V151">
        <f>IF(P151="Female",1,0)</f>
        <v>0</v>
      </c>
    </row>
    <row r="152" spans="1:22" x14ac:dyDescent="0.15">
      <c r="A152">
        <v>2016</v>
      </c>
      <c r="B152">
        <v>1658</v>
      </c>
      <c r="C152" s="1">
        <v>30</v>
      </c>
      <c r="D152" t="s">
        <v>4</v>
      </c>
      <c r="E152">
        <v>0</v>
      </c>
      <c r="F152">
        <v>3</v>
      </c>
      <c r="G152" t="s">
        <v>5</v>
      </c>
      <c r="H152">
        <f>E152+F152</f>
        <v>3</v>
      </c>
      <c r="I152">
        <f>IF(AND(D152="Female",C152&lt;=35,C152&gt;=18),1,0)</f>
        <v>1</v>
      </c>
      <c r="J152">
        <f>IF(D152="Female",1,0)</f>
        <v>1</v>
      </c>
      <c r="M152">
        <v>2016</v>
      </c>
      <c r="N152">
        <v>669</v>
      </c>
      <c r="O152" s="1">
        <v>27</v>
      </c>
      <c r="P152" t="s">
        <v>8</v>
      </c>
      <c r="Q152">
        <v>20</v>
      </c>
      <c r="R152">
        <v>0</v>
      </c>
      <c r="S152" t="s">
        <v>5</v>
      </c>
      <c r="T152">
        <f>Q152+R152</f>
        <v>20</v>
      </c>
      <c r="U152">
        <f>IF(AND(P152="Female",O152&lt;=35,O152&gt;=18),1,0)</f>
        <v>0</v>
      </c>
      <c r="V152">
        <f>IF(P152="Female",1,0)</f>
        <v>0</v>
      </c>
    </row>
    <row r="153" spans="1:22" x14ac:dyDescent="0.15">
      <c r="A153">
        <v>2016</v>
      </c>
      <c r="B153">
        <v>1670</v>
      </c>
      <c r="C153" s="1">
        <v>21</v>
      </c>
      <c r="D153" t="s">
        <v>4</v>
      </c>
      <c r="E153">
        <v>0</v>
      </c>
      <c r="F153">
        <v>1</v>
      </c>
      <c r="G153" t="s">
        <v>5</v>
      </c>
      <c r="H153">
        <f>E153+F153</f>
        <v>1</v>
      </c>
      <c r="I153">
        <f>IF(AND(D153="Female",C153&lt;=35,C153&gt;=18),1,0)</f>
        <v>1</v>
      </c>
      <c r="J153">
        <f>IF(D153="Female",1,0)</f>
        <v>1</v>
      </c>
      <c r="M153">
        <v>2016</v>
      </c>
      <c r="N153">
        <v>676</v>
      </c>
      <c r="O153" s="1">
        <v>39</v>
      </c>
      <c r="P153" t="s">
        <v>8</v>
      </c>
      <c r="Q153">
        <v>3</v>
      </c>
      <c r="R153">
        <v>0</v>
      </c>
      <c r="S153" t="s">
        <v>5</v>
      </c>
      <c r="T153">
        <f>Q153+R153</f>
        <v>3</v>
      </c>
      <c r="U153">
        <f>IF(AND(P153="Female",O153&lt;=35,O153&gt;=18),1,0)</f>
        <v>0</v>
      </c>
      <c r="V153">
        <f>IF(P153="Female",1,0)</f>
        <v>0</v>
      </c>
    </row>
    <row r="154" spans="1:22" x14ac:dyDescent="0.15">
      <c r="A154">
        <v>2016</v>
      </c>
      <c r="B154">
        <v>1690</v>
      </c>
      <c r="C154" s="1">
        <v>24</v>
      </c>
      <c r="D154" t="s">
        <v>4</v>
      </c>
      <c r="E154">
        <v>0</v>
      </c>
      <c r="F154">
        <v>75</v>
      </c>
      <c r="G154" t="s">
        <v>5</v>
      </c>
      <c r="H154">
        <f>E154+F154</f>
        <v>75</v>
      </c>
      <c r="I154">
        <f>IF(AND(D154="Female",C154&lt;=35,C154&gt;=18),1,0)</f>
        <v>1</v>
      </c>
      <c r="J154">
        <f>IF(D154="Female",1,0)</f>
        <v>1</v>
      </c>
      <c r="M154">
        <v>2016</v>
      </c>
      <c r="N154">
        <v>677</v>
      </c>
      <c r="O154" s="1">
        <v>27</v>
      </c>
      <c r="P154" t="s">
        <v>8</v>
      </c>
      <c r="Q154">
        <v>10</v>
      </c>
      <c r="R154">
        <v>0</v>
      </c>
      <c r="S154" t="s">
        <v>5</v>
      </c>
      <c r="T154">
        <f>Q154+R154</f>
        <v>10</v>
      </c>
      <c r="U154">
        <f>IF(AND(P154="Female",O154&lt;=35,O154&gt;=18),1,0)</f>
        <v>0</v>
      </c>
      <c r="V154">
        <f>IF(P154="Female",1,0)</f>
        <v>0</v>
      </c>
    </row>
    <row r="155" spans="1:22" x14ac:dyDescent="0.15">
      <c r="A155">
        <v>2016</v>
      </c>
      <c r="B155">
        <v>1698</v>
      </c>
      <c r="C155" s="1">
        <v>33</v>
      </c>
      <c r="D155" t="s">
        <v>4</v>
      </c>
      <c r="E155">
        <v>0</v>
      </c>
      <c r="F155">
        <v>5</v>
      </c>
      <c r="G155" t="s">
        <v>5</v>
      </c>
      <c r="H155">
        <f>E155+F155</f>
        <v>5</v>
      </c>
      <c r="I155">
        <f>IF(AND(D155="Female",C155&lt;=35,C155&gt;=18),1,0)</f>
        <v>1</v>
      </c>
      <c r="J155">
        <f>IF(D155="Female",1,0)</f>
        <v>1</v>
      </c>
      <c r="M155">
        <v>2016</v>
      </c>
      <c r="N155">
        <v>679</v>
      </c>
      <c r="O155" s="1">
        <v>28</v>
      </c>
      <c r="P155" t="s">
        <v>8</v>
      </c>
      <c r="Q155">
        <v>9</v>
      </c>
      <c r="R155">
        <v>0</v>
      </c>
      <c r="S155" t="s">
        <v>5</v>
      </c>
      <c r="T155">
        <f>Q155+R155</f>
        <v>9</v>
      </c>
      <c r="U155">
        <f>IF(AND(P155="Female",O155&lt;=35,O155&gt;=18),1,0)</f>
        <v>0</v>
      </c>
      <c r="V155">
        <f>IF(P155="Female",1,0)</f>
        <v>0</v>
      </c>
    </row>
    <row r="156" spans="1:22" x14ac:dyDescent="0.15">
      <c r="A156">
        <v>2016</v>
      </c>
      <c r="B156">
        <v>1707</v>
      </c>
      <c r="C156" s="1">
        <v>19</v>
      </c>
      <c r="D156" t="s">
        <v>4</v>
      </c>
      <c r="E156">
        <v>0</v>
      </c>
      <c r="F156">
        <v>1</v>
      </c>
      <c r="G156" t="s">
        <v>5</v>
      </c>
      <c r="H156">
        <f>E156+F156</f>
        <v>1</v>
      </c>
      <c r="I156">
        <f>IF(AND(D156="Female",C156&lt;=35,C156&gt;=18),1,0)</f>
        <v>1</v>
      </c>
      <c r="J156">
        <f>IF(D156="Female",1,0)</f>
        <v>1</v>
      </c>
      <c r="M156">
        <v>2016</v>
      </c>
      <c r="N156">
        <v>680</v>
      </c>
      <c r="O156" s="1">
        <v>50</v>
      </c>
      <c r="P156" t="s">
        <v>8</v>
      </c>
      <c r="Q156">
        <v>20</v>
      </c>
      <c r="R156">
        <v>0</v>
      </c>
      <c r="S156" t="s">
        <v>5</v>
      </c>
      <c r="T156">
        <f>Q156+R156</f>
        <v>20</v>
      </c>
      <c r="U156">
        <f>IF(AND(P156="Female",O156&lt;=35,O156&gt;=18),1,0)</f>
        <v>0</v>
      </c>
      <c r="V156">
        <f>IF(P156="Female",1,0)</f>
        <v>0</v>
      </c>
    </row>
    <row r="157" spans="1:22" x14ac:dyDescent="0.15">
      <c r="A157">
        <v>2016</v>
      </c>
      <c r="B157">
        <v>1709</v>
      </c>
      <c r="C157" s="1">
        <v>32</v>
      </c>
      <c r="D157" t="s">
        <v>4</v>
      </c>
      <c r="E157">
        <v>0</v>
      </c>
      <c r="F157">
        <v>6</v>
      </c>
      <c r="G157" t="s">
        <v>5</v>
      </c>
      <c r="H157">
        <f>E157+F157</f>
        <v>6</v>
      </c>
      <c r="I157">
        <f>IF(AND(D157="Female",C157&lt;=35,C157&gt;=18),1,0)</f>
        <v>1</v>
      </c>
      <c r="J157">
        <f>IF(D157="Female",1,0)</f>
        <v>1</v>
      </c>
      <c r="M157">
        <v>2016</v>
      </c>
      <c r="N157">
        <v>681</v>
      </c>
      <c r="O157" s="1">
        <v>30</v>
      </c>
      <c r="P157" t="s">
        <v>8</v>
      </c>
      <c r="Q157">
        <v>1</v>
      </c>
      <c r="R157">
        <v>0</v>
      </c>
      <c r="S157" t="s">
        <v>5</v>
      </c>
      <c r="T157">
        <f>Q157+R157</f>
        <v>1</v>
      </c>
      <c r="U157">
        <f>IF(AND(P157="Female",O157&lt;=35,O157&gt;=18),1,0)</f>
        <v>0</v>
      </c>
      <c r="V157">
        <f>IF(P157="Female",1,0)</f>
        <v>0</v>
      </c>
    </row>
    <row r="158" spans="1:22" x14ac:dyDescent="0.15">
      <c r="A158">
        <v>2016</v>
      </c>
      <c r="B158">
        <v>1718</v>
      </c>
      <c r="C158" s="1">
        <v>35</v>
      </c>
      <c r="D158" t="s">
        <v>4</v>
      </c>
      <c r="E158">
        <v>0</v>
      </c>
      <c r="F158">
        <v>10</v>
      </c>
      <c r="G158" t="s">
        <v>5</v>
      </c>
      <c r="H158">
        <f>E158+F158</f>
        <v>10</v>
      </c>
      <c r="I158">
        <f>IF(AND(D158="Female",C158&lt;=35,C158&gt;=18),1,0)</f>
        <v>1</v>
      </c>
      <c r="J158">
        <f>IF(D158="Female",1,0)</f>
        <v>1</v>
      </c>
      <c r="M158">
        <v>2016</v>
      </c>
      <c r="N158">
        <v>696</v>
      </c>
      <c r="O158" s="1">
        <v>21</v>
      </c>
      <c r="P158" t="s">
        <v>8</v>
      </c>
      <c r="Q158">
        <v>63</v>
      </c>
      <c r="R158">
        <v>0</v>
      </c>
      <c r="S158" t="s">
        <v>5</v>
      </c>
      <c r="T158">
        <f>Q158+R158</f>
        <v>63</v>
      </c>
      <c r="U158">
        <f>IF(AND(P158="Female",O158&lt;=35,O158&gt;=18),1,0)</f>
        <v>0</v>
      </c>
      <c r="V158">
        <f>IF(P158="Female",1,0)</f>
        <v>0</v>
      </c>
    </row>
    <row r="159" spans="1:22" x14ac:dyDescent="0.15">
      <c r="A159">
        <v>2016</v>
      </c>
      <c r="B159">
        <v>1721</v>
      </c>
      <c r="C159" s="1">
        <v>26</v>
      </c>
      <c r="D159" t="s">
        <v>4</v>
      </c>
      <c r="E159">
        <v>0</v>
      </c>
      <c r="F159">
        <v>3</v>
      </c>
      <c r="G159" t="s">
        <v>5</v>
      </c>
      <c r="H159">
        <f>E159+F159</f>
        <v>3</v>
      </c>
      <c r="I159">
        <f>IF(AND(D159="Female",C159&lt;=35,C159&gt;=18),1,0)</f>
        <v>1</v>
      </c>
      <c r="J159">
        <f>IF(D159="Female",1,0)</f>
        <v>1</v>
      </c>
      <c r="M159">
        <v>2016</v>
      </c>
      <c r="N159">
        <v>697</v>
      </c>
      <c r="O159" s="1">
        <v>42</v>
      </c>
      <c r="P159" t="s">
        <v>8</v>
      </c>
      <c r="Q159">
        <v>2</v>
      </c>
      <c r="R159">
        <v>0</v>
      </c>
      <c r="S159" t="s">
        <v>5</v>
      </c>
      <c r="T159">
        <f>Q159+R159</f>
        <v>2</v>
      </c>
      <c r="U159">
        <f>IF(AND(P159="Female",O159&lt;=35,O159&gt;=18),1,0)</f>
        <v>0</v>
      </c>
      <c r="V159">
        <f>IF(P159="Female",1,0)</f>
        <v>0</v>
      </c>
    </row>
    <row r="160" spans="1:22" x14ac:dyDescent="0.15">
      <c r="A160">
        <v>2016</v>
      </c>
      <c r="B160">
        <v>1725</v>
      </c>
      <c r="C160" s="1">
        <v>18</v>
      </c>
      <c r="D160" t="s">
        <v>4</v>
      </c>
      <c r="E160">
        <v>0</v>
      </c>
      <c r="F160">
        <v>0</v>
      </c>
      <c r="G160" t="s">
        <v>5</v>
      </c>
      <c r="H160">
        <f>E160+F160</f>
        <v>0</v>
      </c>
      <c r="I160">
        <f>IF(AND(D160="Female",C160&lt;=35,C160&gt;=18),1,0)</f>
        <v>1</v>
      </c>
      <c r="J160">
        <f>IF(D160="Female",1,0)</f>
        <v>1</v>
      </c>
      <c r="M160">
        <v>2016</v>
      </c>
      <c r="N160">
        <v>700</v>
      </c>
      <c r="O160" s="1">
        <v>40</v>
      </c>
      <c r="P160" t="s">
        <v>8</v>
      </c>
      <c r="Q160">
        <v>1</v>
      </c>
      <c r="R160">
        <v>0</v>
      </c>
      <c r="S160" t="s">
        <v>5</v>
      </c>
      <c r="T160">
        <f>Q160+R160</f>
        <v>1</v>
      </c>
      <c r="U160">
        <f>IF(AND(P160="Female",O160&lt;=35,O160&gt;=18),1,0)</f>
        <v>0</v>
      </c>
      <c r="V160">
        <f>IF(P160="Female",1,0)</f>
        <v>0</v>
      </c>
    </row>
    <row r="161" spans="1:22" x14ac:dyDescent="0.15">
      <c r="A161">
        <v>2016</v>
      </c>
      <c r="B161">
        <v>1730</v>
      </c>
      <c r="C161" s="1">
        <v>31</v>
      </c>
      <c r="D161" t="s">
        <v>4</v>
      </c>
      <c r="E161">
        <v>0</v>
      </c>
      <c r="F161">
        <v>3</v>
      </c>
      <c r="G161" t="s">
        <v>5</v>
      </c>
      <c r="H161">
        <f>E161+F161</f>
        <v>3</v>
      </c>
      <c r="I161">
        <f>IF(AND(D161="Female",C161&lt;=35,C161&gt;=18),1,0)</f>
        <v>1</v>
      </c>
      <c r="J161">
        <f>IF(D161="Female",1,0)</f>
        <v>1</v>
      </c>
      <c r="M161">
        <v>2016</v>
      </c>
      <c r="N161">
        <v>701</v>
      </c>
      <c r="O161" s="1">
        <v>44</v>
      </c>
      <c r="P161" t="s">
        <v>8</v>
      </c>
      <c r="Q161">
        <v>200</v>
      </c>
      <c r="R161">
        <v>0</v>
      </c>
      <c r="S161" t="s">
        <v>5</v>
      </c>
      <c r="T161">
        <f>Q161+R161</f>
        <v>200</v>
      </c>
      <c r="U161">
        <f>IF(AND(P161="Female",O161&lt;=35,O161&gt;=18),1,0)</f>
        <v>0</v>
      </c>
      <c r="V161">
        <f>IF(P161="Female",1,0)</f>
        <v>0</v>
      </c>
    </row>
    <row r="162" spans="1:22" x14ac:dyDescent="0.15">
      <c r="A162">
        <v>2016</v>
      </c>
      <c r="B162">
        <v>1735</v>
      </c>
      <c r="C162" s="1">
        <v>27</v>
      </c>
      <c r="D162" t="s">
        <v>4</v>
      </c>
      <c r="E162">
        <v>0</v>
      </c>
      <c r="F162">
        <v>4</v>
      </c>
      <c r="G162" t="s">
        <v>5</v>
      </c>
      <c r="H162">
        <f>E162+F162</f>
        <v>4</v>
      </c>
      <c r="I162">
        <f>IF(AND(D162="Female",C162&lt;=35,C162&gt;=18),1,0)</f>
        <v>1</v>
      </c>
      <c r="J162">
        <f>IF(D162="Female",1,0)</f>
        <v>1</v>
      </c>
      <c r="M162">
        <v>2016</v>
      </c>
      <c r="N162">
        <v>708</v>
      </c>
      <c r="O162" s="1">
        <v>54</v>
      </c>
      <c r="P162" t="s">
        <v>8</v>
      </c>
      <c r="Q162">
        <v>2</v>
      </c>
      <c r="R162">
        <v>0</v>
      </c>
      <c r="S162" t="s">
        <v>5</v>
      </c>
      <c r="T162">
        <f>Q162+R162</f>
        <v>2</v>
      </c>
      <c r="U162">
        <f>IF(AND(P162="Female",O162&lt;=35,O162&gt;=18),1,0)</f>
        <v>0</v>
      </c>
      <c r="V162">
        <f>IF(P162="Female",1,0)</f>
        <v>0</v>
      </c>
    </row>
    <row r="163" spans="1:22" x14ac:dyDescent="0.15">
      <c r="A163">
        <v>2016</v>
      </c>
      <c r="B163">
        <v>1777</v>
      </c>
      <c r="C163" s="1">
        <v>21</v>
      </c>
      <c r="D163" t="s">
        <v>4</v>
      </c>
      <c r="E163">
        <v>1</v>
      </c>
      <c r="F163">
        <v>6</v>
      </c>
      <c r="G163" t="s">
        <v>5</v>
      </c>
      <c r="H163">
        <f>E163+F163</f>
        <v>7</v>
      </c>
      <c r="I163">
        <f>IF(AND(D163="Female",C163&lt;=35,C163&gt;=18),1,0)</f>
        <v>1</v>
      </c>
      <c r="J163">
        <f>IF(D163="Female",1,0)</f>
        <v>1</v>
      </c>
      <c r="M163">
        <v>2016</v>
      </c>
      <c r="N163">
        <v>711</v>
      </c>
      <c r="O163" s="1">
        <v>37</v>
      </c>
      <c r="P163" t="s">
        <v>8</v>
      </c>
      <c r="Q163">
        <v>25</v>
      </c>
      <c r="R163">
        <v>0</v>
      </c>
      <c r="S163" t="s">
        <v>5</v>
      </c>
      <c r="T163">
        <f>Q163+R163</f>
        <v>25</v>
      </c>
      <c r="U163">
        <f>IF(AND(P163="Female",O163&lt;=35,O163&gt;=18),1,0)</f>
        <v>0</v>
      </c>
      <c r="V163">
        <f>IF(P163="Female",1,0)</f>
        <v>0</v>
      </c>
    </row>
    <row r="164" spans="1:22" x14ac:dyDescent="0.15">
      <c r="A164">
        <v>2016</v>
      </c>
      <c r="B164">
        <v>1808</v>
      </c>
      <c r="C164" s="1">
        <v>33</v>
      </c>
      <c r="D164" t="s">
        <v>4</v>
      </c>
      <c r="E164">
        <v>0</v>
      </c>
      <c r="F164">
        <v>10</v>
      </c>
      <c r="G164" t="s">
        <v>5</v>
      </c>
      <c r="H164">
        <f>E164+F164</f>
        <v>10</v>
      </c>
      <c r="I164">
        <f>IF(AND(D164="Female",C164&lt;=35,C164&gt;=18),1,0)</f>
        <v>1</v>
      </c>
      <c r="J164">
        <f>IF(D164="Female",1,0)</f>
        <v>1</v>
      </c>
      <c r="M164">
        <v>2016</v>
      </c>
      <c r="N164">
        <v>722</v>
      </c>
      <c r="O164" s="1">
        <v>27</v>
      </c>
      <c r="P164" t="s">
        <v>8</v>
      </c>
      <c r="Q164">
        <v>6</v>
      </c>
      <c r="R164">
        <v>6</v>
      </c>
      <c r="S164" t="s">
        <v>5</v>
      </c>
      <c r="T164">
        <f>Q164+R164</f>
        <v>12</v>
      </c>
      <c r="U164">
        <f>IF(AND(P164="Female",O164&lt;=35,O164&gt;=18),1,0)</f>
        <v>0</v>
      </c>
      <c r="V164">
        <f>IF(P164="Female",1,0)</f>
        <v>0</v>
      </c>
    </row>
    <row r="165" spans="1:22" x14ac:dyDescent="0.15">
      <c r="A165">
        <v>2016</v>
      </c>
      <c r="B165">
        <v>1852</v>
      </c>
      <c r="C165" s="1">
        <v>35</v>
      </c>
      <c r="D165" t="s">
        <v>4</v>
      </c>
      <c r="E165">
        <v>0</v>
      </c>
      <c r="F165">
        <v>3</v>
      </c>
      <c r="G165" t="s">
        <v>5</v>
      </c>
      <c r="H165">
        <f>E165+F165</f>
        <v>3</v>
      </c>
      <c r="I165">
        <f>IF(AND(D165="Female",C165&lt;=35,C165&gt;=18),1,0)</f>
        <v>1</v>
      </c>
      <c r="J165">
        <f>IF(D165="Female",1,0)</f>
        <v>1</v>
      </c>
      <c r="M165">
        <v>2016</v>
      </c>
      <c r="N165">
        <v>726</v>
      </c>
      <c r="O165" s="1">
        <v>42</v>
      </c>
      <c r="P165" t="s">
        <v>8</v>
      </c>
      <c r="Q165">
        <v>5</v>
      </c>
      <c r="R165">
        <v>0</v>
      </c>
      <c r="S165" t="s">
        <v>5</v>
      </c>
      <c r="T165">
        <f>Q165+R165</f>
        <v>5</v>
      </c>
      <c r="U165">
        <f>IF(AND(P165="Female",O165&lt;=35,O165&gt;=18),1,0)</f>
        <v>0</v>
      </c>
      <c r="V165">
        <f>IF(P165="Female",1,0)</f>
        <v>0</v>
      </c>
    </row>
    <row r="166" spans="1:22" x14ac:dyDescent="0.15">
      <c r="A166">
        <v>2016</v>
      </c>
      <c r="B166">
        <v>1855</v>
      </c>
      <c r="C166" s="1">
        <v>22</v>
      </c>
      <c r="D166" t="s">
        <v>4</v>
      </c>
      <c r="E166">
        <v>0</v>
      </c>
      <c r="F166">
        <v>4</v>
      </c>
      <c r="G166" t="s">
        <v>5</v>
      </c>
      <c r="H166">
        <f>E166+F166</f>
        <v>4</v>
      </c>
      <c r="I166">
        <f>IF(AND(D166="Female",C166&lt;=35,C166&gt;=18),1,0)</f>
        <v>1</v>
      </c>
      <c r="J166">
        <f>IF(D166="Female",1,0)</f>
        <v>1</v>
      </c>
      <c r="M166">
        <v>2016</v>
      </c>
      <c r="N166">
        <v>728</v>
      </c>
      <c r="O166" s="1">
        <v>60</v>
      </c>
      <c r="P166" t="s">
        <v>8</v>
      </c>
      <c r="Q166">
        <v>10</v>
      </c>
      <c r="R166">
        <v>0</v>
      </c>
      <c r="S166" t="s">
        <v>5</v>
      </c>
      <c r="T166">
        <f>Q166+R166</f>
        <v>10</v>
      </c>
      <c r="U166">
        <f>IF(AND(P166="Female",O166&lt;=35,O166&gt;=18),1,0)</f>
        <v>0</v>
      </c>
      <c r="V166">
        <f>IF(P166="Female",1,0)</f>
        <v>0</v>
      </c>
    </row>
    <row r="167" spans="1:22" x14ac:dyDescent="0.15">
      <c r="A167">
        <v>2016</v>
      </c>
      <c r="B167">
        <v>1870</v>
      </c>
      <c r="C167" s="1">
        <v>29</v>
      </c>
      <c r="D167" t="s">
        <v>4</v>
      </c>
      <c r="E167">
        <v>0</v>
      </c>
      <c r="F167">
        <v>4</v>
      </c>
      <c r="G167" t="s">
        <v>5</v>
      </c>
      <c r="H167">
        <f>E167+F167</f>
        <v>4</v>
      </c>
      <c r="I167">
        <f>IF(AND(D167="Female",C167&lt;=35,C167&gt;=18),1,0)</f>
        <v>1</v>
      </c>
      <c r="J167">
        <f>IF(D167="Female",1,0)</f>
        <v>1</v>
      </c>
      <c r="M167">
        <v>2016</v>
      </c>
      <c r="N167">
        <v>734</v>
      </c>
      <c r="O167" s="1">
        <v>33</v>
      </c>
      <c r="P167" t="s">
        <v>8</v>
      </c>
      <c r="Q167">
        <v>1</v>
      </c>
      <c r="R167">
        <v>0</v>
      </c>
      <c r="S167" t="s">
        <v>5</v>
      </c>
      <c r="T167">
        <f>Q167+R167</f>
        <v>1</v>
      </c>
      <c r="U167">
        <f>IF(AND(P167="Female",O167&lt;=35,O167&gt;=18),1,0)</f>
        <v>0</v>
      </c>
      <c r="V167">
        <f>IF(P167="Female",1,0)</f>
        <v>0</v>
      </c>
    </row>
    <row r="168" spans="1:22" x14ac:dyDescent="0.15">
      <c r="A168">
        <v>2016</v>
      </c>
      <c r="B168">
        <v>1892</v>
      </c>
      <c r="C168" s="1">
        <v>22</v>
      </c>
      <c r="D168" t="s">
        <v>4</v>
      </c>
      <c r="E168">
        <v>0</v>
      </c>
      <c r="F168">
        <v>1</v>
      </c>
      <c r="G168" t="s">
        <v>5</v>
      </c>
      <c r="H168">
        <f>E168+F168</f>
        <v>1</v>
      </c>
      <c r="I168">
        <f>IF(AND(D168="Female",C168&lt;=35,C168&gt;=18),1,0)</f>
        <v>1</v>
      </c>
      <c r="J168">
        <f>IF(D168="Female",1,0)</f>
        <v>1</v>
      </c>
      <c r="M168">
        <v>2016</v>
      </c>
      <c r="N168">
        <v>736</v>
      </c>
      <c r="O168" s="1">
        <v>46</v>
      </c>
      <c r="P168" t="s">
        <v>8</v>
      </c>
      <c r="Q168">
        <v>55</v>
      </c>
      <c r="R168">
        <v>55</v>
      </c>
      <c r="S168" t="s">
        <v>5</v>
      </c>
      <c r="T168">
        <f>Q168+R168</f>
        <v>110</v>
      </c>
      <c r="U168">
        <f>IF(AND(P168="Female",O168&lt;=35,O168&gt;=18),1,0)</f>
        <v>0</v>
      </c>
      <c r="V168">
        <f>IF(P168="Female",1,0)</f>
        <v>0</v>
      </c>
    </row>
    <row r="169" spans="1:22" x14ac:dyDescent="0.15">
      <c r="A169">
        <v>2016</v>
      </c>
      <c r="B169">
        <v>1894</v>
      </c>
      <c r="C169" s="1">
        <v>20</v>
      </c>
      <c r="D169" t="s">
        <v>4</v>
      </c>
      <c r="E169">
        <v>0</v>
      </c>
      <c r="F169">
        <v>0</v>
      </c>
      <c r="G169" t="s">
        <v>5</v>
      </c>
      <c r="H169">
        <f>E169+F169</f>
        <v>0</v>
      </c>
      <c r="I169">
        <f>IF(AND(D169="Female",C169&lt;=35,C169&gt;=18),1,0)</f>
        <v>1</v>
      </c>
      <c r="J169">
        <f>IF(D169="Female",1,0)</f>
        <v>1</v>
      </c>
      <c r="M169">
        <v>2016</v>
      </c>
      <c r="N169">
        <v>743</v>
      </c>
      <c r="O169" s="1">
        <v>61</v>
      </c>
      <c r="P169" t="s">
        <v>8</v>
      </c>
      <c r="Q169">
        <v>6</v>
      </c>
      <c r="R169">
        <v>0</v>
      </c>
      <c r="S169" t="s">
        <v>5</v>
      </c>
      <c r="T169">
        <f>Q169+R169</f>
        <v>6</v>
      </c>
      <c r="U169">
        <f>IF(AND(P169="Female",O169&lt;=35,O169&gt;=18),1,0)</f>
        <v>0</v>
      </c>
      <c r="V169">
        <f>IF(P169="Female",1,0)</f>
        <v>0</v>
      </c>
    </row>
    <row r="170" spans="1:22" x14ac:dyDescent="0.15">
      <c r="A170">
        <v>2016</v>
      </c>
      <c r="B170">
        <v>1909</v>
      </c>
      <c r="C170" s="1">
        <v>25</v>
      </c>
      <c r="D170" t="s">
        <v>4</v>
      </c>
      <c r="E170">
        <v>0</v>
      </c>
      <c r="F170">
        <v>2</v>
      </c>
      <c r="G170" t="s">
        <v>5</v>
      </c>
      <c r="H170">
        <f>E170+F170</f>
        <v>2</v>
      </c>
      <c r="I170">
        <f>IF(AND(D170="Female",C170&lt;=35,C170&gt;=18),1,0)</f>
        <v>1</v>
      </c>
      <c r="J170">
        <f>IF(D170="Female",1,0)</f>
        <v>1</v>
      </c>
      <c r="M170">
        <v>2016</v>
      </c>
      <c r="N170">
        <v>749</v>
      </c>
      <c r="O170" s="1">
        <v>69</v>
      </c>
      <c r="P170" t="s">
        <v>8</v>
      </c>
      <c r="Q170">
        <v>500</v>
      </c>
      <c r="R170">
        <v>0</v>
      </c>
      <c r="S170" t="s">
        <v>5</v>
      </c>
      <c r="T170">
        <f>Q170+R170</f>
        <v>500</v>
      </c>
      <c r="U170">
        <f>IF(AND(P170="Female",O170&lt;=35,O170&gt;=18),1,0)</f>
        <v>0</v>
      </c>
      <c r="V170">
        <f>IF(P170="Female",1,0)</f>
        <v>0</v>
      </c>
    </row>
    <row r="171" spans="1:22" x14ac:dyDescent="0.15">
      <c r="A171">
        <v>2016</v>
      </c>
      <c r="B171">
        <v>1910</v>
      </c>
      <c r="C171" s="1">
        <v>24</v>
      </c>
      <c r="D171" t="s">
        <v>4</v>
      </c>
      <c r="E171">
        <v>0</v>
      </c>
      <c r="F171">
        <v>1</v>
      </c>
      <c r="G171" t="s">
        <v>5</v>
      </c>
      <c r="H171">
        <f>E171+F171</f>
        <v>1</v>
      </c>
      <c r="I171">
        <f>IF(AND(D171="Female",C171&lt;=35,C171&gt;=18),1,0)</f>
        <v>1</v>
      </c>
      <c r="J171">
        <f>IF(D171="Female",1,0)</f>
        <v>1</v>
      </c>
      <c r="M171">
        <v>2016</v>
      </c>
      <c r="N171">
        <v>750</v>
      </c>
      <c r="O171" s="1">
        <v>35</v>
      </c>
      <c r="P171" t="s">
        <v>8</v>
      </c>
      <c r="Q171">
        <v>35</v>
      </c>
      <c r="R171">
        <v>0</v>
      </c>
      <c r="S171" t="s">
        <v>5</v>
      </c>
      <c r="T171">
        <f>Q171+R171</f>
        <v>35</v>
      </c>
      <c r="U171">
        <f>IF(AND(P171="Female",O171&lt;=35,O171&gt;=18),1,0)</f>
        <v>0</v>
      </c>
      <c r="V171">
        <f>IF(P171="Female",1,0)</f>
        <v>0</v>
      </c>
    </row>
    <row r="172" spans="1:22" x14ac:dyDescent="0.15">
      <c r="A172">
        <v>2016</v>
      </c>
      <c r="B172">
        <v>1919</v>
      </c>
      <c r="C172" s="1">
        <v>28</v>
      </c>
      <c r="D172" t="s">
        <v>4</v>
      </c>
      <c r="E172">
        <v>0</v>
      </c>
      <c r="F172">
        <v>3</v>
      </c>
      <c r="G172" t="s">
        <v>5</v>
      </c>
      <c r="H172">
        <f>E172+F172</f>
        <v>3</v>
      </c>
      <c r="I172">
        <f>IF(AND(D172="Female",C172&lt;=35,C172&gt;=18),1,0)</f>
        <v>1</v>
      </c>
      <c r="J172">
        <f>IF(D172="Female",1,0)</f>
        <v>1</v>
      </c>
      <c r="M172">
        <v>2016</v>
      </c>
      <c r="N172">
        <v>754</v>
      </c>
      <c r="O172" s="1">
        <v>78</v>
      </c>
      <c r="P172" t="s">
        <v>8</v>
      </c>
      <c r="Q172">
        <v>8</v>
      </c>
      <c r="R172">
        <v>0</v>
      </c>
      <c r="S172" t="s">
        <v>5</v>
      </c>
      <c r="T172">
        <f>Q172+R172</f>
        <v>8</v>
      </c>
      <c r="U172">
        <f>IF(AND(P172="Female",O172&lt;=35,O172&gt;=18),1,0)</f>
        <v>0</v>
      </c>
      <c r="V172">
        <f>IF(P172="Female",1,0)</f>
        <v>0</v>
      </c>
    </row>
    <row r="173" spans="1:22" x14ac:dyDescent="0.15">
      <c r="A173">
        <v>2016</v>
      </c>
      <c r="B173">
        <v>2018</v>
      </c>
      <c r="C173" s="1">
        <v>23</v>
      </c>
      <c r="D173" t="s">
        <v>4</v>
      </c>
      <c r="E173">
        <v>0</v>
      </c>
      <c r="F173">
        <v>1</v>
      </c>
      <c r="G173" t="s">
        <v>5</v>
      </c>
      <c r="H173">
        <f>E173+F173</f>
        <v>1</v>
      </c>
      <c r="I173">
        <f>IF(AND(D173="Female",C173&lt;=35,C173&gt;=18),1,0)</f>
        <v>1</v>
      </c>
      <c r="J173">
        <f>IF(D173="Female",1,0)</f>
        <v>1</v>
      </c>
      <c r="M173">
        <v>2016</v>
      </c>
      <c r="N173">
        <v>759</v>
      </c>
      <c r="O173" s="1">
        <v>42</v>
      </c>
      <c r="P173" t="s">
        <v>8</v>
      </c>
      <c r="Q173">
        <v>20</v>
      </c>
      <c r="R173">
        <v>0</v>
      </c>
      <c r="S173" t="s">
        <v>5</v>
      </c>
      <c r="T173">
        <f>Q173+R173</f>
        <v>20</v>
      </c>
      <c r="U173">
        <f>IF(AND(P173="Female",O173&lt;=35,O173&gt;=18),1,0)</f>
        <v>0</v>
      </c>
      <c r="V173">
        <f>IF(P173="Female",1,0)</f>
        <v>0</v>
      </c>
    </row>
    <row r="174" spans="1:22" x14ac:dyDescent="0.15">
      <c r="A174">
        <v>2016</v>
      </c>
      <c r="B174">
        <v>2045</v>
      </c>
      <c r="C174" s="1">
        <v>27</v>
      </c>
      <c r="D174" t="s">
        <v>4</v>
      </c>
      <c r="E174">
        <v>0</v>
      </c>
      <c r="F174">
        <v>2</v>
      </c>
      <c r="G174" t="s">
        <v>5</v>
      </c>
      <c r="H174">
        <f>E174+F174</f>
        <v>2</v>
      </c>
      <c r="I174">
        <f>IF(AND(D174="Female",C174&lt;=35,C174&gt;=18),1,0)</f>
        <v>1</v>
      </c>
      <c r="J174">
        <f>IF(D174="Female",1,0)</f>
        <v>1</v>
      </c>
      <c r="M174">
        <v>2016</v>
      </c>
      <c r="N174">
        <v>764</v>
      </c>
      <c r="O174" s="1">
        <v>51</v>
      </c>
      <c r="P174" t="s">
        <v>8</v>
      </c>
      <c r="Q174">
        <v>3</v>
      </c>
      <c r="R174">
        <v>0</v>
      </c>
      <c r="S174" t="s">
        <v>5</v>
      </c>
      <c r="T174">
        <f>Q174+R174</f>
        <v>3</v>
      </c>
      <c r="U174">
        <f>IF(AND(P174="Female",O174&lt;=35,O174&gt;=18),1,0)</f>
        <v>0</v>
      </c>
      <c r="V174">
        <f>IF(P174="Female",1,0)</f>
        <v>0</v>
      </c>
    </row>
    <row r="175" spans="1:22" x14ac:dyDescent="0.15">
      <c r="A175">
        <v>2016</v>
      </c>
      <c r="B175">
        <v>2048</v>
      </c>
      <c r="C175" s="1">
        <v>21</v>
      </c>
      <c r="D175" t="s">
        <v>4</v>
      </c>
      <c r="E175">
        <v>0</v>
      </c>
      <c r="F175">
        <v>1</v>
      </c>
      <c r="G175" t="s">
        <v>5</v>
      </c>
      <c r="H175">
        <f>E175+F175</f>
        <v>1</v>
      </c>
      <c r="I175">
        <f>IF(AND(D175="Female",C175&lt;=35,C175&gt;=18),1,0)</f>
        <v>1</v>
      </c>
      <c r="J175">
        <f>IF(D175="Female",1,0)</f>
        <v>1</v>
      </c>
      <c r="M175">
        <v>2016</v>
      </c>
      <c r="N175">
        <v>771</v>
      </c>
      <c r="O175" s="1">
        <v>51</v>
      </c>
      <c r="P175" t="s">
        <v>8</v>
      </c>
      <c r="Q175">
        <v>8</v>
      </c>
      <c r="R175">
        <v>0</v>
      </c>
      <c r="S175" t="s">
        <v>5</v>
      </c>
      <c r="T175">
        <f>Q175+R175</f>
        <v>8</v>
      </c>
      <c r="U175">
        <f>IF(AND(P175="Female",O175&lt;=35,O175&gt;=18),1,0)</f>
        <v>0</v>
      </c>
      <c r="V175">
        <f>IF(P175="Female",1,0)</f>
        <v>0</v>
      </c>
    </row>
    <row r="176" spans="1:22" x14ac:dyDescent="0.15">
      <c r="A176">
        <v>2016</v>
      </c>
      <c r="B176">
        <v>2057</v>
      </c>
      <c r="C176" s="1">
        <v>26</v>
      </c>
      <c r="D176" t="s">
        <v>4</v>
      </c>
      <c r="E176">
        <v>0</v>
      </c>
      <c r="F176">
        <v>3</v>
      </c>
      <c r="G176" t="s">
        <v>5</v>
      </c>
      <c r="H176">
        <f>E176+F176</f>
        <v>3</v>
      </c>
      <c r="I176">
        <f>IF(AND(D176="Female",C176&lt;=35,C176&gt;=18),1,0)</f>
        <v>1</v>
      </c>
      <c r="J176">
        <f>IF(D176="Female",1,0)</f>
        <v>1</v>
      </c>
      <c r="M176">
        <v>2016</v>
      </c>
      <c r="N176">
        <v>775</v>
      </c>
      <c r="O176" s="1">
        <v>57</v>
      </c>
      <c r="P176" t="s">
        <v>8</v>
      </c>
      <c r="Q176">
        <v>50</v>
      </c>
      <c r="R176">
        <v>0</v>
      </c>
      <c r="S176" t="s">
        <v>5</v>
      </c>
      <c r="T176">
        <f>Q176+R176</f>
        <v>50</v>
      </c>
      <c r="U176">
        <f>IF(AND(P176="Female",O176&lt;=35,O176&gt;=18),1,0)</f>
        <v>0</v>
      </c>
      <c r="V176">
        <f>IF(P176="Female",1,0)</f>
        <v>0</v>
      </c>
    </row>
    <row r="177" spans="1:22" x14ac:dyDescent="0.15">
      <c r="A177">
        <v>2016</v>
      </c>
      <c r="B177">
        <v>2099</v>
      </c>
      <c r="C177" s="1">
        <v>35</v>
      </c>
      <c r="D177" t="s">
        <v>4</v>
      </c>
      <c r="E177">
        <v>0</v>
      </c>
      <c r="F177">
        <v>1</v>
      </c>
      <c r="G177" t="s">
        <v>5</v>
      </c>
      <c r="H177">
        <f>E177+F177</f>
        <v>1</v>
      </c>
      <c r="I177">
        <f>IF(AND(D177="Female",C177&lt;=35,C177&gt;=18),1,0)</f>
        <v>1</v>
      </c>
      <c r="J177">
        <f>IF(D177="Female",1,0)</f>
        <v>1</v>
      </c>
      <c r="M177">
        <v>2016</v>
      </c>
      <c r="N177">
        <v>782</v>
      </c>
      <c r="O177" s="1">
        <v>59</v>
      </c>
      <c r="P177" t="s">
        <v>8</v>
      </c>
      <c r="Q177">
        <v>20</v>
      </c>
      <c r="R177">
        <v>0</v>
      </c>
      <c r="S177" t="s">
        <v>5</v>
      </c>
      <c r="T177">
        <f>Q177+R177</f>
        <v>20</v>
      </c>
      <c r="U177">
        <f>IF(AND(P177="Female",O177&lt;=35,O177&gt;=18),1,0)</f>
        <v>0</v>
      </c>
      <c r="V177">
        <f>IF(P177="Female",1,0)</f>
        <v>0</v>
      </c>
    </row>
    <row r="178" spans="1:22" x14ac:dyDescent="0.15">
      <c r="A178">
        <v>2016</v>
      </c>
      <c r="B178">
        <v>2106</v>
      </c>
      <c r="C178" s="1">
        <v>31</v>
      </c>
      <c r="D178" t="s">
        <v>4</v>
      </c>
      <c r="E178">
        <v>2</v>
      </c>
      <c r="F178">
        <v>18</v>
      </c>
      <c r="G178" t="s">
        <v>5</v>
      </c>
      <c r="H178">
        <f>E178+F178</f>
        <v>20</v>
      </c>
      <c r="I178">
        <f>IF(AND(D178="Female",C178&lt;=35,C178&gt;=18),1,0)</f>
        <v>1</v>
      </c>
      <c r="J178">
        <f>IF(D178="Female",1,0)</f>
        <v>1</v>
      </c>
      <c r="M178">
        <v>2016</v>
      </c>
      <c r="N178">
        <v>783</v>
      </c>
      <c r="O178" s="1">
        <v>66</v>
      </c>
      <c r="P178" t="s">
        <v>8</v>
      </c>
      <c r="Q178">
        <v>3</v>
      </c>
      <c r="R178">
        <v>0</v>
      </c>
      <c r="S178" t="s">
        <v>5</v>
      </c>
      <c r="T178">
        <f>Q178+R178</f>
        <v>3</v>
      </c>
      <c r="U178">
        <f>IF(AND(P178="Female",O178&lt;=35,O178&gt;=18),1,0)</f>
        <v>0</v>
      </c>
      <c r="V178">
        <f>IF(P178="Female",1,0)</f>
        <v>0</v>
      </c>
    </row>
    <row r="179" spans="1:22" x14ac:dyDescent="0.15">
      <c r="A179">
        <v>2016</v>
      </c>
      <c r="B179">
        <v>2120</v>
      </c>
      <c r="C179" s="1">
        <v>31</v>
      </c>
      <c r="D179" t="s">
        <v>4</v>
      </c>
      <c r="E179">
        <v>0</v>
      </c>
      <c r="F179">
        <v>1</v>
      </c>
      <c r="G179" t="s">
        <v>5</v>
      </c>
      <c r="H179">
        <f>E179+F179</f>
        <v>1</v>
      </c>
      <c r="I179">
        <f>IF(AND(D179="Female",C179&lt;=35,C179&gt;=18),1,0)</f>
        <v>1</v>
      </c>
      <c r="J179">
        <f>IF(D179="Female",1,0)</f>
        <v>1</v>
      </c>
      <c r="M179">
        <v>2016</v>
      </c>
      <c r="N179">
        <v>784</v>
      </c>
      <c r="O179" s="1">
        <v>56</v>
      </c>
      <c r="P179" t="s">
        <v>8</v>
      </c>
      <c r="Q179">
        <v>5</v>
      </c>
      <c r="R179">
        <v>0</v>
      </c>
      <c r="S179" t="s">
        <v>5</v>
      </c>
      <c r="T179">
        <f>Q179+R179</f>
        <v>5</v>
      </c>
      <c r="U179">
        <f>IF(AND(P179="Female",O179&lt;=35,O179&gt;=18),1,0)</f>
        <v>0</v>
      </c>
      <c r="V179">
        <f>IF(P179="Female",1,0)</f>
        <v>0</v>
      </c>
    </row>
    <row r="180" spans="1:22" x14ac:dyDescent="0.15">
      <c r="A180">
        <v>2016</v>
      </c>
      <c r="B180">
        <v>2126</v>
      </c>
      <c r="C180" s="1">
        <v>21</v>
      </c>
      <c r="D180" t="s">
        <v>4</v>
      </c>
      <c r="E180">
        <v>0</v>
      </c>
      <c r="F180">
        <v>3</v>
      </c>
      <c r="G180" t="s">
        <v>5</v>
      </c>
      <c r="H180">
        <f>E180+F180</f>
        <v>3</v>
      </c>
      <c r="I180">
        <f>IF(AND(D180="Female",C180&lt;=35,C180&gt;=18),1,0)</f>
        <v>1</v>
      </c>
      <c r="J180">
        <f>IF(D180="Female",1,0)</f>
        <v>1</v>
      </c>
      <c r="M180">
        <v>2016</v>
      </c>
      <c r="N180">
        <v>792</v>
      </c>
      <c r="O180" s="1">
        <v>18</v>
      </c>
      <c r="P180" t="s">
        <v>8</v>
      </c>
      <c r="Q180">
        <v>1</v>
      </c>
      <c r="R180">
        <v>1</v>
      </c>
      <c r="S180" t="s">
        <v>5</v>
      </c>
      <c r="T180">
        <f>Q180+R180</f>
        <v>2</v>
      </c>
      <c r="U180">
        <f>IF(AND(P180="Female",O180&lt;=35,O180&gt;=18),1,0)</f>
        <v>0</v>
      </c>
      <c r="V180">
        <f>IF(P180="Female",1,0)</f>
        <v>0</v>
      </c>
    </row>
    <row r="181" spans="1:22" x14ac:dyDescent="0.15">
      <c r="A181">
        <v>2016</v>
      </c>
      <c r="B181">
        <v>2139</v>
      </c>
      <c r="C181" s="1">
        <v>32</v>
      </c>
      <c r="D181" t="s">
        <v>4</v>
      </c>
      <c r="E181">
        <v>0</v>
      </c>
      <c r="F181">
        <v>15</v>
      </c>
      <c r="G181" t="s">
        <v>5</v>
      </c>
      <c r="H181">
        <f>E181+F181</f>
        <v>15</v>
      </c>
      <c r="I181">
        <f>IF(AND(D181="Female",C181&lt;=35,C181&gt;=18),1,0)</f>
        <v>1</v>
      </c>
      <c r="J181">
        <f>IF(D181="Female",1,0)</f>
        <v>1</v>
      </c>
      <c r="M181">
        <v>2016</v>
      </c>
      <c r="N181">
        <v>803</v>
      </c>
      <c r="O181" s="1">
        <v>25</v>
      </c>
      <c r="P181" t="s">
        <v>8</v>
      </c>
      <c r="Q181">
        <v>5</v>
      </c>
      <c r="R181">
        <v>5</v>
      </c>
      <c r="S181" t="s">
        <v>5</v>
      </c>
      <c r="T181">
        <f>Q181+R181</f>
        <v>10</v>
      </c>
      <c r="U181">
        <f>IF(AND(P181="Female",O181&lt;=35,O181&gt;=18),1,0)</f>
        <v>0</v>
      </c>
      <c r="V181">
        <f>IF(P181="Female",1,0)</f>
        <v>0</v>
      </c>
    </row>
    <row r="182" spans="1:22" x14ac:dyDescent="0.15">
      <c r="A182">
        <v>2016</v>
      </c>
      <c r="B182">
        <v>2160</v>
      </c>
      <c r="C182" s="1">
        <v>35</v>
      </c>
      <c r="D182" t="s">
        <v>4</v>
      </c>
      <c r="E182">
        <v>0</v>
      </c>
      <c r="F182">
        <v>5</v>
      </c>
      <c r="G182" t="s">
        <v>5</v>
      </c>
      <c r="H182">
        <f>E182+F182</f>
        <v>5</v>
      </c>
      <c r="I182">
        <f>IF(AND(D182="Female",C182&lt;=35,C182&gt;=18),1,0)</f>
        <v>1</v>
      </c>
      <c r="J182">
        <f>IF(D182="Female",1,0)</f>
        <v>1</v>
      </c>
      <c r="M182">
        <v>2016</v>
      </c>
      <c r="N182">
        <v>808</v>
      </c>
      <c r="O182" s="1">
        <v>51</v>
      </c>
      <c r="P182" t="s">
        <v>8</v>
      </c>
      <c r="Q182">
        <v>4</v>
      </c>
      <c r="R182">
        <v>0</v>
      </c>
      <c r="S182" t="s">
        <v>5</v>
      </c>
      <c r="T182">
        <f>Q182+R182</f>
        <v>4</v>
      </c>
      <c r="U182">
        <f>IF(AND(P182="Female",O182&lt;=35,O182&gt;=18),1,0)</f>
        <v>0</v>
      </c>
      <c r="V182">
        <f>IF(P182="Female",1,0)</f>
        <v>0</v>
      </c>
    </row>
    <row r="183" spans="1:22" x14ac:dyDescent="0.15">
      <c r="A183">
        <v>2016</v>
      </c>
      <c r="B183">
        <v>2183</v>
      </c>
      <c r="C183" s="1">
        <v>23</v>
      </c>
      <c r="D183" t="s">
        <v>4</v>
      </c>
      <c r="E183">
        <v>0</v>
      </c>
      <c r="F183">
        <v>1</v>
      </c>
      <c r="G183" t="s">
        <v>5</v>
      </c>
      <c r="H183">
        <f>E183+F183</f>
        <v>1</v>
      </c>
      <c r="I183">
        <f>IF(AND(D183="Female",C183&lt;=35,C183&gt;=18),1,0)</f>
        <v>1</v>
      </c>
      <c r="J183">
        <f>IF(D183="Female",1,0)</f>
        <v>1</v>
      </c>
      <c r="M183">
        <v>2016</v>
      </c>
      <c r="N183">
        <v>814</v>
      </c>
      <c r="O183" s="1">
        <v>34</v>
      </c>
      <c r="P183" t="s">
        <v>8</v>
      </c>
      <c r="Q183">
        <v>5</v>
      </c>
      <c r="R183">
        <v>0</v>
      </c>
      <c r="S183" t="s">
        <v>5</v>
      </c>
      <c r="T183">
        <f>Q183+R183</f>
        <v>5</v>
      </c>
      <c r="U183">
        <f>IF(AND(P183="Female",O183&lt;=35,O183&gt;=18),1,0)</f>
        <v>0</v>
      </c>
      <c r="V183">
        <f>IF(P183="Female",1,0)</f>
        <v>0</v>
      </c>
    </row>
    <row r="184" spans="1:22" x14ac:dyDescent="0.15">
      <c r="A184">
        <v>2016</v>
      </c>
      <c r="B184">
        <v>2189</v>
      </c>
      <c r="C184" s="1">
        <v>31</v>
      </c>
      <c r="D184" t="s">
        <v>4</v>
      </c>
      <c r="E184">
        <v>0</v>
      </c>
      <c r="F184">
        <v>1</v>
      </c>
      <c r="G184" t="s">
        <v>5</v>
      </c>
      <c r="H184">
        <f>E184+F184</f>
        <v>1</v>
      </c>
      <c r="I184">
        <f>IF(AND(D184="Female",C184&lt;=35,C184&gt;=18),1,0)</f>
        <v>1</v>
      </c>
      <c r="J184">
        <f>IF(D184="Female",1,0)</f>
        <v>1</v>
      </c>
      <c r="M184">
        <v>2016</v>
      </c>
      <c r="N184">
        <v>816</v>
      </c>
      <c r="O184" s="1">
        <v>59</v>
      </c>
      <c r="P184" t="s">
        <v>8</v>
      </c>
      <c r="Q184">
        <v>10</v>
      </c>
      <c r="R184">
        <v>0</v>
      </c>
      <c r="S184" t="s">
        <v>5</v>
      </c>
      <c r="T184">
        <f>Q184+R184</f>
        <v>10</v>
      </c>
      <c r="U184">
        <f>IF(AND(P184="Female",O184&lt;=35,O184&gt;=18),1,0)</f>
        <v>0</v>
      </c>
      <c r="V184">
        <f>IF(P184="Female",1,0)</f>
        <v>0</v>
      </c>
    </row>
    <row r="185" spans="1:22" x14ac:dyDescent="0.15">
      <c r="A185">
        <v>2016</v>
      </c>
      <c r="B185">
        <v>2194</v>
      </c>
      <c r="C185" s="1">
        <v>30</v>
      </c>
      <c r="D185" t="s">
        <v>4</v>
      </c>
      <c r="E185">
        <v>0</v>
      </c>
      <c r="F185">
        <v>1</v>
      </c>
      <c r="G185" t="s">
        <v>5</v>
      </c>
      <c r="H185">
        <f>E185+F185</f>
        <v>1</v>
      </c>
      <c r="I185">
        <f>IF(AND(D185="Female",C185&lt;=35,C185&gt;=18),1,0)</f>
        <v>1</v>
      </c>
      <c r="J185">
        <f>IF(D185="Female",1,0)</f>
        <v>1</v>
      </c>
      <c r="M185">
        <v>2016</v>
      </c>
      <c r="N185">
        <v>838</v>
      </c>
      <c r="O185" s="1">
        <v>27</v>
      </c>
      <c r="P185" t="s">
        <v>8</v>
      </c>
      <c r="Q185">
        <v>10</v>
      </c>
      <c r="R185">
        <v>0</v>
      </c>
      <c r="S185" t="s">
        <v>5</v>
      </c>
      <c r="T185">
        <f>Q185+R185</f>
        <v>10</v>
      </c>
      <c r="U185">
        <f>IF(AND(P185="Female",O185&lt;=35,O185&gt;=18),1,0)</f>
        <v>0</v>
      </c>
      <c r="V185">
        <f>IF(P185="Female",1,0)</f>
        <v>0</v>
      </c>
    </row>
    <row r="186" spans="1:22" x14ac:dyDescent="0.15">
      <c r="A186">
        <v>2016</v>
      </c>
      <c r="B186">
        <v>2202</v>
      </c>
      <c r="C186" s="1">
        <v>30</v>
      </c>
      <c r="D186" t="s">
        <v>4</v>
      </c>
      <c r="E186">
        <v>0</v>
      </c>
      <c r="F186">
        <v>3</v>
      </c>
      <c r="G186" t="s">
        <v>5</v>
      </c>
      <c r="H186">
        <f>E186+F186</f>
        <v>3</v>
      </c>
      <c r="I186">
        <f>IF(AND(D186="Female",C186&lt;=35,C186&gt;=18),1,0)</f>
        <v>1</v>
      </c>
      <c r="J186">
        <f>IF(D186="Female",1,0)</f>
        <v>1</v>
      </c>
      <c r="M186">
        <v>2016</v>
      </c>
      <c r="N186">
        <v>843</v>
      </c>
      <c r="O186" s="1">
        <v>67</v>
      </c>
      <c r="P186" t="s">
        <v>8</v>
      </c>
      <c r="Q186">
        <v>25</v>
      </c>
      <c r="R186">
        <v>0</v>
      </c>
      <c r="S186" t="s">
        <v>5</v>
      </c>
      <c r="T186">
        <f>Q186+R186</f>
        <v>25</v>
      </c>
      <c r="U186">
        <f>IF(AND(P186="Female",O186&lt;=35,O186&gt;=18),1,0)</f>
        <v>0</v>
      </c>
      <c r="V186">
        <f>IF(P186="Female",1,0)</f>
        <v>0</v>
      </c>
    </row>
    <row r="187" spans="1:22" x14ac:dyDescent="0.15">
      <c r="A187">
        <v>2016</v>
      </c>
      <c r="B187">
        <v>2217</v>
      </c>
      <c r="C187" s="1">
        <v>23</v>
      </c>
      <c r="D187" t="s">
        <v>4</v>
      </c>
      <c r="E187">
        <v>0</v>
      </c>
      <c r="F187">
        <v>4</v>
      </c>
      <c r="G187" t="s">
        <v>5</v>
      </c>
      <c r="H187">
        <f>E187+F187</f>
        <v>4</v>
      </c>
      <c r="I187">
        <f>IF(AND(D187="Female",C187&lt;=35,C187&gt;=18),1,0)</f>
        <v>1</v>
      </c>
      <c r="J187">
        <f>IF(D187="Female",1,0)</f>
        <v>1</v>
      </c>
      <c r="M187">
        <v>2016</v>
      </c>
      <c r="N187">
        <v>848</v>
      </c>
      <c r="O187" s="1">
        <v>28</v>
      </c>
      <c r="P187" t="s">
        <v>8</v>
      </c>
      <c r="Q187">
        <v>7</v>
      </c>
      <c r="R187">
        <v>0</v>
      </c>
      <c r="S187" t="s">
        <v>5</v>
      </c>
      <c r="T187">
        <f>Q187+R187</f>
        <v>7</v>
      </c>
      <c r="U187">
        <f>IF(AND(P187="Female",O187&lt;=35,O187&gt;=18),1,0)</f>
        <v>0</v>
      </c>
      <c r="V187">
        <f>IF(P187="Female",1,0)</f>
        <v>0</v>
      </c>
    </row>
    <row r="188" spans="1:22" x14ac:dyDescent="0.15">
      <c r="A188">
        <v>2016</v>
      </c>
      <c r="B188">
        <v>2276</v>
      </c>
      <c r="C188" s="1">
        <v>26</v>
      </c>
      <c r="D188" t="s">
        <v>4</v>
      </c>
      <c r="E188">
        <v>0</v>
      </c>
      <c r="F188">
        <v>6</v>
      </c>
      <c r="G188" t="s">
        <v>5</v>
      </c>
      <c r="H188">
        <f>E188+F188</f>
        <v>6</v>
      </c>
      <c r="I188">
        <f>IF(AND(D188="Female",C188&lt;=35,C188&gt;=18),1,0)</f>
        <v>1</v>
      </c>
      <c r="J188">
        <f>IF(D188="Female",1,0)</f>
        <v>1</v>
      </c>
      <c r="M188">
        <v>2016</v>
      </c>
      <c r="N188">
        <v>852</v>
      </c>
      <c r="O188" s="1">
        <v>26</v>
      </c>
      <c r="P188" t="s">
        <v>8</v>
      </c>
      <c r="Q188">
        <v>3</v>
      </c>
      <c r="R188">
        <v>0</v>
      </c>
      <c r="S188" t="s">
        <v>5</v>
      </c>
      <c r="T188">
        <f>Q188+R188</f>
        <v>3</v>
      </c>
      <c r="U188">
        <f>IF(AND(P188="Female",O188&lt;=35,O188&gt;=18),1,0)</f>
        <v>0</v>
      </c>
      <c r="V188">
        <f>IF(P188="Female",1,0)</f>
        <v>0</v>
      </c>
    </row>
    <row r="189" spans="1:22" x14ac:dyDescent="0.15">
      <c r="A189">
        <v>2016</v>
      </c>
      <c r="B189">
        <v>2295</v>
      </c>
      <c r="C189" s="1">
        <v>24</v>
      </c>
      <c r="D189" t="s">
        <v>4</v>
      </c>
      <c r="E189">
        <v>0</v>
      </c>
      <c r="F189">
        <v>5</v>
      </c>
      <c r="G189" t="s">
        <v>5</v>
      </c>
      <c r="H189">
        <f>E189+F189</f>
        <v>5</v>
      </c>
      <c r="I189">
        <f>IF(AND(D189="Female",C189&lt;=35,C189&gt;=18),1,0)</f>
        <v>1</v>
      </c>
      <c r="J189">
        <f>IF(D189="Female",1,0)</f>
        <v>1</v>
      </c>
      <c r="M189">
        <v>2016</v>
      </c>
      <c r="N189">
        <v>855</v>
      </c>
      <c r="O189" s="1">
        <v>31</v>
      </c>
      <c r="P189" t="s">
        <v>8</v>
      </c>
      <c r="Q189">
        <v>2</v>
      </c>
      <c r="R189">
        <v>0</v>
      </c>
      <c r="S189" t="s">
        <v>5</v>
      </c>
      <c r="T189">
        <f>Q189+R189</f>
        <v>2</v>
      </c>
      <c r="U189">
        <f>IF(AND(P189="Female",O189&lt;=35,O189&gt;=18),1,0)</f>
        <v>0</v>
      </c>
      <c r="V189">
        <f>IF(P189="Female",1,0)</f>
        <v>0</v>
      </c>
    </row>
    <row r="190" spans="1:22" x14ac:dyDescent="0.15">
      <c r="A190">
        <v>2016</v>
      </c>
      <c r="B190">
        <v>2306</v>
      </c>
      <c r="C190" s="1">
        <v>35</v>
      </c>
      <c r="D190" t="s">
        <v>4</v>
      </c>
      <c r="E190">
        <v>4</v>
      </c>
      <c r="F190">
        <v>4</v>
      </c>
      <c r="G190" t="s">
        <v>5</v>
      </c>
      <c r="H190">
        <f>E190+F190</f>
        <v>8</v>
      </c>
      <c r="I190">
        <f>IF(AND(D190="Female",C190&lt;=35,C190&gt;=18),1,0)</f>
        <v>1</v>
      </c>
      <c r="J190">
        <f>IF(D190="Female",1,0)</f>
        <v>1</v>
      </c>
      <c r="M190">
        <v>2016</v>
      </c>
      <c r="N190">
        <v>860</v>
      </c>
      <c r="O190" s="1">
        <v>56</v>
      </c>
      <c r="P190" t="s">
        <v>8</v>
      </c>
      <c r="Q190">
        <v>8</v>
      </c>
      <c r="R190">
        <v>0</v>
      </c>
      <c r="S190" t="s">
        <v>5</v>
      </c>
      <c r="T190">
        <f>Q190+R190</f>
        <v>8</v>
      </c>
      <c r="U190">
        <f>IF(AND(P190="Female",O190&lt;=35,O190&gt;=18),1,0)</f>
        <v>0</v>
      </c>
      <c r="V190">
        <f>IF(P190="Female",1,0)</f>
        <v>0</v>
      </c>
    </row>
    <row r="191" spans="1:22" x14ac:dyDescent="0.15">
      <c r="A191">
        <v>2016</v>
      </c>
      <c r="B191">
        <v>2321</v>
      </c>
      <c r="C191" s="1">
        <v>28</v>
      </c>
      <c r="D191" t="s">
        <v>4</v>
      </c>
      <c r="E191">
        <v>0</v>
      </c>
      <c r="F191">
        <v>0</v>
      </c>
      <c r="G191" t="s">
        <v>5</v>
      </c>
      <c r="H191">
        <f>E191+F191</f>
        <v>0</v>
      </c>
      <c r="I191">
        <f>IF(AND(D191="Female",C191&lt;=35,C191&gt;=18),1,0)</f>
        <v>1</v>
      </c>
      <c r="J191">
        <f>IF(D191="Female",1,0)</f>
        <v>1</v>
      </c>
      <c r="M191">
        <v>2016</v>
      </c>
      <c r="N191">
        <v>868</v>
      </c>
      <c r="O191" s="1">
        <v>53</v>
      </c>
      <c r="P191" t="s">
        <v>8</v>
      </c>
      <c r="Q191">
        <v>2</v>
      </c>
      <c r="R191">
        <v>0</v>
      </c>
      <c r="S191" t="s">
        <v>5</v>
      </c>
      <c r="T191">
        <f>Q191+R191</f>
        <v>2</v>
      </c>
      <c r="U191">
        <f>IF(AND(P191="Female",O191&lt;=35,O191&gt;=18),1,0)</f>
        <v>0</v>
      </c>
      <c r="V191">
        <f>IF(P191="Female",1,0)</f>
        <v>0</v>
      </c>
    </row>
    <row r="192" spans="1:22" x14ac:dyDescent="0.15">
      <c r="A192">
        <v>2016</v>
      </c>
      <c r="B192">
        <v>2325</v>
      </c>
      <c r="C192" s="1">
        <v>25</v>
      </c>
      <c r="D192" t="s">
        <v>4</v>
      </c>
      <c r="E192">
        <v>0</v>
      </c>
      <c r="F192">
        <v>0</v>
      </c>
      <c r="G192" t="s">
        <v>5</v>
      </c>
      <c r="H192">
        <f>E192+F192</f>
        <v>0</v>
      </c>
      <c r="I192">
        <f>IF(AND(D192="Female",C192&lt;=35,C192&gt;=18),1,0)</f>
        <v>1</v>
      </c>
      <c r="J192">
        <f>IF(D192="Female",1,0)</f>
        <v>1</v>
      </c>
      <c r="M192">
        <v>2016</v>
      </c>
      <c r="N192">
        <v>878</v>
      </c>
      <c r="O192" s="1">
        <v>74</v>
      </c>
      <c r="P192" t="s">
        <v>8</v>
      </c>
      <c r="Q192">
        <v>9</v>
      </c>
      <c r="R192">
        <v>0</v>
      </c>
      <c r="S192" t="s">
        <v>5</v>
      </c>
      <c r="T192">
        <f>Q192+R192</f>
        <v>9</v>
      </c>
      <c r="U192">
        <f>IF(AND(P192="Female",O192&lt;=35,O192&gt;=18),1,0)</f>
        <v>0</v>
      </c>
      <c r="V192">
        <f>IF(P192="Female",1,0)</f>
        <v>0</v>
      </c>
    </row>
    <row r="193" spans="1:22" x14ac:dyDescent="0.15">
      <c r="A193">
        <v>2016</v>
      </c>
      <c r="B193">
        <v>2336</v>
      </c>
      <c r="C193" s="1">
        <v>31</v>
      </c>
      <c r="D193" t="s">
        <v>4</v>
      </c>
      <c r="E193">
        <v>0</v>
      </c>
      <c r="F193">
        <v>7</v>
      </c>
      <c r="G193" t="s">
        <v>5</v>
      </c>
      <c r="H193">
        <f>E193+F193</f>
        <v>7</v>
      </c>
      <c r="I193">
        <f>IF(AND(D193="Female",C193&lt;=35,C193&gt;=18),1,0)</f>
        <v>1</v>
      </c>
      <c r="J193">
        <f>IF(D193="Female",1,0)</f>
        <v>1</v>
      </c>
      <c r="M193">
        <v>2016</v>
      </c>
      <c r="N193">
        <v>880</v>
      </c>
      <c r="O193" s="1">
        <v>22</v>
      </c>
      <c r="P193" t="s">
        <v>8</v>
      </c>
      <c r="Q193">
        <v>23</v>
      </c>
      <c r="R193">
        <v>0</v>
      </c>
      <c r="S193" t="s">
        <v>5</v>
      </c>
      <c r="T193">
        <f>Q193+R193</f>
        <v>23</v>
      </c>
      <c r="U193">
        <f>IF(AND(P193="Female",O193&lt;=35,O193&gt;=18),1,0)</f>
        <v>0</v>
      </c>
      <c r="V193">
        <f>IF(P193="Female",1,0)</f>
        <v>0</v>
      </c>
    </row>
    <row r="194" spans="1:22" x14ac:dyDescent="0.15">
      <c r="A194">
        <v>2016</v>
      </c>
      <c r="B194">
        <v>2363</v>
      </c>
      <c r="C194" s="1">
        <v>20</v>
      </c>
      <c r="D194" t="s">
        <v>4</v>
      </c>
      <c r="E194">
        <v>0</v>
      </c>
      <c r="F194">
        <v>2</v>
      </c>
      <c r="G194" t="s">
        <v>5</v>
      </c>
      <c r="H194">
        <f>E194+F194</f>
        <v>2</v>
      </c>
      <c r="I194">
        <f>IF(AND(D194="Female",C194&lt;=35,C194&gt;=18),1,0)</f>
        <v>1</v>
      </c>
      <c r="J194">
        <f>IF(D194="Female",1,0)</f>
        <v>1</v>
      </c>
      <c r="M194">
        <v>2016</v>
      </c>
      <c r="N194">
        <v>886</v>
      </c>
      <c r="O194" s="1">
        <v>52</v>
      </c>
      <c r="P194" t="s">
        <v>8</v>
      </c>
      <c r="Q194">
        <v>6</v>
      </c>
      <c r="R194">
        <v>0</v>
      </c>
      <c r="S194" t="s">
        <v>5</v>
      </c>
      <c r="T194">
        <f>Q194+R194</f>
        <v>6</v>
      </c>
      <c r="U194">
        <f>IF(AND(P194="Female",O194&lt;=35,O194&gt;=18),1,0)</f>
        <v>0</v>
      </c>
      <c r="V194">
        <f>IF(P194="Female",1,0)</f>
        <v>0</v>
      </c>
    </row>
    <row r="195" spans="1:22" x14ac:dyDescent="0.15">
      <c r="A195">
        <v>2016</v>
      </c>
      <c r="B195">
        <v>2364</v>
      </c>
      <c r="C195" s="1">
        <v>30</v>
      </c>
      <c r="D195" t="s">
        <v>4</v>
      </c>
      <c r="E195">
        <v>0</v>
      </c>
      <c r="F195">
        <v>1</v>
      </c>
      <c r="G195" t="s">
        <v>5</v>
      </c>
      <c r="H195">
        <f>E195+F195</f>
        <v>1</v>
      </c>
      <c r="I195">
        <f>IF(AND(D195="Female",C195&lt;=35,C195&gt;=18),1,0)</f>
        <v>1</v>
      </c>
      <c r="J195">
        <f>IF(D195="Female",1,0)</f>
        <v>1</v>
      </c>
      <c r="M195">
        <v>2016</v>
      </c>
      <c r="N195">
        <v>888</v>
      </c>
      <c r="O195" s="1">
        <v>40</v>
      </c>
      <c r="P195" t="s">
        <v>8</v>
      </c>
      <c r="Q195">
        <v>1</v>
      </c>
      <c r="R195">
        <v>0</v>
      </c>
      <c r="S195" t="s">
        <v>5</v>
      </c>
      <c r="T195">
        <f>Q195+R195</f>
        <v>1</v>
      </c>
      <c r="U195">
        <f>IF(AND(P195="Female",O195&lt;=35,O195&gt;=18),1,0)</f>
        <v>0</v>
      </c>
      <c r="V195">
        <f>IF(P195="Female",1,0)</f>
        <v>0</v>
      </c>
    </row>
    <row r="196" spans="1:22" x14ac:dyDescent="0.15">
      <c r="A196">
        <v>2016</v>
      </c>
      <c r="B196">
        <v>2374</v>
      </c>
      <c r="C196" s="1">
        <v>25</v>
      </c>
      <c r="D196" t="s">
        <v>4</v>
      </c>
      <c r="E196">
        <v>0</v>
      </c>
      <c r="F196">
        <v>2</v>
      </c>
      <c r="G196" t="s">
        <v>5</v>
      </c>
      <c r="H196">
        <f>E196+F196</f>
        <v>2</v>
      </c>
      <c r="I196">
        <f>IF(AND(D196="Female",C196&lt;=35,C196&gt;=18),1,0)</f>
        <v>1</v>
      </c>
      <c r="J196">
        <f>IF(D196="Female",1,0)</f>
        <v>1</v>
      </c>
      <c r="M196">
        <v>2016</v>
      </c>
      <c r="N196">
        <v>889</v>
      </c>
      <c r="O196" s="1">
        <v>51</v>
      </c>
      <c r="P196" t="s">
        <v>8</v>
      </c>
      <c r="Q196">
        <v>10</v>
      </c>
      <c r="R196">
        <v>0</v>
      </c>
      <c r="S196" t="s">
        <v>5</v>
      </c>
      <c r="T196">
        <f>Q196+R196</f>
        <v>10</v>
      </c>
      <c r="U196">
        <f>IF(AND(P196="Female",O196&lt;=35,O196&gt;=18),1,0)</f>
        <v>0</v>
      </c>
      <c r="V196">
        <f>IF(P196="Female",1,0)</f>
        <v>0</v>
      </c>
    </row>
    <row r="197" spans="1:22" x14ac:dyDescent="0.15">
      <c r="A197">
        <v>2016</v>
      </c>
      <c r="B197">
        <v>2383</v>
      </c>
      <c r="C197" s="1">
        <v>20</v>
      </c>
      <c r="D197" t="s">
        <v>4</v>
      </c>
      <c r="E197">
        <v>0</v>
      </c>
      <c r="F197">
        <v>6</v>
      </c>
      <c r="G197" t="s">
        <v>5</v>
      </c>
      <c r="H197">
        <f>E197+F197</f>
        <v>6</v>
      </c>
      <c r="I197">
        <f>IF(AND(D197="Female",C197&lt;=35,C197&gt;=18),1,0)</f>
        <v>1</v>
      </c>
      <c r="J197">
        <f>IF(D197="Female",1,0)</f>
        <v>1</v>
      </c>
      <c r="M197">
        <v>2016</v>
      </c>
      <c r="N197">
        <v>891</v>
      </c>
      <c r="O197" s="1">
        <v>29</v>
      </c>
      <c r="P197" t="s">
        <v>8</v>
      </c>
      <c r="Q197">
        <v>14</v>
      </c>
      <c r="R197">
        <v>0</v>
      </c>
      <c r="S197" t="s">
        <v>5</v>
      </c>
      <c r="T197">
        <f>Q197+R197</f>
        <v>14</v>
      </c>
      <c r="U197">
        <f>IF(AND(P197="Female",O197&lt;=35,O197&gt;=18),1,0)</f>
        <v>0</v>
      </c>
      <c r="V197">
        <f>IF(P197="Female",1,0)</f>
        <v>0</v>
      </c>
    </row>
    <row r="198" spans="1:22" x14ac:dyDescent="0.15">
      <c r="A198">
        <v>2016</v>
      </c>
      <c r="B198">
        <v>2407</v>
      </c>
      <c r="C198" s="1">
        <v>30</v>
      </c>
      <c r="D198" t="s">
        <v>4</v>
      </c>
      <c r="E198">
        <v>0</v>
      </c>
      <c r="F198">
        <v>3</v>
      </c>
      <c r="G198" t="s">
        <v>5</v>
      </c>
      <c r="H198">
        <f>E198+F198</f>
        <v>3</v>
      </c>
      <c r="I198">
        <f>IF(AND(D198="Female",C198&lt;=35,C198&gt;=18),1,0)</f>
        <v>1</v>
      </c>
      <c r="J198">
        <f>IF(D198="Female",1,0)</f>
        <v>1</v>
      </c>
      <c r="M198">
        <v>2016</v>
      </c>
      <c r="N198">
        <v>895</v>
      </c>
      <c r="O198" s="1">
        <v>72</v>
      </c>
      <c r="P198" t="s">
        <v>8</v>
      </c>
      <c r="Q198">
        <v>10</v>
      </c>
      <c r="R198">
        <v>0</v>
      </c>
      <c r="S198" t="s">
        <v>5</v>
      </c>
      <c r="T198">
        <f>Q198+R198</f>
        <v>10</v>
      </c>
      <c r="U198">
        <f>IF(AND(P198="Female",O198&lt;=35,O198&gt;=18),1,0)</f>
        <v>0</v>
      </c>
      <c r="V198">
        <f>IF(P198="Female",1,0)</f>
        <v>0</v>
      </c>
    </row>
    <row r="199" spans="1:22" x14ac:dyDescent="0.15">
      <c r="A199">
        <v>2016</v>
      </c>
      <c r="B199">
        <v>2431</v>
      </c>
      <c r="C199" s="1">
        <v>27</v>
      </c>
      <c r="D199" t="s">
        <v>4</v>
      </c>
      <c r="E199">
        <v>1</v>
      </c>
      <c r="F199">
        <v>23</v>
      </c>
      <c r="G199" t="s">
        <v>5</v>
      </c>
      <c r="H199">
        <f>E199+F199</f>
        <v>24</v>
      </c>
      <c r="I199">
        <f>IF(AND(D199="Female",C199&lt;=35,C199&gt;=18),1,0)</f>
        <v>1</v>
      </c>
      <c r="J199">
        <f>IF(D199="Female",1,0)</f>
        <v>1</v>
      </c>
      <c r="M199">
        <v>2016</v>
      </c>
      <c r="N199">
        <v>897</v>
      </c>
      <c r="O199" s="1">
        <v>80</v>
      </c>
      <c r="P199" t="s">
        <v>8</v>
      </c>
      <c r="Q199">
        <v>20</v>
      </c>
      <c r="R199">
        <v>20</v>
      </c>
      <c r="S199" t="s">
        <v>5</v>
      </c>
      <c r="T199">
        <f>Q199+R199</f>
        <v>40</v>
      </c>
      <c r="U199">
        <f>IF(AND(P199="Female",O199&lt;=35,O199&gt;=18),1,0)</f>
        <v>0</v>
      </c>
      <c r="V199">
        <f>IF(P199="Female",1,0)</f>
        <v>0</v>
      </c>
    </row>
    <row r="200" spans="1:22" x14ac:dyDescent="0.15">
      <c r="A200">
        <v>2016</v>
      </c>
      <c r="B200">
        <v>2439</v>
      </c>
      <c r="C200" s="1">
        <v>35</v>
      </c>
      <c r="D200" t="s">
        <v>4</v>
      </c>
      <c r="E200">
        <v>0</v>
      </c>
      <c r="F200">
        <v>1</v>
      </c>
      <c r="G200" t="s">
        <v>5</v>
      </c>
      <c r="H200">
        <f>E200+F200</f>
        <v>1</v>
      </c>
      <c r="I200">
        <f>IF(AND(D200="Female",C200&lt;=35,C200&gt;=18),1,0)</f>
        <v>1</v>
      </c>
      <c r="J200">
        <f>IF(D200="Female",1,0)</f>
        <v>1</v>
      </c>
      <c r="M200">
        <v>2016</v>
      </c>
      <c r="N200">
        <v>899</v>
      </c>
      <c r="O200" s="1">
        <v>24</v>
      </c>
      <c r="P200" t="s">
        <v>8</v>
      </c>
      <c r="Q200">
        <v>8</v>
      </c>
      <c r="R200">
        <v>0</v>
      </c>
      <c r="S200" t="s">
        <v>5</v>
      </c>
      <c r="T200">
        <f>Q200+R200</f>
        <v>8</v>
      </c>
      <c r="U200">
        <f>IF(AND(P200="Female",O200&lt;=35,O200&gt;=18),1,0)</f>
        <v>0</v>
      </c>
      <c r="V200">
        <f>IF(P200="Female",1,0)</f>
        <v>0</v>
      </c>
    </row>
    <row r="201" spans="1:22" x14ac:dyDescent="0.15">
      <c r="A201">
        <v>2016</v>
      </c>
      <c r="B201">
        <v>2447</v>
      </c>
      <c r="C201" s="1">
        <v>24</v>
      </c>
      <c r="D201" t="s">
        <v>4</v>
      </c>
      <c r="E201">
        <v>0</v>
      </c>
      <c r="F201">
        <v>30</v>
      </c>
      <c r="G201" t="s">
        <v>5</v>
      </c>
      <c r="H201">
        <f>E201+F201</f>
        <v>30</v>
      </c>
      <c r="I201">
        <f>IF(AND(D201="Female",C201&lt;=35,C201&gt;=18),1,0)</f>
        <v>1</v>
      </c>
      <c r="J201">
        <f>IF(D201="Female",1,0)</f>
        <v>1</v>
      </c>
      <c r="M201">
        <v>2016</v>
      </c>
      <c r="N201">
        <v>900</v>
      </c>
      <c r="O201" s="1">
        <v>81</v>
      </c>
      <c r="P201" t="s">
        <v>8</v>
      </c>
      <c r="Q201">
        <v>0</v>
      </c>
      <c r="R201">
        <v>0</v>
      </c>
      <c r="S201" t="s">
        <v>5</v>
      </c>
      <c r="T201">
        <f>Q201+R201</f>
        <v>0</v>
      </c>
      <c r="U201">
        <f>IF(AND(P201="Female",O201&lt;=35,O201&gt;=18),1,0)</f>
        <v>0</v>
      </c>
      <c r="V201">
        <f>IF(P201="Female",1,0)</f>
        <v>0</v>
      </c>
    </row>
    <row r="202" spans="1:22" x14ac:dyDescent="0.15">
      <c r="A202">
        <v>2016</v>
      </c>
      <c r="B202">
        <v>2468</v>
      </c>
      <c r="C202" s="1">
        <v>25</v>
      </c>
      <c r="D202" t="s">
        <v>4</v>
      </c>
      <c r="E202">
        <v>0</v>
      </c>
      <c r="F202">
        <v>7</v>
      </c>
      <c r="G202" t="s">
        <v>5</v>
      </c>
      <c r="H202">
        <f>E202+F202</f>
        <v>7</v>
      </c>
      <c r="I202">
        <f>IF(AND(D202="Female",C202&lt;=35,C202&gt;=18),1,0)</f>
        <v>1</v>
      </c>
      <c r="J202">
        <f>IF(D202="Female",1,0)</f>
        <v>1</v>
      </c>
      <c r="M202">
        <v>2016</v>
      </c>
      <c r="N202">
        <v>905</v>
      </c>
      <c r="O202" s="1">
        <v>31</v>
      </c>
      <c r="P202" t="s">
        <v>8</v>
      </c>
      <c r="Q202">
        <v>8</v>
      </c>
      <c r="R202">
        <v>0</v>
      </c>
      <c r="S202" t="s">
        <v>5</v>
      </c>
      <c r="T202">
        <f>Q202+R202</f>
        <v>8</v>
      </c>
      <c r="U202">
        <f>IF(AND(P202="Female",O202&lt;=35,O202&gt;=18),1,0)</f>
        <v>0</v>
      </c>
      <c r="V202">
        <f>IF(P202="Female",1,0)</f>
        <v>0</v>
      </c>
    </row>
    <row r="203" spans="1:22" x14ac:dyDescent="0.15">
      <c r="A203">
        <v>2016</v>
      </c>
      <c r="B203">
        <v>2509</v>
      </c>
      <c r="C203" s="1">
        <v>27</v>
      </c>
      <c r="D203" t="s">
        <v>4</v>
      </c>
      <c r="E203">
        <v>0</v>
      </c>
      <c r="F203">
        <v>2</v>
      </c>
      <c r="G203" t="s">
        <v>5</v>
      </c>
      <c r="H203">
        <f>E203+F203</f>
        <v>2</v>
      </c>
      <c r="I203">
        <f>IF(AND(D203="Female",C203&lt;=35,C203&gt;=18),1,0)</f>
        <v>1</v>
      </c>
      <c r="J203">
        <f>IF(D203="Female",1,0)</f>
        <v>1</v>
      </c>
      <c r="M203">
        <v>2016</v>
      </c>
      <c r="N203">
        <v>909</v>
      </c>
      <c r="O203" s="1">
        <v>35</v>
      </c>
      <c r="P203" t="s">
        <v>8</v>
      </c>
      <c r="Q203">
        <v>10</v>
      </c>
      <c r="R203">
        <v>0</v>
      </c>
      <c r="S203" t="s">
        <v>5</v>
      </c>
      <c r="T203">
        <f>Q203+R203</f>
        <v>10</v>
      </c>
      <c r="U203">
        <f>IF(AND(P203="Female",O203&lt;=35,O203&gt;=18),1,0)</f>
        <v>0</v>
      </c>
      <c r="V203">
        <f>IF(P203="Female",1,0)</f>
        <v>0</v>
      </c>
    </row>
    <row r="204" spans="1:22" x14ac:dyDescent="0.15">
      <c r="A204">
        <v>2016</v>
      </c>
      <c r="B204">
        <v>2519</v>
      </c>
      <c r="C204" s="1">
        <v>34</v>
      </c>
      <c r="D204" t="s">
        <v>4</v>
      </c>
      <c r="E204">
        <v>0</v>
      </c>
      <c r="F204">
        <v>5</v>
      </c>
      <c r="G204" t="s">
        <v>5</v>
      </c>
      <c r="H204">
        <f>E204+F204</f>
        <v>5</v>
      </c>
      <c r="I204">
        <f>IF(AND(D204="Female",C204&lt;=35,C204&gt;=18),1,0)</f>
        <v>1</v>
      </c>
      <c r="J204">
        <f>IF(D204="Female",1,0)</f>
        <v>1</v>
      </c>
      <c r="M204">
        <v>2016</v>
      </c>
      <c r="N204">
        <v>924</v>
      </c>
      <c r="O204" s="1">
        <v>60</v>
      </c>
      <c r="P204" t="s">
        <v>8</v>
      </c>
      <c r="Q204">
        <v>12</v>
      </c>
      <c r="R204">
        <v>0</v>
      </c>
      <c r="S204" t="s">
        <v>5</v>
      </c>
      <c r="T204">
        <f>Q204+R204</f>
        <v>12</v>
      </c>
      <c r="U204">
        <f>IF(AND(P204="Female",O204&lt;=35,O204&gt;=18),1,0)</f>
        <v>0</v>
      </c>
      <c r="V204">
        <f>IF(P204="Female",1,0)</f>
        <v>0</v>
      </c>
    </row>
    <row r="205" spans="1:22" x14ac:dyDescent="0.15">
      <c r="A205">
        <v>2016</v>
      </c>
      <c r="B205">
        <v>2521</v>
      </c>
      <c r="C205" s="1">
        <v>29</v>
      </c>
      <c r="D205" t="s">
        <v>4</v>
      </c>
      <c r="E205">
        <v>0</v>
      </c>
      <c r="F205">
        <v>4</v>
      </c>
      <c r="G205" t="s">
        <v>5</v>
      </c>
      <c r="H205">
        <f>E205+F205</f>
        <v>4</v>
      </c>
      <c r="I205">
        <f>IF(AND(D205="Female",C205&lt;=35,C205&gt;=18),1,0)</f>
        <v>1</v>
      </c>
      <c r="J205">
        <f>IF(D205="Female",1,0)</f>
        <v>1</v>
      </c>
      <c r="M205">
        <v>2016</v>
      </c>
      <c r="N205">
        <v>928</v>
      </c>
      <c r="O205" s="1">
        <v>50</v>
      </c>
      <c r="P205" t="s">
        <v>8</v>
      </c>
      <c r="Q205">
        <v>4</v>
      </c>
      <c r="R205">
        <v>4</v>
      </c>
      <c r="S205" t="s">
        <v>5</v>
      </c>
      <c r="T205">
        <f>Q205+R205</f>
        <v>8</v>
      </c>
      <c r="U205">
        <f>IF(AND(P205="Female",O205&lt;=35,O205&gt;=18),1,0)</f>
        <v>0</v>
      </c>
      <c r="V205">
        <f>IF(P205="Female",1,0)</f>
        <v>0</v>
      </c>
    </row>
    <row r="206" spans="1:22" x14ac:dyDescent="0.15">
      <c r="A206">
        <v>2016</v>
      </c>
      <c r="B206">
        <v>2522</v>
      </c>
      <c r="C206" s="1">
        <v>25</v>
      </c>
      <c r="D206" t="s">
        <v>4</v>
      </c>
      <c r="E206">
        <v>0</v>
      </c>
      <c r="F206">
        <v>2</v>
      </c>
      <c r="G206" t="s">
        <v>5</v>
      </c>
      <c r="H206">
        <f>E206+F206</f>
        <v>2</v>
      </c>
      <c r="I206">
        <f>IF(AND(D206="Female",C206&lt;=35,C206&gt;=18),1,0)</f>
        <v>1</v>
      </c>
      <c r="J206">
        <f>IF(D206="Female",1,0)</f>
        <v>1</v>
      </c>
      <c r="M206">
        <v>2016</v>
      </c>
      <c r="N206">
        <v>937</v>
      </c>
      <c r="O206" s="1">
        <v>47</v>
      </c>
      <c r="P206" t="s">
        <v>8</v>
      </c>
      <c r="Q206">
        <v>6</v>
      </c>
      <c r="R206">
        <v>0</v>
      </c>
      <c r="S206" t="s">
        <v>5</v>
      </c>
      <c r="T206">
        <f>Q206+R206</f>
        <v>6</v>
      </c>
      <c r="U206">
        <f>IF(AND(P206="Female",O206&lt;=35,O206&gt;=18),1,0)</f>
        <v>0</v>
      </c>
      <c r="V206">
        <f>IF(P206="Female",1,0)</f>
        <v>0</v>
      </c>
    </row>
    <row r="207" spans="1:22" x14ac:dyDescent="0.15">
      <c r="A207">
        <v>2016</v>
      </c>
      <c r="B207">
        <v>2524</v>
      </c>
      <c r="C207" s="1">
        <v>33</v>
      </c>
      <c r="D207" t="s">
        <v>4</v>
      </c>
      <c r="E207">
        <v>0</v>
      </c>
      <c r="F207">
        <v>15</v>
      </c>
      <c r="G207" t="s">
        <v>5</v>
      </c>
      <c r="H207">
        <f>E207+F207</f>
        <v>15</v>
      </c>
      <c r="I207">
        <f>IF(AND(D207="Female",C207&lt;=35,C207&gt;=18),1,0)</f>
        <v>1</v>
      </c>
      <c r="J207">
        <f>IF(D207="Female",1,0)</f>
        <v>1</v>
      </c>
      <c r="M207">
        <v>2016</v>
      </c>
      <c r="N207">
        <v>945</v>
      </c>
      <c r="O207" s="1">
        <v>35</v>
      </c>
      <c r="P207" t="s">
        <v>8</v>
      </c>
      <c r="Q207">
        <v>1</v>
      </c>
      <c r="R207">
        <v>1</v>
      </c>
      <c r="S207" t="s">
        <v>5</v>
      </c>
      <c r="T207">
        <f>Q207+R207</f>
        <v>2</v>
      </c>
      <c r="U207">
        <f>IF(AND(P207="Female",O207&lt;=35,O207&gt;=18),1,0)</f>
        <v>0</v>
      </c>
      <c r="V207">
        <f>IF(P207="Female",1,0)</f>
        <v>0</v>
      </c>
    </row>
    <row r="208" spans="1:22" x14ac:dyDescent="0.15">
      <c r="A208">
        <v>2016</v>
      </c>
      <c r="B208">
        <v>2526</v>
      </c>
      <c r="C208" s="1">
        <v>23</v>
      </c>
      <c r="D208" t="s">
        <v>4</v>
      </c>
      <c r="E208">
        <v>0</v>
      </c>
      <c r="F208">
        <v>7</v>
      </c>
      <c r="G208" t="s">
        <v>5</v>
      </c>
      <c r="H208">
        <f>E208+F208</f>
        <v>7</v>
      </c>
      <c r="I208">
        <f>IF(AND(D208="Female",C208&lt;=35,C208&gt;=18),1,0)</f>
        <v>1</v>
      </c>
      <c r="J208">
        <f>IF(D208="Female",1,0)</f>
        <v>1</v>
      </c>
      <c r="M208">
        <v>2016</v>
      </c>
      <c r="N208">
        <v>947</v>
      </c>
      <c r="O208" s="1">
        <v>47</v>
      </c>
      <c r="P208" t="s">
        <v>8</v>
      </c>
      <c r="Q208">
        <v>1</v>
      </c>
      <c r="R208">
        <v>0</v>
      </c>
      <c r="S208" t="s">
        <v>5</v>
      </c>
      <c r="T208">
        <f>Q208+R208</f>
        <v>1</v>
      </c>
      <c r="U208">
        <f>IF(AND(P208="Female",O208&lt;=35,O208&gt;=18),1,0)</f>
        <v>0</v>
      </c>
      <c r="V208">
        <f>IF(P208="Female",1,0)</f>
        <v>0</v>
      </c>
    </row>
    <row r="209" spans="1:22" x14ac:dyDescent="0.15">
      <c r="A209">
        <v>2016</v>
      </c>
      <c r="B209">
        <v>2540</v>
      </c>
      <c r="C209" s="1">
        <v>27</v>
      </c>
      <c r="D209" t="s">
        <v>4</v>
      </c>
      <c r="E209">
        <v>0</v>
      </c>
      <c r="F209">
        <v>3</v>
      </c>
      <c r="G209" t="s">
        <v>5</v>
      </c>
      <c r="H209">
        <f>E209+F209</f>
        <v>3</v>
      </c>
      <c r="I209">
        <f>IF(AND(D209="Female",C209&lt;=35,C209&gt;=18),1,0)</f>
        <v>1</v>
      </c>
      <c r="J209">
        <f>IF(D209="Female",1,0)</f>
        <v>1</v>
      </c>
      <c r="M209">
        <v>2016</v>
      </c>
      <c r="N209">
        <v>956</v>
      </c>
      <c r="O209" s="1">
        <v>59</v>
      </c>
      <c r="P209" t="s">
        <v>8</v>
      </c>
      <c r="Q209">
        <v>20</v>
      </c>
      <c r="R209">
        <v>0</v>
      </c>
      <c r="S209" t="s">
        <v>5</v>
      </c>
      <c r="T209">
        <f>Q209+R209</f>
        <v>20</v>
      </c>
      <c r="U209">
        <f>IF(AND(P209="Female",O209&lt;=35,O209&gt;=18),1,0)</f>
        <v>0</v>
      </c>
      <c r="V209">
        <f>IF(P209="Female",1,0)</f>
        <v>0</v>
      </c>
    </row>
    <row r="210" spans="1:22" x14ac:dyDescent="0.15">
      <c r="A210">
        <v>2016</v>
      </c>
      <c r="B210">
        <v>2573</v>
      </c>
      <c r="C210" s="1">
        <v>33</v>
      </c>
      <c r="D210" t="s">
        <v>4</v>
      </c>
      <c r="E210">
        <v>0</v>
      </c>
      <c r="F210">
        <v>9</v>
      </c>
      <c r="G210" t="s">
        <v>5</v>
      </c>
      <c r="H210">
        <f>E210+F210</f>
        <v>9</v>
      </c>
      <c r="I210">
        <f>IF(AND(D210="Female",C210&lt;=35,C210&gt;=18),1,0)</f>
        <v>1</v>
      </c>
      <c r="J210">
        <f>IF(D210="Female",1,0)</f>
        <v>1</v>
      </c>
      <c r="M210">
        <v>2016</v>
      </c>
      <c r="N210">
        <v>958</v>
      </c>
      <c r="O210" s="1">
        <v>52</v>
      </c>
      <c r="P210" t="s">
        <v>8</v>
      </c>
      <c r="Q210">
        <v>100</v>
      </c>
      <c r="R210">
        <v>0</v>
      </c>
      <c r="S210" t="s">
        <v>5</v>
      </c>
      <c r="T210">
        <f>Q210+R210</f>
        <v>100</v>
      </c>
      <c r="U210">
        <f>IF(AND(P210="Female",O210&lt;=35,O210&gt;=18),1,0)</f>
        <v>0</v>
      </c>
      <c r="V210">
        <f>IF(P210="Female",1,0)</f>
        <v>0</v>
      </c>
    </row>
    <row r="211" spans="1:22" x14ac:dyDescent="0.15">
      <c r="A211">
        <v>2016</v>
      </c>
      <c r="B211">
        <v>2589</v>
      </c>
      <c r="C211" s="1">
        <v>33</v>
      </c>
      <c r="D211" t="s">
        <v>4</v>
      </c>
      <c r="E211">
        <v>0</v>
      </c>
      <c r="F211">
        <v>1</v>
      </c>
      <c r="G211" t="s">
        <v>5</v>
      </c>
      <c r="H211">
        <f>E211+F211</f>
        <v>1</v>
      </c>
      <c r="I211">
        <f>IF(AND(D211="Female",C211&lt;=35,C211&gt;=18),1,0)</f>
        <v>1</v>
      </c>
      <c r="J211">
        <f>IF(D211="Female",1,0)</f>
        <v>1</v>
      </c>
      <c r="M211">
        <v>2016</v>
      </c>
      <c r="N211">
        <v>963</v>
      </c>
      <c r="O211" s="1">
        <v>46</v>
      </c>
      <c r="P211" t="s">
        <v>8</v>
      </c>
      <c r="Q211">
        <v>31</v>
      </c>
      <c r="R211">
        <v>0</v>
      </c>
      <c r="S211" t="s">
        <v>5</v>
      </c>
      <c r="T211">
        <f>Q211+R211</f>
        <v>31</v>
      </c>
      <c r="U211">
        <f>IF(AND(P211="Female",O211&lt;=35,O211&gt;=18),1,0)</f>
        <v>0</v>
      </c>
      <c r="V211">
        <f>IF(P211="Female",1,0)</f>
        <v>0</v>
      </c>
    </row>
    <row r="212" spans="1:22" x14ac:dyDescent="0.15">
      <c r="A212">
        <v>2016</v>
      </c>
      <c r="B212">
        <v>2597</v>
      </c>
      <c r="C212" s="1">
        <v>27</v>
      </c>
      <c r="D212" t="s">
        <v>4</v>
      </c>
      <c r="E212">
        <v>0</v>
      </c>
      <c r="F212">
        <v>4</v>
      </c>
      <c r="G212" t="s">
        <v>5</v>
      </c>
      <c r="H212">
        <f>E212+F212</f>
        <v>4</v>
      </c>
      <c r="I212">
        <f>IF(AND(D212="Female",C212&lt;=35,C212&gt;=18),1,0)</f>
        <v>1</v>
      </c>
      <c r="J212">
        <f>IF(D212="Female",1,0)</f>
        <v>1</v>
      </c>
      <c r="M212">
        <v>2016</v>
      </c>
      <c r="N212">
        <v>965</v>
      </c>
      <c r="O212" s="1">
        <v>57</v>
      </c>
      <c r="P212" t="s">
        <v>8</v>
      </c>
      <c r="Q212">
        <v>4</v>
      </c>
      <c r="R212">
        <v>0</v>
      </c>
      <c r="S212" t="s">
        <v>5</v>
      </c>
      <c r="T212">
        <f>Q212+R212</f>
        <v>4</v>
      </c>
      <c r="U212">
        <f>IF(AND(P212="Female",O212&lt;=35,O212&gt;=18),1,0)</f>
        <v>0</v>
      </c>
      <c r="V212">
        <f>IF(P212="Female",1,0)</f>
        <v>0</v>
      </c>
    </row>
    <row r="213" spans="1:22" x14ac:dyDescent="0.15">
      <c r="A213">
        <v>2016</v>
      </c>
      <c r="B213">
        <v>2637</v>
      </c>
      <c r="C213" s="1">
        <v>27</v>
      </c>
      <c r="D213" t="s">
        <v>4</v>
      </c>
      <c r="E213">
        <v>0</v>
      </c>
      <c r="F213">
        <v>3</v>
      </c>
      <c r="G213" t="s">
        <v>5</v>
      </c>
      <c r="H213">
        <f>E213+F213</f>
        <v>3</v>
      </c>
      <c r="I213">
        <f>IF(AND(D213="Female",C213&lt;=35,C213&gt;=18),1,0)</f>
        <v>1</v>
      </c>
      <c r="J213">
        <f>IF(D213="Female",1,0)</f>
        <v>1</v>
      </c>
      <c r="M213">
        <v>2016</v>
      </c>
      <c r="N213">
        <v>968</v>
      </c>
      <c r="O213" s="1">
        <v>43</v>
      </c>
      <c r="P213" t="s">
        <v>8</v>
      </c>
      <c r="Q213">
        <v>1</v>
      </c>
      <c r="R213">
        <v>0</v>
      </c>
      <c r="S213" t="s">
        <v>5</v>
      </c>
      <c r="T213">
        <f>Q213+R213</f>
        <v>1</v>
      </c>
      <c r="U213">
        <f>IF(AND(P213="Female",O213&lt;=35,O213&gt;=18),1,0)</f>
        <v>0</v>
      </c>
      <c r="V213">
        <f>IF(P213="Female",1,0)</f>
        <v>0</v>
      </c>
    </row>
    <row r="214" spans="1:22" x14ac:dyDescent="0.15">
      <c r="A214">
        <v>2016</v>
      </c>
      <c r="B214">
        <v>2667</v>
      </c>
      <c r="C214" s="1">
        <v>26</v>
      </c>
      <c r="D214" t="s">
        <v>4</v>
      </c>
      <c r="E214">
        <v>0</v>
      </c>
      <c r="F214">
        <v>1</v>
      </c>
      <c r="G214" t="s">
        <v>5</v>
      </c>
      <c r="H214">
        <f>E214+F214</f>
        <v>1</v>
      </c>
      <c r="I214">
        <f>IF(AND(D214="Female",C214&lt;=35,C214&gt;=18),1,0)</f>
        <v>1</v>
      </c>
      <c r="J214">
        <f>IF(D214="Female",1,0)</f>
        <v>1</v>
      </c>
      <c r="M214">
        <v>2016</v>
      </c>
      <c r="N214">
        <v>969</v>
      </c>
      <c r="O214" s="1">
        <v>65</v>
      </c>
      <c r="P214" t="s">
        <v>8</v>
      </c>
      <c r="Q214">
        <v>1</v>
      </c>
      <c r="R214">
        <v>0</v>
      </c>
      <c r="S214" t="s">
        <v>5</v>
      </c>
      <c r="T214">
        <f>Q214+R214</f>
        <v>1</v>
      </c>
      <c r="U214">
        <f>IF(AND(P214="Female",O214&lt;=35,O214&gt;=18),1,0)</f>
        <v>0</v>
      </c>
      <c r="V214">
        <f>IF(P214="Female",1,0)</f>
        <v>0</v>
      </c>
    </row>
    <row r="215" spans="1:22" x14ac:dyDescent="0.15">
      <c r="A215">
        <v>2016</v>
      </c>
      <c r="B215">
        <v>2671</v>
      </c>
      <c r="C215" s="1">
        <v>22</v>
      </c>
      <c r="D215" t="s">
        <v>4</v>
      </c>
      <c r="E215">
        <v>0</v>
      </c>
      <c r="F215">
        <v>4</v>
      </c>
      <c r="G215" t="s">
        <v>5</v>
      </c>
      <c r="H215">
        <f>E215+F215</f>
        <v>4</v>
      </c>
      <c r="I215">
        <f>IF(AND(D215="Female",C215&lt;=35,C215&gt;=18),1,0)</f>
        <v>1</v>
      </c>
      <c r="J215">
        <f>IF(D215="Female",1,0)</f>
        <v>1</v>
      </c>
      <c r="M215">
        <v>2016</v>
      </c>
      <c r="N215">
        <v>974</v>
      </c>
      <c r="O215" s="1">
        <v>34</v>
      </c>
      <c r="P215" t="s">
        <v>8</v>
      </c>
      <c r="Q215">
        <v>1</v>
      </c>
      <c r="R215">
        <v>0</v>
      </c>
      <c r="S215" t="s">
        <v>5</v>
      </c>
      <c r="T215">
        <f>Q215+R215</f>
        <v>1</v>
      </c>
      <c r="U215">
        <f>IF(AND(P215="Female",O215&lt;=35,O215&gt;=18),1,0)</f>
        <v>0</v>
      </c>
      <c r="V215">
        <f>IF(P215="Female",1,0)</f>
        <v>0</v>
      </c>
    </row>
    <row r="216" spans="1:22" x14ac:dyDescent="0.15">
      <c r="A216">
        <v>2016</v>
      </c>
      <c r="B216">
        <v>2673</v>
      </c>
      <c r="C216" s="1">
        <v>29</v>
      </c>
      <c r="D216" t="s">
        <v>4</v>
      </c>
      <c r="E216">
        <v>0</v>
      </c>
      <c r="F216">
        <v>2</v>
      </c>
      <c r="G216" t="s">
        <v>5</v>
      </c>
      <c r="H216">
        <f>E216+F216</f>
        <v>2</v>
      </c>
      <c r="I216">
        <f>IF(AND(D216="Female",C216&lt;=35,C216&gt;=18),1,0)</f>
        <v>1</v>
      </c>
      <c r="J216">
        <f>IF(D216="Female",1,0)</f>
        <v>1</v>
      </c>
      <c r="M216">
        <v>2016</v>
      </c>
      <c r="N216">
        <v>984</v>
      </c>
      <c r="O216" s="1">
        <v>57</v>
      </c>
      <c r="P216" t="s">
        <v>8</v>
      </c>
      <c r="Q216">
        <v>1</v>
      </c>
      <c r="R216">
        <v>0</v>
      </c>
      <c r="S216" t="s">
        <v>5</v>
      </c>
      <c r="T216">
        <f>Q216+R216</f>
        <v>1</v>
      </c>
      <c r="U216">
        <f>IF(AND(P216="Female",O216&lt;=35,O216&gt;=18),1,0)</f>
        <v>0</v>
      </c>
      <c r="V216">
        <f>IF(P216="Female",1,0)</f>
        <v>0</v>
      </c>
    </row>
    <row r="217" spans="1:22" x14ac:dyDescent="0.15">
      <c r="A217">
        <v>2016</v>
      </c>
      <c r="B217">
        <v>2684</v>
      </c>
      <c r="C217" s="1">
        <v>22</v>
      </c>
      <c r="D217" t="s">
        <v>4</v>
      </c>
      <c r="E217">
        <v>0</v>
      </c>
      <c r="F217">
        <v>1</v>
      </c>
      <c r="G217" t="s">
        <v>5</v>
      </c>
      <c r="H217">
        <f>E217+F217</f>
        <v>1</v>
      </c>
      <c r="I217">
        <f>IF(AND(D217="Female",C217&lt;=35,C217&gt;=18),1,0)</f>
        <v>1</v>
      </c>
      <c r="J217">
        <f>IF(D217="Female",1,0)</f>
        <v>1</v>
      </c>
      <c r="M217">
        <v>2016</v>
      </c>
      <c r="N217">
        <v>986</v>
      </c>
      <c r="O217" s="1">
        <v>25</v>
      </c>
      <c r="P217" t="s">
        <v>8</v>
      </c>
      <c r="Q217">
        <v>0</v>
      </c>
      <c r="R217">
        <v>0</v>
      </c>
      <c r="S217" t="s">
        <v>5</v>
      </c>
      <c r="T217">
        <f>Q217+R217</f>
        <v>0</v>
      </c>
      <c r="U217">
        <f>IF(AND(P217="Female",O217&lt;=35,O217&gt;=18),1,0)</f>
        <v>0</v>
      </c>
      <c r="V217">
        <f>IF(P217="Female",1,0)</f>
        <v>0</v>
      </c>
    </row>
    <row r="218" spans="1:22" x14ac:dyDescent="0.15">
      <c r="A218">
        <v>2016</v>
      </c>
      <c r="B218">
        <v>2716</v>
      </c>
      <c r="C218" s="1">
        <v>21</v>
      </c>
      <c r="D218" t="s">
        <v>4</v>
      </c>
      <c r="E218">
        <v>0</v>
      </c>
      <c r="F218">
        <v>1</v>
      </c>
      <c r="G218" t="s">
        <v>5</v>
      </c>
      <c r="H218">
        <f>E218+F218</f>
        <v>1</v>
      </c>
      <c r="I218">
        <f>IF(AND(D218="Female",C218&lt;=35,C218&gt;=18),1,0)</f>
        <v>1</v>
      </c>
      <c r="J218">
        <f>IF(D218="Female",1,0)</f>
        <v>1</v>
      </c>
      <c r="M218">
        <v>2016</v>
      </c>
      <c r="N218">
        <v>988</v>
      </c>
      <c r="O218" s="1">
        <v>73</v>
      </c>
      <c r="P218" t="s">
        <v>8</v>
      </c>
      <c r="Q218">
        <v>1</v>
      </c>
      <c r="R218">
        <v>0</v>
      </c>
      <c r="S218" t="s">
        <v>5</v>
      </c>
      <c r="T218">
        <f>Q218+R218</f>
        <v>1</v>
      </c>
      <c r="U218">
        <f>IF(AND(P218="Female",O218&lt;=35,O218&gt;=18),1,0)</f>
        <v>0</v>
      </c>
      <c r="V218">
        <f>IF(P218="Female",1,0)</f>
        <v>0</v>
      </c>
    </row>
    <row r="219" spans="1:22" x14ac:dyDescent="0.15">
      <c r="A219">
        <v>2016</v>
      </c>
      <c r="B219">
        <v>2718</v>
      </c>
      <c r="C219" s="1">
        <v>32</v>
      </c>
      <c r="D219" t="s">
        <v>4</v>
      </c>
      <c r="E219">
        <v>0</v>
      </c>
      <c r="F219">
        <v>3</v>
      </c>
      <c r="G219" t="s">
        <v>5</v>
      </c>
      <c r="H219">
        <f>E219+F219</f>
        <v>3</v>
      </c>
      <c r="I219">
        <f>IF(AND(D219="Female",C219&lt;=35,C219&gt;=18),1,0)</f>
        <v>1</v>
      </c>
      <c r="J219">
        <f>IF(D219="Female",1,0)</f>
        <v>1</v>
      </c>
      <c r="M219">
        <v>2016</v>
      </c>
      <c r="N219">
        <v>991</v>
      </c>
      <c r="O219" s="1">
        <v>84</v>
      </c>
      <c r="P219" t="s">
        <v>8</v>
      </c>
      <c r="Q219">
        <v>2</v>
      </c>
      <c r="R219">
        <v>0</v>
      </c>
      <c r="S219" t="s">
        <v>5</v>
      </c>
      <c r="T219">
        <f>Q219+R219</f>
        <v>2</v>
      </c>
      <c r="U219">
        <f>IF(AND(P219="Female",O219&lt;=35,O219&gt;=18),1,0)</f>
        <v>0</v>
      </c>
      <c r="V219">
        <f>IF(P219="Female",1,0)</f>
        <v>0</v>
      </c>
    </row>
    <row r="220" spans="1:22" x14ac:dyDescent="0.15">
      <c r="A220">
        <v>2016</v>
      </c>
      <c r="B220">
        <v>2754</v>
      </c>
      <c r="C220" s="1">
        <v>35</v>
      </c>
      <c r="D220" t="s">
        <v>4</v>
      </c>
      <c r="E220">
        <v>0</v>
      </c>
      <c r="F220">
        <v>6</v>
      </c>
      <c r="G220" t="s">
        <v>5</v>
      </c>
      <c r="H220">
        <f>E220+F220</f>
        <v>6</v>
      </c>
      <c r="I220">
        <f>IF(AND(D220="Female",C220&lt;=35,C220&gt;=18),1,0)</f>
        <v>1</v>
      </c>
      <c r="J220">
        <f>IF(D220="Female",1,0)</f>
        <v>1</v>
      </c>
      <c r="M220">
        <v>2016</v>
      </c>
      <c r="N220">
        <v>993</v>
      </c>
      <c r="O220" s="1">
        <v>68</v>
      </c>
      <c r="P220" t="s">
        <v>8</v>
      </c>
      <c r="Q220">
        <v>15</v>
      </c>
      <c r="R220">
        <v>0</v>
      </c>
      <c r="S220" t="s">
        <v>5</v>
      </c>
      <c r="T220">
        <f>Q220+R220</f>
        <v>15</v>
      </c>
      <c r="U220">
        <f>IF(AND(P220="Female",O220&lt;=35,O220&gt;=18),1,0)</f>
        <v>0</v>
      </c>
      <c r="V220">
        <f>IF(P220="Female",1,0)</f>
        <v>0</v>
      </c>
    </row>
    <row r="221" spans="1:22" x14ac:dyDescent="0.15">
      <c r="A221">
        <v>2016</v>
      </c>
      <c r="B221">
        <v>2759</v>
      </c>
      <c r="C221" s="1">
        <v>33</v>
      </c>
      <c r="D221" t="s">
        <v>4</v>
      </c>
      <c r="E221">
        <v>0</v>
      </c>
      <c r="F221">
        <v>3</v>
      </c>
      <c r="G221" t="s">
        <v>5</v>
      </c>
      <c r="H221">
        <f>E221+F221</f>
        <v>3</v>
      </c>
      <c r="I221">
        <f>IF(AND(D221="Female",C221&lt;=35,C221&gt;=18),1,0)</f>
        <v>1</v>
      </c>
      <c r="J221">
        <f>IF(D221="Female",1,0)</f>
        <v>1</v>
      </c>
      <c r="M221">
        <v>2016</v>
      </c>
      <c r="N221">
        <v>999</v>
      </c>
      <c r="O221" s="1">
        <v>69</v>
      </c>
      <c r="P221" t="s">
        <v>8</v>
      </c>
      <c r="Q221">
        <v>0</v>
      </c>
      <c r="R221">
        <v>0</v>
      </c>
      <c r="S221" t="s">
        <v>5</v>
      </c>
      <c r="T221">
        <f>Q221+R221</f>
        <v>0</v>
      </c>
      <c r="U221">
        <f>IF(AND(P221="Female",O221&lt;=35,O221&gt;=18),1,0)</f>
        <v>0</v>
      </c>
      <c r="V221">
        <f>IF(P221="Female",1,0)</f>
        <v>0</v>
      </c>
    </row>
    <row r="222" spans="1:22" x14ac:dyDescent="0.15">
      <c r="A222">
        <v>2016</v>
      </c>
      <c r="B222">
        <v>2786</v>
      </c>
      <c r="C222" s="1">
        <v>31</v>
      </c>
      <c r="D222" t="s">
        <v>4</v>
      </c>
      <c r="E222">
        <v>0</v>
      </c>
      <c r="F222">
        <v>10</v>
      </c>
      <c r="G222" t="s">
        <v>5</v>
      </c>
      <c r="H222">
        <f>E222+F222</f>
        <v>10</v>
      </c>
      <c r="I222">
        <f>IF(AND(D222="Female",C222&lt;=35,C222&gt;=18),1,0)</f>
        <v>1</v>
      </c>
      <c r="J222">
        <f>IF(D222="Female",1,0)</f>
        <v>1</v>
      </c>
      <c r="M222">
        <v>2016</v>
      </c>
      <c r="N222">
        <v>1012</v>
      </c>
      <c r="O222" s="1">
        <v>22</v>
      </c>
      <c r="P222" t="s">
        <v>8</v>
      </c>
      <c r="Q222">
        <v>0</v>
      </c>
      <c r="R222">
        <v>0</v>
      </c>
      <c r="S222" t="s">
        <v>5</v>
      </c>
      <c r="T222">
        <f>Q222+R222</f>
        <v>0</v>
      </c>
      <c r="U222">
        <f>IF(AND(P222="Female",O222&lt;=35,O222&gt;=18),1,0)</f>
        <v>0</v>
      </c>
      <c r="V222">
        <f>IF(P222="Female",1,0)</f>
        <v>0</v>
      </c>
    </row>
    <row r="223" spans="1:22" x14ac:dyDescent="0.15">
      <c r="A223">
        <v>2016</v>
      </c>
      <c r="B223">
        <v>2791</v>
      </c>
      <c r="C223" s="1">
        <v>26</v>
      </c>
      <c r="D223" t="s">
        <v>4</v>
      </c>
      <c r="E223">
        <v>0</v>
      </c>
      <c r="F223">
        <v>10</v>
      </c>
      <c r="G223" t="s">
        <v>5</v>
      </c>
      <c r="H223">
        <f>E223+F223</f>
        <v>10</v>
      </c>
      <c r="I223">
        <f>IF(AND(D223="Female",C223&lt;=35,C223&gt;=18),1,0)</f>
        <v>1</v>
      </c>
      <c r="J223">
        <f>IF(D223="Female",1,0)</f>
        <v>1</v>
      </c>
      <c r="M223">
        <v>2016</v>
      </c>
      <c r="N223">
        <v>1013</v>
      </c>
      <c r="O223" s="1">
        <v>25</v>
      </c>
      <c r="P223" t="s">
        <v>8</v>
      </c>
      <c r="Q223">
        <v>11</v>
      </c>
      <c r="R223">
        <v>0</v>
      </c>
      <c r="S223" t="s">
        <v>5</v>
      </c>
      <c r="T223">
        <f>Q223+R223</f>
        <v>11</v>
      </c>
      <c r="U223">
        <f>IF(AND(P223="Female",O223&lt;=35,O223&gt;=18),1,0)</f>
        <v>0</v>
      </c>
      <c r="V223">
        <f>IF(P223="Female",1,0)</f>
        <v>0</v>
      </c>
    </row>
    <row r="224" spans="1:22" x14ac:dyDescent="0.15">
      <c r="A224">
        <v>2016</v>
      </c>
      <c r="B224">
        <v>2797</v>
      </c>
      <c r="C224" s="1">
        <v>23</v>
      </c>
      <c r="D224" t="s">
        <v>4</v>
      </c>
      <c r="E224">
        <v>0</v>
      </c>
      <c r="F224">
        <v>3</v>
      </c>
      <c r="G224" t="s">
        <v>5</v>
      </c>
      <c r="H224">
        <f>E224+F224</f>
        <v>3</v>
      </c>
      <c r="I224">
        <f>IF(AND(D224="Female",C224&lt;=35,C224&gt;=18),1,0)</f>
        <v>1</v>
      </c>
      <c r="J224">
        <f>IF(D224="Female",1,0)</f>
        <v>1</v>
      </c>
      <c r="M224">
        <v>2016</v>
      </c>
      <c r="N224">
        <v>1018</v>
      </c>
      <c r="O224" s="1">
        <v>26</v>
      </c>
      <c r="P224" t="s">
        <v>8</v>
      </c>
      <c r="Q224">
        <v>5</v>
      </c>
      <c r="R224">
        <v>0</v>
      </c>
      <c r="S224" t="s">
        <v>5</v>
      </c>
      <c r="T224">
        <f>Q224+R224</f>
        <v>5</v>
      </c>
      <c r="U224">
        <f>IF(AND(P224="Female",O224&lt;=35,O224&gt;=18),1,0)</f>
        <v>0</v>
      </c>
      <c r="V224">
        <f>IF(P224="Female",1,0)</f>
        <v>0</v>
      </c>
    </row>
    <row r="225" spans="1:22" x14ac:dyDescent="0.15">
      <c r="A225">
        <v>2016</v>
      </c>
      <c r="B225">
        <v>2824</v>
      </c>
      <c r="C225" s="1">
        <v>18</v>
      </c>
      <c r="D225" t="s">
        <v>4</v>
      </c>
      <c r="E225">
        <v>0</v>
      </c>
      <c r="F225">
        <v>2</v>
      </c>
      <c r="G225" t="s">
        <v>5</v>
      </c>
      <c r="H225">
        <f>E225+F225</f>
        <v>2</v>
      </c>
      <c r="I225">
        <f>IF(AND(D225="Female",C225&lt;=35,C225&gt;=18),1,0)</f>
        <v>1</v>
      </c>
      <c r="J225">
        <f>IF(D225="Female",1,0)</f>
        <v>1</v>
      </c>
      <c r="M225">
        <v>2016</v>
      </c>
      <c r="N225">
        <v>1019</v>
      </c>
      <c r="O225" s="1">
        <v>30</v>
      </c>
      <c r="P225" t="s">
        <v>8</v>
      </c>
      <c r="Q225">
        <v>15</v>
      </c>
      <c r="R225">
        <v>0</v>
      </c>
      <c r="S225" t="s">
        <v>5</v>
      </c>
      <c r="T225">
        <f>Q225+R225</f>
        <v>15</v>
      </c>
      <c r="U225">
        <f>IF(AND(P225="Female",O225&lt;=35,O225&gt;=18),1,0)</f>
        <v>0</v>
      </c>
      <c r="V225">
        <f>IF(P225="Female",1,0)</f>
        <v>0</v>
      </c>
    </row>
    <row r="226" spans="1:22" x14ac:dyDescent="0.15">
      <c r="A226">
        <v>2016</v>
      </c>
      <c r="B226">
        <v>2833</v>
      </c>
      <c r="C226" s="1">
        <v>27</v>
      </c>
      <c r="D226" t="s">
        <v>4</v>
      </c>
      <c r="E226">
        <v>0</v>
      </c>
      <c r="F226">
        <v>3</v>
      </c>
      <c r="G226" t="s">
        <v>5</v>
      </c>
      <c r="H226">
        <f>E226+F226</f>
        <v>3</v>
      </c>
      <c r="I226">
        <f>IF(AND(D226="Female",C226&lt;=35,C226&gt;=18),1,0)</f>
        <v>1</v>
      </c>
      <c r="J226">
        <f>IF(D226="Female",1,0)</f>
        <v>1</v>
      </c>
      <c r="M226">
        <v>2016</v>
      </c>
      <c r="N226">
        <v>1020</v>
      </c>
      <c r="O226" s="1">
        <v>63</v>
      </c>
      <c r="P226" t="s">
        <v>8</v>
      </c>
      <c r="Q226">
        <v>30</v>
      </c>
      <c r="R226">
        <v>0</v>
      </c>
      <c r="S226" t="s">
        <v>5</v>
      </c>
      <c r="T226">
        <f>Q226+R226</f>
        <v>30</v>
      </c>
      <c r="U226">
        <f>IF(AND(P226="Female",O226&lt;=35,O226&gt;=18),1,0)</f>
        <v>0</v>
      </c>
      <c r="V226">
        <f>IF(P226="Female",1,0)</f>
        <v>0</v>
      </c>
    </row>
    <row r="227" spans="1:22" x14ac:dyDescent="0.15">
      <c r="A227">
        <v>2016</v>
      </c>
      <c r="B227">
        <v>2839</v>
      </c>
      <c r="C227" s="1">
        <v>30</v>
      </c>
      <c r="D227" t="s">
        <v>4</v>
      </c>
      <c r="E227">
        <v>0</v>
      </c>
      <c r="F227">
        <v>1</v>
      </c>
      <c r="G227" t="s">
        <v>5</v>
      </c>
      <c r="H227">
        <f>E227+F227</f>
        <v>1</v>
      </c>
      <c r="I227">
        <f>IF(AND(D227="Female",C227&lt;=35,C227&gt;=18),1,0)</f>
        <v>1</v>
      </c>
      <c r="J227">
        <f>IF(D227="Female",1,0)</f>
        <v>1</v>
      </c>
      <c r="M227">
        <v>2016</v>
      </c>
      <c r="N227">
        <v>1021</v>
      </c>
      <c r="O227" s="1">
        <v>46</v>
      </c>
      <c r="P227" t="s">
        <v>8</v>
      </c>
      <c r="Q227">
        <v>7</v>
      </c>
      <c r="R227">
        <v>0</v>
      </c>
      <c r="S227" t="s">
        <v>5</v>
      </c>
      <c r="T227">
        <f>Q227+R227</f>
        <v>7</v>
      </c>
      <c r="U227">
        <f>IF(AND(P227="Female",O227&lt;=35,O227&gt;=18),1,0)</f>
        <v>0</v>
      </c>
      <c r="V227">
        <f>IF(P227="Female",1,0)</f>
        <v>0</v>
      </c>
    </row>
    <row r="228" spans="1:22" x14ac:dyDescent="0.15">
      <c r="A228">
        <v>2016</v>
      </c>
      <c r="B228">
        <v>2850</v>
      </c>
      <c r="C228" s="1">
        <v>34</v>
      </c>
      <c r="D228" t="s">
        <v>4</v>
      </c>
      <c r="E228">
        <v>0</v>
      </c>
      <c r="F228">
        <v>3</v>
      </c>
      <c r="G228" t="s">
        <v>5</v>
      </c>
      <c r="H228">
        <f>E228+F228</f>
        <v>3</v>
      </c>
      <c r="I228">
        <f>IF(AND(D228="Female",C228&lt;=35,C228&gt;=18),1,0)</f>
        <v>1</v>
      </c>
      <c r="J228">
        <f>IF(D228="Female",1,0)</f>
        <v>1</v>
      </c>
      <c r="M228">
        <v>2016</v>
      </c>
      <c r="N228">
        <v>1022</v>
      </c>
      <c r="O228" s="1">
        <v>24</v>
      </c>
      <c r="P228" t="s">
        <v>8</v>
      </c>
      <c r="Q228">
        <v>20</v>
      </c>
      <c r="R228">
        <v>0</v>
      </c>
      <c r="S228" t="s">
        <v>5</v>
      </c>
      <c r="T228">
        <f>Q228+R228</f>
        <v>20</v>
      </c>
      <c r="U228">
        <f>IF(AND(P228="Female",O228&lt;=35,O228&gt;=18),1,0)</f>
        <v>0</v>
      </c>
      <c r="V228">
        <f>IF(P228="Female",1,0)</f>
        <v>0</v>
      </c>
    </row>
    <row r="229" spans="1:22" x14ac:dyDescent="0.15">
      <c r="A229">
        <v>2016</v>
      </c>
      <c r="B229">
        <v>5</v>
      </c>
      <c r="C229" s="1">
        <v>55</v>
      </c>
      <c r="D229" t="s">
        <v>4</v>
      </c>
      <c r="E229">
        <v>0</v>
      </c>
      <c r="F229">
        <v>1</v>
      </c>
      <c r="G229" t="s">
        <v>5</v>
      </c>
      <c r="H229">
        <f>E229+F229</f>
        <v>1</v>
      </c>
      <c r="I229">
        <f>IF(AND(D229="Female",C229&lt;=35,C229&gt;=18),1,0)</f>
        <v>0</v>
      </c>
      <c r="J229">
        <f>IF(D229="Female",1,0)</f>
        <v>1</v>
      </c>
      <c r="M229">
        <v>2016</v>
      </c>
      <c r="N229">
        <v>1024</v>
      </c>
      <c r="O229" s="1">
        <v>61</v>
      </c>
      <c r="P229" t="s">
        <v>8</v>
      </c>
      <c r="Q229">
        <v>8</v>
      </c>
      <c r="R229">
        <v>0</v>
      </c>
      <c r="S229" t="s">
        <v>5</v>
      </c>
      <c r="T229">
        <f>Q229+R229</f>
        <v>8</v>
      </c>
      <c r="U229">
        <f>IF(AND(P229="Female",O229&lt;=35,O229&gt;=18),1,0)</f>
        <v>0</v>
      </c>
      <c r="V229">
        <f>IF(P229="Female",1,0)</f>
        <v>0</v>
      </c>
    </row>
    <row r="230" spans="1:22" x14ac:dyDescent="0.15">
      <c r="A230">
        <v>2016</v>
      </c>
      <c r="B230">
        <v>6</v>
      </c>
      <c r="C230" s="1">
        <v>53</v>
      </c>
      <c r="D230" t="s">
        <v>4</v>
      </c>
      <c r="E230">
        <v>0</v>
      </c>
      <c r="F230">
        <v>0</v>
      </c>
      <c r="G230" t="s">
        <v>5</v>
      </c>
      <c r="H230">
        <f>E230+F230</f>
        <v>0</v>
      </c>
      <c r="I230">
        <f>IF(AND(D230="Female",C230&lt;=35,C230&gt;=18),1,0)</f>
        <v>0</v>
      </c>
      <c r="J230">
        <f>IF(D230="Female",1,0)</f>
        <v>1</v>
      </c>
      <c r="M230">
        <v>2016</v>
      </c>
      <c r="N230">
        <v>1030</v>
      </c>
      <c r="O230" s="1">
        <v>41</v>
      </c>
      <c r="P230" t="s">
        <v>8</v>
      </c>
      <c r="Q230">
        <v>1</v>
      </c>
      <c r="R230">
        <v>0</v>
      </c>
      <c r="S230" t="s">
        <v>5</v>
      </c>
      <c r="T230">
        <f>Q230+R230</f>
        <v>1</v>
      </c>
      <c r="U230">
        <f>IF(AND(P230="Female",O230&lt;=35,O230&gt;=18),1,0)</f>
        <v>0</v>
      </c>
      <c r="V230">
        <f>IF(P230="Female",1,0)</f>
        <v>0</v>
      </c>
    </row>
    <row r="231" spans="1:22" x14ac:dyDescent="0.15">
      <c r="A231">
        <v>2016</v>
      </c>
      <c r="B231">
        <v>21</v>
      </c>
      <c r="C231" s="1">
        <v>58</v>
      </c>
      <c r="D231" t="s">
        <v>4</v>
      </c>
      <c r="E231">
        <v>0</v>
      </c>
      <c r="F231">
        <v>4</v>
      </c>
      <c r="G231" t="s">
        <v>5</v>
      </c>
      <c r="H231">
        <f>E231+F231</f>
        <v>4</v>
      </c>
      <c r="I231">
        <f>IF(AND(D231="Female",C231&lt;=35,C231&gt;=18),1,0)</f>
        <v>0</v>
      </c>
      <c r="J231">
        <f>IF(D231="Female",1,0)</f>
        <v>1</v>
      </c>
      <c r="M231">
        <v>2016</v>
      </c>
      <c r="N231">
        <v>1031</v>
      </c>
      <c r="O231" s="1">
        <v>58</v>
      </c>
      <c r="P231" t="s">
        <v>8</v>
      </c>
      <c r="Q231">
        <v>5</v>
      </c>
      <c r="R231">
        <v>0</v>
      </c>
      <c r="S231" t="s">
        <v>5</v>
      </c>
      <c r="T231">
        <f>Q231+R231</f>
        <v>5</v>
      </c>
      <c r="U231">
        <f>IF(AND(P231="Female",O231&lt;=35,O231&gt;=18),1,0)</f>
        <v>0</v>
      </c>
      <c r="V231">
        <f>IF(P231="Female",1,0)</f>
        <v>0</v>
      </c>
    </row>
    <row r="232" spans="1:22" x14ac:dyDescent="0.15">
      <c r="A232">
        <v>2016</v>
      </c>
      <c r="B232">
        <v>24</v>
      </c>
      <c r="C232" s="1">
        <v>37</v>
      </c>
      <c r="D232" t="s">
        <v>4</v>
      </c>
      <c r="E232">
        <v>0</v>
      </c>
      <c r="F232">
        <v>2</v>
      </c>
      <c r="G232" t="s">
        <v>5</v>
      </c>
      <c r="H232">
        <f>E232+F232</f>
        <v>2</v>
      </c>
      <c r="I232">
        <f>IF(AND(D232="Female",C232&lt;=35,C232&gt;=18),1,0)</f>
        <v>0</v>
      </c>
      <c r="J232">
        <f>IF(D232="Female",1,0)</f>
        <v>1</v>
      </c>
      <c r="M232">
        <v>2016</v>
      </c>
      <c r="N232">
        <v>1036</v>
      </c>
      <c r="O232" s="1">
        <v>27</v>
      </c>
      <c r="P232" t="s">
        <v>8</v>
      </c>
      <c r="Q232">
        <v>200</v>
      </c>
      <c r="R232">
        <v>0</v>
      </c>
      <c r="S232" t="s">
        <v>5</v>
      </c>
      <c r="T232">
        <f>Q232+R232</f>
        <v>200</v>
      </c>
      <c r="U232">
        <f>IF(AND(P232="Female",O232&lt;=35,O232&gt;=18),1,0)</f>
        <v>0</v>
      </c>
      <c r="V232">
        <f>IF(P232="Female",1,0)</f>
        <v>0</v>
      </c>
    </row>
    <row r="233" spans="1:22" x14ac:dyDescent="0.15">
      <c r="A233">
        <v>2016</v>
      </c>
      <c r="B233">
        <v>26</v>
      </c>
      <c r="C233" s="1">
        <v>76</v>
      </c>
      <c r="D233" t="s">
        <v>4</v>
      </c>
      <c r="E233">
        <v>0</v>
      </c>
      <c r="F233">
        <v>3</v>
      </c>
      <c r="G233" t="s">
        <v>5</v>
      </c>
      <c r="H233">
        <f>E233+F233</f>
        <v>3</v>
      </c>
      <c r="I233">
        <f>IF(AND(D233="Female",C233&lt;=35,C233&gt;=18),1,0)</f>
        <v>0</v>
      </c>
      <c r="J233">
        <f>IF(D233="Female",1,0)</f>
        <v>1</v>
      </c>
      <c r="M233">
        <v>2016</v>
      </c>
      <c r="N233">
        <v>1037</v>
      </c>
      <c r="O233" s="1">
        <v>43</v>
      </c>
      <c r="P233" t="s">
        <v>8</v>
      </c>
      <c r="Q233">
        <v>8</v>
      </c>
      <c r="R233">
        <v>0</v>
      </c>
      <c r="S233" t="s">
        <v>5</v>
      </c>
      <c r="T233">
        <f>Q233+R233</f>
        <v>8</v>
      </c>
      <c r="U233">
        <f>IF(AND(P233="Female",O233&lt;=35,O233&gt;=18),1,0)</f>
        <v>0</v>
      </c>
      <c r="V233">
        <f>IF(P233="Female",1,0)</f>
        <v>0</v>
      </c>
    </row>
    <row r="234" spans="1:22" x14ac:dyDescent="0.15">
      <c r="A234">
        <v>2016</v>
      </c>
      <c r="B234">
        <v>32</v>
      </c>
      <c r="C234" s="1">
        <v>68</v>
      </c>
      <c r="D234" t="s">
        <v>4</v>
      </c>
      <c r="E234">
        <v>0</v>
      </c>
      <c r="F234">
        <v>1</v>
      </c>
      <c r="G234" t="s">
        <v>5</v>
      </c>
      <c r="H234">
        <f>E234+F234</f>
        <v>1</v>
      </c>
      <c r="I234">
        <f>IF(AND(D234="Female",C234&lt;=35,C234&gt;=18),1,0)</f>
        <v>0</v>
      </c>
      <c r="J234">
        <f>IF(D234="Female",1,0)</f>
        <v>1</v>
      </c>
      <c r="M234">
        <v>2016</v>
      </c>
      <c r="N234">
        <v>1048</v>
      </c>
      <c r="O234" s="1">
        <v>40</v>
      </c>
      <c r="P234" t="s">
        <v>8</v>
      </c>
      <c r="Q234">
        <v>6</v>
      </c>
      <c r="R234">
        <v>0</v>
      </c>
      <c r="S234" t="s">
        <v>5</v>
      </c>
      <c r="T234">
        <f>Q234+R234</f>
        <v>6</v>
      </c>
      <c r="U234">
        <f>IF(AND(P234="Female",O234&lt;=35,O234&gt;=18),1,0)</f>
        <v>0</v>
      </c>
      <c r="V234">
        <f>IF(P234="Female",1,0)</f>
        <v>0</v>
      </c>
    </row>
    <row r="235" spans="1:22" x14ac:dyDescent="0.15">
      <c r="A235">
        <v>2016</v>
      </c>
      <c r="B235">
        <v>39</v>
      </c>
      <c r="C235" s="1">
        <v>58</v>
      </c>
      <c r="D235" t="s">
        <v>4</v>
      </c>
      <c r="E235">
        <v>0</v>
      </c>
      <c r="F235">
        <v>4</v>
      </c>
      <c r="G235" t="s">
        <v>5</v>
      </c>
      <c r="H235">
        <f>E235+F235</f>
        <v>4</v>
      </c>
      <c r="I235">
        <f>IF(AND(D235="Female",C235&lt;=35,C235&gt;=18),1,0)</f>
        <v>0</v>
      </c>
      <c r="J235">
        <f>IF(D235="Female",1,0)</f>
        <v>1</v>
      </c>
      <c r="M235">
        <v>2016</v>
      </c>
      <c r="N235">
        <v>1053</v>
      </c>
      <c r="O235" s="1">
        <v>70</v>
      </c>
      <c r="P235" t="s">
        <v>8</v>
      </c>
      <c r="Q235">
        <v>23</v>
      </c>
      <c r="R235">
        <v>0</v>
      </c>
      <c r="S235" t="s">
        <v>5</v>
      </c>
      <c r="T235">
        <f>Q235+R235</f>
        <v>23</v>
      </c>
      <c r="U235">
        <f>IF(AND(P235="Female",O235&lt;=35,O235&gt;=18),1,0)</f>
        <v>0</v>
      </c>
      <c r="V235">
        <f>IF(P235="Female",1,0)</f>
        <v>0</v>
      </c>
    </row>
    <row r="236" spans="1:22" x14ac:dyDescent="0.15">
      <c r="A236">
        <v>2016</v>
      </c>
      <c r="B236">
        <v>40</v>
      </c>
      <c r="C236" s="1">
        <v>79</v>
      </c>
      <c r="D236" t="s">
        <v>4</v>
      </c>
      <c r="E236">
        <v>0</v>
      </c>
      <c r="F236">
        <v>1</v>
      </c>
      <c r="G236" t="s">
        <v>5</v>
      </c>
      <c r="H236">
        <f>E236+F236</f>
        <v>1</v>
      </c>
      <c r="I236">
        <f>IF(AND(D236="Female",C236&lt;=35,C236&gt;=18),1,0)</f>
        <v>0</v>
      </c>
      <c r="J236">
        <f>IF(D236="Female",1,0)</f>
        <v>1</v>
      </c>
      <c r="M236">
        <v>2016</v>
      </c>
      <c r="N236">
        <v>1056</v>
      </c>
      <c r="O236" s="1">
        <v>59</v>
      </c>
      <c r="P236" t="s">
        <v>8</v>
      </c>
      <c r="Q236">
        <v>1</v>
      </c>
      <c r="R236">
        <v>0</v>
      </c>
      <c r="S236" t="s">
        <v>5</v>
      </c>
      <c r="T236">
        <f>Q236+R236</f>
        <v>1</v>
      </c>
      <c r="U236">
        <f>IF(AND(P236="Female",O236&lt;=35,O236&gt;=18),1,0)</f>
        <v>0</v>
      </c>
      <c r="V236">
        <f>IF(P236="Female",1,0)</f>
        <v>0</v>
      </c>
    </row>
    <row r="237" spans="1:22" x14ac:dyDescent="0.15">
      <c r="A237">
        <v>2016</v>
      </c>
      <c r="B237">
        <v>41</v>
      </c>
      <c r="C237" s="1">
        <v>40</v>
      </c>
      <c r="D237" t="s">
        <v>4</v>
      </c>
      <c r="E237">
        <v>0</v>
      </c>
      <c r="F237">
        <v>6</v>
      </c>
      <c r="G237" t="s">
        <v>5</v>
      </c>
      <c r="H237">
        <f>E237+F237</f>
        <v>6</v>
      </c>
      <c r="I237">
        <f>IF(AND(D237="Female",C237&lt;=35,C237&gt;=18),1,0)</f>
        <v>0</v>
      </c>
      <c r="J237">
        <f>IF(D237="Female",1,0)</f>
        <v>1</v>
      </c>
      <c r="M237">
        <v>2016</v>
      </c>
      <c r="N237">
        <v>1059</v>
      </c>
      <c r="O237" s="1">
        <v>29</v>
      </c>
      <c r="P237" t="s">
        <v>8</v>
      </c>
      <c r="Q237">
        <v>9</v>
      </c>
      <c r="R237">
        <v>0</v>
      </c>
      <c r="S237" t="s">
        <v>5</v>
      </c>
      <c r="T237">
        <f>Q237+R237</f>
        <v>9</v>
      </c>
      <c r="U237">
        <f>IF(AND(P237="Female",O237&lt;=35,O237&gt;=18),1,0)</f>
        <v>0</v>
      </c>
      <c r="V237">
        <f>IF(P237="Female",1,0)</f>
        <v>0</v>
      </c>
    </row>
    <row r="238" spans="1:22" x14ac:dyDescent="0.15">
      <c r="A238">
        <v>2016</v>
      </c>
      <c r="B238">
        <v>44</v>
      </c>
      <c r="C238" s="1">
        <v>36</v>
      </c>
      <c r="D238" t="s">
        <v>4</v>
      </c>
      <c r="E238">
        <v>0</v>
      </c>
      <c r="F238">
        <v>10</v>
      </c>
      <c r="G238" t="s">
        <v>5</v>
      </c>
      <c r="H238">
        <f>E238+F238</f>
        <v>10</v>
      </c>
      <c r="I238">
        <f>IF(AND(D238="Female",C238&lt;=35,C238&gt;=18),1,0)</f>
        <v>0</v>
      </c>
      <c r="J238">
        <f>IF(D238="Female",1,0)</f>
        <v>1</v>
      </c>
      <c r="M238">
        <v>2016</v>
      </c>
      <c r="N238">
        <v>1061</v>
      </c>
      <c r="O238" s="1">
        <v>32</v>
      </c>
      <c r="P238" t="s">
        <v>8</v>
      </c>
      <c r="Q238">
        <v>20</v>
      </c>
      <c r="R238">
        <v>0</v>
      </c>
      <c r="S238" t="s">
        <v>5</v>
      </c>
      <c r="T238">
        <f>Q238+R238</f>
        <v>20</v>
      </c>
      <c r="U238">
        <f>IF(AND(P238="Female",O238&lt;=35,O238&gt;=18),1,0)</f>
        <v>0</v>
      </c>
      <c r="V238">
        <f>IF(P238="Female",1,0)</f>
        <v>0</v>
      </c>
    </row>
    <row r="239" spans="1:22" x14ac:dyDescent="0.15">
      <c r="A239">
        <v>2016</v>
      </c>
      <c r="B239">
        <v>50</v>
      </c>
      <c r="C239" s="1">
        <v>47</v>
      </c>
      <c r="D239" t="s">
        <v>4</v>
      </c>
      <c r="E239">
        <v>0</v>
      </c>
      <c r="F239">
        <v>7</v>
      </c>
      <c r="G239" t="s">
        <v>5</v>
      </c>
      <c r="H239">
        <f>E239+F239</f>
        <v>7</v>
      </c>
      <c r="I239">
        <f>IF(AND(D239="Female",C239&lt;=35,C239&gt;=18),1,0)</f>
        <v>0</v>
      </c>
      <c r="J239">
        <f>IF(D239="Female",1,0)</f>
        <v>1</v>
      </c>
      <c r="M239">
        <v>2016</v>
      </c>
      <c r="N239">
        <v>1063</v>
      </c>
      <c r="O239" s="1">
        <v>47</v>
      </c>
      <c r="P239" t="s">
        <v>8</v>
      </c>
      <c r="Q239">
        <v>25</v>
      </c>
      <c r="R239">
        <v>0</v>
      </c>
      <c r="S239" t="s">
        <v>5</v>
      </c>
      <c r="T239">
        <f>Q239+R239</f>
        <v>25</v>
      </c>
      <c r="U239">
        <f>IF(AND(P239="Female",O239&lt;=35,O239&gt;=18),1,0)</f>
        <v>0</v>
      </c>
      <c r="V239">
        <f>IF(P239="Female",1,0)</f>
        <v>0</v>
      </c>
    </row>
    <row r="240" spans="1:22" x14ac:dyDescent="0.15">
      <c r="A240">
        <v>2016</v>
      </c>
      <c r="B240">
        <v>56</v>
      </c>
      <c r="C240" s="1">
        <v>42</v>
      </c>
      <c r="D240" t="s">
        <v>4</v>
      </c>
      <c r="E240">
        <v>0</v>
      </c>
      <c r="F240">
        <v>6</v>
      </c>
      <c r="G240" t="s">
        <v>5</v>
      </c>
      <c r="H240">
        <f>E240+F240</f>
        <v>6</v>
      </c>
      <c r="I240">
        <f>IF(AND(D240="Female",C240&lt;=35,C240&gt;=18),1,0)</f>
        <v>0</v>
      </c>
      <c r="J240">
        <f>IF(D240="Female",1,0)</f>
        <v>1</v>
      </c>
      <c r="M240">
        <v>2016</v>
      </c>
      <c r="N240">
        <v>1064</v>
      </c>
      <c r="O240" s="1">
        <v>35</v>
      </c>
      <c r="P240" t="s">
        <v>8</v>
      </c>
      <c r="Q240">
        <v>15</v>
      </c>
      <c r="R240">
        <v>0</v>
      </c>
      <c r="S240" t="s">
        <v>5</v>
      </c>
      <c r="T240">
        <f>Q240+R240</f>
        <v>15</v>
      </c>
      <c r="U240">
        <f>IF(AND(P240="Female",O240&lt;=35,O240&gt;=18),1,0)</f>
        <v>0</v>
      </c>
      <c r="V240">
        <f>IF(P240="Female",1,0)</f>
        <v>0</v>
      </c>
    </row>
    <row r="241" spans="1:22" x14ac:dyDescent="0.15">
      <c r="A241">
        <v>2016</v>
      </c>
      <c r="B241">
        <v>57</v>
      </c>
      <c r="C241" s="1">
        <v>40</v>
      </c>
      <c r="D241" t="s">
        <v>4</v>
      </c>
      <c r="E241">
        <v>1</v>
      </c>
      <c r="F241">
        <v>15</v>
      </c>
      <c r="G241" t="s">
        <v>5</v>
      </c>
      <c r="H241">
        <f>E241+F241</f>
        <v>16</v>
      </c>
      <c r="I241">
        <f>IF(AND(D241="Female",C241&lt;=35,C241&gt;=18),1,0)</f>
        <v>0</v>
      </c>
      <c r="J241">
        <f>IF(D241="Female",1,0)</f>
        <v>1</v>
      </c>
      <c r="M241">
        <v>2016</v>
      </c>
      <c r="N241">
        <v>1065</v>
      </c>
      <c r="O241" s="1">
        <v>54</v>
      </c>
      <c r="P241" t="s">
        <v>8</v>
      </c>
      <c r="Q241">
        <v>10</v>
      </c>
      <c r="R241">
        <v>0</v>
      </c>
      <c r="S241" t="s">
        <v>5</v>
      </c>
      <c r="T241">
        <f>Q241+R241</f>
        <v>10</v>
      </c>
      <c r="U241">
        <f>IF(AND(P241="Female",O241&lt;=35,O241&gt;=18),1,0)</f>
        <v>0</v>
      </c>
      <c r="V241">
        <f>IF(P241="Female",1,0)</f>
        <v>0</v>
      </c>
    </row>
    <row r="242" spans="1:22" x14ac:dyDescent="0.15">
      <c r="A242">
        <v>2016</v>
      </c>
      <c r="B242">
        <v>58</v>
      </c>
      <c r="C242" s="1">
        <v>57</v>
      </c>
      <c r="D242" t="s">
        <v>4</v>
      </c>
      <c r="E242">
        <v>0</v>
      </c>
      <c r="F242">
        <v>100</v>
      </c>
      <c r="G242" t="s">
        <v>5</v>
      </c>
      <c r="H242">
        <f>E242+F242</f>
        <v>100</v>
      </c>
      <c r="I242">
        <f>IF(AND(D242="Female",C242&lt;=35,C242&gt;=18),1,0)</f>
        <v>0</v>
      </c>
      <c r="J242">
        <f>IF(D242="Female",1,0)</f>
        <v>1</v>
      </c>
      <c r="M242">
        <v>2016</v>
      </c>
      <c r="N242">
        <v>1067</v>
      </c>
      <c r="O242" s="1">
        <v>31</v>
      </c>
      <c r="P242" t="s">
        <v>8</v>
      </c>
      <c r="Q242">
        <v>200</v>
      </c>
      <c r="R242">
        <v>0</v>
      </c>
      <c r="S242" t="s">
        <v>5</v>
      </c>
      <c r="T242">
        <f>Q242+R242</f>
        <v>200</v>
      </c>
      <c r="U242">
        <f>IF(AND(P242="Female",O242&lt;=35,O242&gt;=18),1,0)</f>
        <v>0</v>
      </c>
      <c r="V242">
        <f>IF(P242="Female",1,0)</f>
        <v>0</v>
      </c>
    </row>
    <row r="243" spans="1:22" x14ac:dyDescent="0.15">
      <c r="A243">
        <v>2016</v>
      </c>
      <c r="B243">
        <v>64</v>
      </c>
      <c r="C243" s="1">
        <v>39</v>
      </c>
      <c r="D243" t="s">
        <v>4</v>
      </c>
      <c r="E243">
        <v>0</v>
      </c>
      <c r="F243">
        <v>6</v>
      </c>
      <c r="G243" t="s">
        <v>5</v>
      </c>
      <c r="H243">
        <f>E243+F243</f>
        <v>6</v>
      </c>
      <c r="I243">
        <f>IF(AND(D243="Female",C243&lt;=35,C243&gt;=18),1,0)</f>
        <v>0</v>
      </c>
      <c r="J243">
        <f>IF(D243="Female",1,0)</f>
        <v>1</v>
      </c>
      <c r="M243">
        <v>2016</v>
      </c>
      <c r="N243">
        <v>1070</v>
      </c>
      <c r="O243" s="1">
        <v>26</v>
      </c>
      <c r="P243" t="s">
        <v>8</v>
      </c>
      <c r="Q243">
        <v>2</v>
      </c>
      <c r="R243">
        <v>0</v>
      </c>
      <c r="S243" t="s">
        <v>5</v>
      </c>
      <c r="T243">
        <f>Q243+R243</f>
        <v>2</v>
      </c>
      <c r="U243">
        <f>IF(AND(P243="Female",O243&lt;=35,O243&gt;=18),1,0)</f>
        <v>0</v>
      </c>
      <c r="V243">
        <f>IF(P243="Female",1,0)</f>
        <v>0</v>
      </c>
    </row>
    <row r="244" spans="1:22" x14ac:dyDescent="0.15">
      <c r="A244">
        <v>2016</v>
      </c>
      <c r="B244">
        <v>79</v>
      </c>
      <c r="C244" s="1">
        <v>78</v>
      </c>
      <c r="D244" t="s">
        <v>4</v>
      </c>
      <c r="E244">
        <v>0</v>
      </c>
      <c r="F244">
        <v>5</v>
      </c>
      <c r="G244" t="s">
        <v>5</v>
      </c>
      <c r="H244">
        <f>E244+F244</f>
        <v>5</v>
      </c>
      <c r="I244">
        <f>IF(AND(D244="Female",C244&lt;=35,C244&gt;=18),1,0)</f>
        <v>0</v>
      </c>
      <c r="J244">
        <f>IF(D244="Female",1,0)</f>
        <v>1</v>
      </c>
      <c r="M244">
        <v>2016</v>
      </c>
      <c r="N244">
        <v>1074</v>
      </c>
      <c r="O244" s="1">
        <v>56</v>
      </c>
      <c r="P244" t="s">
        <v>8</v>
      </c>
      <c r="Q244">
        <v>1</v>
      </c>
      <c r="R244">
        <v>0</v>
      </c>
      <c r="S244" t="s">
        <v>5</v>
      </c>
      <c r="T244">
        <f>Q244+R244</f>
        <v>1</v>
      </c>
      <c r="U244">
        <f>IF(AND(P244="Female",O244&lt;=35,O244&gt;=18),1,0)</f>
        <v>0</v>
      </c>
      <c r="V244">
        <f>IF(P244="Female",1,0)</f>
        <v>0</v>
      </c>
    </row>
    <row r="245" spans="1:22" x14ac:dyDescent="0.15">
      <c r="A245">
        <v>2016</v>
      </c>
      <c r="B245">
        <v>87</v>
      </c>
      <c r="C245" s="1">
        <v>45</v>
      </c>
      <c r="D245" t="s">
        <v>4</v>
      </c>
      <c r="E245">
        <v>0</v>
      </c>
      <c r="F245">
        <v>5</v>
      </c>
      <c r="G245" t="s">
        <v>5</v>
      </c>
      <c r="H245">
        <f>E245+F245</f>
        <v>5</v>
      </c>
      <c r="I245">
        <f>IF(AND(D245="Female",C245&lt;=35,C245&gt;=18),1,0)</f>
        <v>0</v>
      </c>
      <c r="J245">
        <f>IF(D245="Female",1,0)</f>
        <v>1</v>
      </c>
      <c r="M245">
        <v>2016</v>
      </c>
      <c r="N245">
        <v>1075</v>
      </c>
      <c r="O245" s="1">
        <v>57</v>
      </c>
      <c r="P245" t="s">
        <v>8</v>
      </c>
      <c r="Q245">
        <v>300</v>
      </c>
      <c r="R245">
        <v>0</v>
      </c>
      <c r="S245" t="s">
        <v>5</v>
      </c>
      <c r="T245">
        <f>Q245+R245</f>
        <v>300</v>
      </c>
      <c r="U245">
        <f>IF(AND(P245="Female",O245&lt;=35,O245&gt;=18),1,0)</f>
        <v>0</v>
      </c>
      <c r="V245">
        <f>IF(P245="Female",1,0)</f>
        <v>0</v>
      </c>
    </row>
    <row r="246" spans="1:22" x14ac:dyDescent="0.15">
      <c r="A246">
        <v>2016</v>
      </c>
      <c r="B246">
        <v>89</v>
      </c>
      <c r="C246" s="1">
        <v>41</v>
      </c>
      <c r="D246" t="s">
        <v>4</v>
      </c>
      <c r="E246">
        <v>0</v>
      </c>
      <c r="F246">
        <v>0</v>
      </c>
      <c r="G246" t="s">
        <v>5</v>
      </c>
      <c r="H246">
        <f>E246+F246</f>
        <v>0</v>
      </c>
      <c r="I246">
        <f>IF(AND(D246="Female",C246&lt;=35,C246&gt;=18),1,0)</f>
        <v>0</v>
      </c>
      <c r="J246">
        <f>IF(D246="Female",1,0)</f>
        <v>1</v>
      </c>
      <c r="M246">
        <v>2016</v>
      </c>
      <c r="N246">
        <v>1076</v>
      </c>
      <c r="O246" s="1">
        <v>49</v>
      </c>
      <c r="P246" t="s">
        <v>8</v>
      </c>
      <c r="Q246">
        <v>1</v>
      </c>
      <c r="R246">
        <v>0</v>
      </c>
      <c r="S246" t="s">
        <v>5</v>
      </c>
      <c r="T246">
        <f>Q246+R246</f>
        <v>1</v>
      </c>
      <c r="U246">
        <f>IF(AND(P246="Female",O246&lt;=35,O246&gt;=18),1,0)</f>
        <v>0</v>
      </c>
      <c r="V246">
        <f>IF(P246="Female",1,0)</f>
        <v>0</v>
      </c>
    </row>
    <row r="247" spans="1:22" x14ac:dyDescent="0.15">
      <c r="A247">
        <v>2016</v>
      </c>
      <c r="B247">
        <v>91</v>
      </c>
      <c r="C247" s="1">
        <v>57</v>
      </c>
      <c r="D247" t="s">
        <v>4</v>
      </c>
      <c r="E247">
        <v>0</v>
      </c>
      <c r="F247">
        <v>1</v>
      </c>
      <c r="G247" t="s">
        <v>5</v>
      </c>
      <c r="H247">
        <f>E247+F247</f>
        <v>1</v>
      </c>
      <c r="I247">
        <f>IF(AND(D247="Female",C247&lt;=35,C247&gt;=18),1,0)</f>
        <v>0</v>
      </c>
      <c r="J247">
        <f>IF(D247="Female",1,0)</f>
        <v>1</v>
      </c>
      <c r="M247">
        <v>2016</v>
      </c>
      <c r="N247">
        <v>1084</v>
      </c>
      <c r="O247" s="1">
        <v>82</v>
      </c>
      <c r="P247" t="s">
        <v>8</v>
      </c>
      <c r="Q247">
        <v>0</v>
      </c>
      <c r="R247">
        <v>0</v>
      </c>
      <c r="S247" t="s">
        <v>5</v>
      </c>
      <c r="T247">
        <f>Q247+R247</f>
        <v>0</v>
      </c>
      <c r="U247">
        <f>IF(AND(P247="Female",O247&lt;=35,O247&gt;=18),1,0)</f>
        <v>0</v>
      </c>
      <c r="V247">
        <f>IF(P247="Female",1,0)</f>
        <v>0</v>
      </c>
    </row>
    <row r="248" spans="1:22" x14ac:dyDescent="0.15">
      <c r="A248">
        <v>2016</v>
      </c>
      <c r="B248">
        <v>101</v>
      </c>
      <c r="C248" s="1">
        <v>58</v>
      </c>
      <c r="D248" t="s">
        <v>4</v>
      </c>
      <c r="E248">
        <v>0</v>
      </c>
      <c r="F248">
        <v>0</v>
      </c>
      <c r="G248" t="s">
        <v>5</v>
      </c>
      <c r="H248">
        <f>E248+F248</f>
        <v>0</v>
      </c>
      <c r="I248">
        <f>IF(AND(D248="Female",C248&lt;=35,C248&gt;=18),1,0)</f>
        <v>0</v>
      </c>
      <c r="J248">
        <f>IF(D248="Female",1,0)</f>
        <v>1</v>
      </c>
      <c r="M248">
        <v>2016</v>
      </c>
      <c r="N248">
        <v>1097</v>
      </c>
      <c r="O248" s="1">
        <v>39</v>
      </c>
      <c r="P248" t="s">
        <v>8</v>
      </c>
      <c r="Q248">
        <v>120</v>
      </c>
      <c r="R248">
        <v>0</v>
      </c>
      <c r="S248" t="s">
        <v>5</v>
      </c>
      <c r="T248">
        <f>Q248+R248</f>
        <v>120</v>
      </c>
      <c r="U248">
        <f>IF(AND(P248="Female",O248&lt;=35,O248&gt;=18),1,0)</f>
        <v>0</v>
      </c>
      <c r="V248">
        <f>IF(P248="Female",1,0)</f>
        <v>0</v>
      </c>
    </row>
    <row r="249" spans="1:22" x14ac:dyDescent="0.15">
      <c r="A249">
        <v>2016</v>
      </c>
      <c r="B249">
        <v>102</v>
      </c>
      <c r="C249" s="1">
        <v>66</v>
      </c>
      <c r="D249" t="s">
        <v>4</v>
      </c>
      <c r="E249">
        <v>0</v>
      </c>
      <c r="F249">
        <v>0</v>
      </c>
      <c r="G249" t="s">
        <v>5</v>
      </c>
      <c r="H249">
        <f>E249+F249</f>
        <v>0</v>
      </c>
      <c r="I249">
        <f>IF(AND(D249="Female",C249&lt;=35,C249&gt;=18),1,0)</f>
        <v>0</v>
      </c>
      <c r="J249">
        <f>IF(D249="Female",1,0)</f>
        <v>1</v>
      </c>
      <c r="M249">
        <v>2016</v>
      </c>
      <c r="N249">
        <v>1101</v>
      </c>
      <c r="O249" s="1">
        <v>77</v>
      </c>
      <c r="P249" t="s">
        <v>8</v>
      </c>
      <c r="Q249">
        <v>1</v>
      </c>
      <c r="R249">
        <v>0</v>
      </c>
      <c r="S249" t="s">
        <v>5</v>
      </c>
      <c r="T249">
        <f>Q249+R249</f>
        <v>1</v>
      </c>
      <c r="U249">
        <f>IF(AND(P249="Female",O249&lt;=35,O249&gt;=18),1,0)</f>
        <v>0</v>
      </c>
      <c r="V249">
        <f>IF(P249="Female",1,0)</f>
        <v>0</v>
      </c>
    </row>
    <row r="250" spans="1:22" x14ac:dyDescent="0.15">
      <c r="A250">
        <v>2016</v>
      </c>
      <c r="B250">
        <v>107</v>
      </c>
      <c r="C250" s="1">
        <v>78</v>
      </c>
      <c r="D250" t="s">
        <v>4</v>
      </c>
      <c r="E250">
        <v>0</v>
      </c>
      <c r="F250">
        <v>0</v>
      </c>
      <c r="G250" t="s">
        <v>5</v>
      </c>
      <c r="H250">
        <f>E250+F250</f>
        <v>0</v>
      </c>
      <c r="I250">
        <f>IF(AND(D250="Female",C250&lt;=35,C250&gt;=18),1,0)</f>
        <v>0</v>
      </c>
      <c r="J250">
        <f>IF(D250="Female",1,0)</f>
        <v>1</v>
      </c>
      <c r="M250">
        <v>2016</v>
      </c>
      <c r="N250">
        <v>1106</v>
      </c>
      <c r="O250" s="1">
        <v>65</v>
      </c>
      <c r="P250" t="s">
        <v>8</v>
      </c>
      <c r="Q250">
        <v>1</v>
      </c>
      <c r="R250">
        <v>0</v>
      </c>
      <c r="S250" t="s">
        <v>5</v>
      </c>
      <c r="T250">
        <f>Q250+R250</f>
        <v>1</v>
      </c>
      <c r="U250">
        <f>IF(AND(P250="Female",O250&lt;=35,O250&gt;=18),1,0)</f>
        <v>0</v>
      </c>
      <c r="V250">
        <f>IF(P250="Female",1,0)</f>
        <v>0</v>
      </c>
    </row>
    <row r="251" spans="1:22" x14ac:dyDescent="0.15">
      <c r="A251">
        <v>2016</v>
      </c>
      <c r="B251">
        <v>117</v>
      </c>
      <c r="C251" s="1">
        <v>75</v>
      </c>
      <c r="D251" t="s">
        <v>4</v>
      </c>
      <c r="E251">
        <v>0</v>
      </c>
      <c r="F251">
        <v>1</v>
      </c>
      <c r="G251" t="s">
        <v>5</v>
      </c>
      <c r="H251">
        <f>E251+F251</f>
        <v>1</v>
      </c>
      <c r="I251">
        <f>IF(AND(D251="Female",C251&lt;=35,C251&gt;=18),1,0)</f>
        <v>0</v>
      </c>
      <c r="J251">
        <f>IF(D251="Female",1,0)</f>
        <v>1</v>
      </c>
      <c r="M251">
        <v>2016</v>
      </c>
      <c r="N251">
        <v>1108</v>
      </c>
      <c r="O251" s="1">
        <v>59</v>
      </c>
      <c r="P251" t="s">
        <v>8</v>
      </c>
      <c r="Q251">
        <v>10</v>
      </c>
      <c r="R251">
        <v>0</v>
      </c>
      <c r="S251" t="s">
        <v>5</v>
      </c>
      <c r="T251">
        <f>Q251+R251</f>
        <v>10</v>
      </c>
      <c r="U251">
        <f>IF(AND(P251="Female",O251&lt;=35,O251&gt;=18),1,0)</f>
        <v>0</v>
      </c>
      <c r="V251">
        <f>IF(P251="Female",1,0)</f>
        <v>0</v>
      </c>
    </row>
    <row r="252" spans="1:22" x14ac:dyDescent="0.15">
      <c r="A252">
        <v>2016</v>
      </c>
      <c r="B252">
        <v>122</v>
      </c>
      <c r="C252" s="1">
        <v>52</v>
      </c>
      <c r="D252" t="s">
        <v>4</v>
      </c>
      <c r="E252">
        <v>0</v>
      </c>
      <c r="F252">
        <v>5</v>
      </c>
      <c r="G252" t="s">
        <v>5</v>
      </c>
      <c r="H252">
        <f>E252+F252</f>
        <v>5</v>
      </c>
      <c r="I252">
        <f>IF(AND(D252="Female",C252&lt;=35,C252&gt;=18),1,0)</f>
        <v>0</v>
      </c>
      <c r="J252">
        <f>IF(D252="Female",1,0)</f>
        <v>1</v>
      </c>
      <c r="M252">
        <v>2016</v>
      </c>
      <c r="N252">
        <v>1110</v>
      </c>
      <c r="O252" s="1">
        <v>50</v>
      </c>
      <c r="P252" t="s">
        <v>8</v>
      </c>
      <c r="Q252">
        <v>12</v>
      </c>
      <c r="R252">
        <v>0</v>
      </c>
      <c r="S252" t="s">
        <v>5</v>
      </c>
      <c r="T252">
        <f>Q252+R252</f>
        <v>12</v>
      </c>
      <c r="U252">
        <f>IF(AND(P252="Female",O252&lt;=35,O252&gt;=18),1,0)</f>
        <v>0</v>
      </c>
      <c r="V252">
        <f>IF(P252="Female",1,0)</f>
        <v>0</v>
      </c>
    </row>
    <row r="253" spans="1:22" x14ac:dyDescent="0.15">
      <c r="A253">
        <v>2016</v>
      </c>
      <c r="B253">
        <v>133</v>
      </c>
      <c r="C253" s="1">
        <v>60</v>
      </c>
      <c r="D253" t="s">
        <v>4</v>
      </c>
      <c r="E253">
        <v>0</v>
      </c>
      <c r="F253">
        <v>4</v>
      </c>
      <c r="G253" t="s">
        <v>5</v>
      </c>
      <c r="H253">
        <f>E253+F253</f>
        <v>4</v>
      </c>
      <c r="I253">
        <f>IF(AND(D253="Female",C253&lt;=35,C253&gt;=18),1,0)</f>
        <v>0</v>
      </c>
      <c r="J253">
        <f>IF(D253="Female",1,0)</f>
        <v>1</v>
      </c>
      <c r="M253">
        <v>2016</v>
      </c>
      <c r="N253">
        <v>1114</v>
      </c>
      <c r="O253" s="1">
        <v>75</v>
      </c>
      <c r="P253" t="s">
        <v>8</v>
      </c>
      <c r="Q253">
        <v>6</v>
      </c>
      <c r="R253">
        <v>0</v>
      </c>
      <c r="S253" t="s">
        <v>5</v>
      </c>
      <c r="T253">
        <f>Q253+R253</f>
        <v>6</v>
      </c>
      <c r="U253">
        <f>IF(AND(P253="Female",O253&lt;=35,O253&gt;=18),1,0)</f>
        <v>0</v>
      </c>
      <c r="V253">
        <f>IF(P253="Female",1,0)</f>
        <v>0</v>
      </c>
    </row>
    <row r="254" spans="1:22" x14ac:dyDescent="0.15">
      <c r="A254">
        <v>2016</v>
      </c>
      <c r="B254">
        <v>135</v>
      </c>
      <c r="C254" s="1">
        <v>47</v>
      </c>
      <c r="D254" t="s">
        <v>4</v>
      </c>
      <c r="E254">
        <v>0</v>
      </c>
      <c r="F254">
        <v>6</v>
      </c>
      <c r="G254" t="s">
        <v>5</v>
      </c>
      <c r="H254">
        <f>E254+F254</f>
        <v>6</v>
      </c>
      <c r="I254">
        <f>IF(AND(D254="Female",C254&lt;=35,C254&gt;=18),1,0)</f>
        <v>0</v>
      </c>
      <c r="J254">
        <f>IF(D254="Female",1,0)</f>
        <v>1</v>
      </c>
      <c r="M254">
        <v>2016</v>
      </c>
      <c r="N254">
        <v>1118</v>
      </c>
      <c r="O254" s="1">
        <v>42</v>
      </c>
      <c r="P254" t="s">
        <v>8</v>
      </c>
      <c r="Q254">
        <v>1</v>
      </c>
      <c r="R254">
        <v>0</v>
      </c>
      <c r="S254" t="s">
        <v>5</v>
      </c>
      <c r="T254">
        <f>Q254+R254</f>
        <v>1</v>
      </c>
      <c r="U254">
        <f>IF(AND(P254="Female",O254&lt;=35,O254&gt;=18),1,0)</f>
        <v>0</v>
      </c>
      <c r="V254">
        <f>IF(P254="Female",1,0)</f>
        <v>0</v>
      </c>
    </row>
    <row r="255" spans="1:22" x14ac:dyDescent="0.15">
      <c r="A255">
        <v>2016</v>
      </c>
      <c r="B255">
        <v>138</v>
      </c>
      <c r="C255" s="1">
        <v>64</v>
      </c>
      <c r="D255" t="s">
        <v>4</v>
      </c>
      <c r="E255">
        <v>0</v>
      </c>
      <c r="F255">
        <v>2</v>
      </c>
      <c r="G255" t="s">
        <v>5</v>
      </c>
      <c r="H255">
        <f>E255+F255</f>
        <v>2</v>
      </c>
      <c r="I255">
        <f>IF(AND(D255="Female",C255&lt;=35,C255&gt;=18),1,0)</f>
        <v>0</v>
      </c>
      <c r="J255">
        <f>IF(D255="Female",1,0)</f>
        <v>1</v>
      </c>
      <c r="M255">
        <v>2016</v>
      </c>
      <c r="N255">
        <v>1124</v>
      </c>
      <c r="O255" s="1">
        <v>23</v>
      </c>
      <c r="P255" t="s">
        <v>8</v>
      </c>
      <c r="Q255">
        <v>5</v>
      </c>
      <c r="R255">
        <v>0</v>
      </c>
      <c r="S255" t="s">
        <v>5</v>
      </c>
      <c r="T255">
        <f>Q255+R255</f>
        <v>5</v>
      </c>
      <c r="U255">
        <f>IF(AND(P255="Female",O255&lt;=35,O255&gt;=18),1,0)</f>
        <v>0</v>
      </c>
      <c r="V255">
        <f>IF(P255="Female",1,0)</f>
        <v>0</v>
      </c>
    </row>
    <row r="256" spans="1:22" x14ac:dyDescent="0.15">
      <c r="A256">
        <v>2016</v>
      </c>
      <c r="B256">
        <v>144</v>
      </c>
      <c r="C256" s="1">
        <v>47</v>
      </c>
      <c r="D256" t="s">
        <v>4</v>
      </c>
      <c r="E256">
        <v>0</v>
      </c>
      <c r="F256">
        <v>1</v>
      </c>
      <c r="G256" t="s">
        <v>5</v>
      </c>
      <c r="H256">
        <f>E256+F256</f>
        <v>1</v>
      </c>
      <c r="I256">
        <f>IF(AND(D256="Female",C256&lt;=35,C256&gt;=18),1,0)</f>
        <v>0</v>
      </c>
      <c r="J256">
        <f>IF(D256="Female",1,0)</f>
        <v>1</v>
      </c>
      <c r="M256">
        <v>2016</v>
      </c>
      <c r="N256">
        <v>1129</v>
      </c>
      <c r="O256" s="1">
        <v>51</v>
      </c>
      <c r="P256" t="s">
        <v>8</v>
      </c>
      <c r="Q256">
        <v>100</v>
      </c>
      <c r="R256">
        <v>0</v>
      </c>
      <c r="S256" t="s">
        <v>5</v>
      </c>
      <c r="T256">
        <f>Q256+R256</f>
        <v>100</v>
      </c>
      <c r="U256">
        <f>IF(AND(P256="Female",O256&lt;=35,O256&gt;=18),1,0)</f>
        <v>0</v>
      </c>
      <c r="V256">
        <f>IF(P256="Female",1,0)</f>
        <v>0</v>
      </c>
    </row>
    <row r="257" spans="1:22" x14ac:dyDescent="0.15">
      <c r="A257">
        <v>2016</v>
      </c>
      <c r="B257">
        <v>146</v>
      </c>
      <c r="C257" s="1">
        <v>51</v>
      </c>
      <c r="D257" t="s">
        <v>4</v>
      </c>
      <c r="E257">
        <v>0</v>
      </c>
      <c r="F257">
        <v>3</v>
      </c>
      <c r="G257" t="s">
        <v>5</v>
      </c>
      <c r="H257">
        <f>E257+F257</f>
        <v>3</v>
      </c>
      <c r="I257">
        <f>IF(AND(D257="Female",C257&lt;=35,C257&gt;=18),1,0)</f>
        <v>0</v>
      </c>
      <c r="J257">
        <f>IF(D257="Female",1,0)</f>
        <v>1</v>
      </c>
      <c r="M257">
        <v>2016</v>
      </c>
      <c r="N257">
        <v>1131</v>
      </c>
      <c r="O257" s="1">
        <v>31</v>
      </c>
      <c r="P257" t="s">
        <v>8</v>
      </c>
      <c r="Q257">
        <v>20</v>
      </c>
      <c r="R257">
        <v>0</v>
      </c>
      <c r="S257" t="s">
        <v>5</v>
      </c>
      <c r="T257">
        <f>Q257+R257</f>
        <v>20</v>
      </c>
      <c r="U257">
        <f>IF(AND(P257="Female",O257&lt;=35,O257&gt;=18),1,0)</f>
        <v>0</v>
      </c>
      <c r="V257">
        <f>IF(P257="Female",1,0)</f>
        <v>0</v>
      </c>
    </row>
    <row r="258" spans="1:22" x14ac:dyDescent="0.15">
      <c r="A258">
        <v>2016</v>
      </c>
      <c r="B258">
        <v>147</v>
      </c>
      <c r="C258" s="1">
        <v>43</v>
      </c>
      <c r="D258" t="s">
        <v>4</v>
      </c>
      <c r="E258">
        <v>1</v>
      </c>
      <c r="F258">
        <v>10</v>
      </c>
      <c r="G258" t="s">
        <v>5</v>
      </c>
      <c r="H258">
        <f>E258+F258</f>
        <v>11</v>
      </c>
      <c r="I258">
        <f>IF(AND(D258="Female",C258&lt;=35,C258&gt;=18),1,0)</f>
        <v>0</v>
      </c>
      <c r="J258">
        <f>IF(D258="Female",1,0)</f>
        <v>1</v>
      </c>
      <c r="M258">
        <v>2016</v>
      </c>
      <c r="N258">
        <v>1134</v>
      </c>
      <c r="O258" s="1">
        <v>56</v>
      </c>
      <c r="P258" t="s">
        <v>8</v>
      </c>
      <c r="Q258">
        <v>3</v>
      </c>
      <c r="R258">
        <v>0</v>
      </c>
      <c r="S258" t="s">
        <v>5</v>
      </c>
      <c r="T258">
        <f>Q258+R258</f>
        <v>3</v>
      </c>
      <c r="U258">
        <f>IF(AND(P258="Female",O258&lt;=35,O258&gt;=18),1,0)</f>
        <v>0</v>
      </c>
      <c r="V258">
        <f>IF(P258="Female",1,0)</f>
        <v>0</v>
      </c>
    </row>
    <row r="259" spans="1:22" x14ac:dyDescent="0.15">
      <c r="A259">
        <v>2016</v>
      </c>
      <c r="B259">
        <v>157</v>
      </c>
      <c r="C259" s="1">
        <v>52</v>
      </c>
      <c r="D259" t="s">
        <v>4</v>
      </c>
      <c r="E259">
        <v>0</v>
      </c>
      <c r="F259">
        <v>2</v>
      </c>
      <c r="G259" t="s">
        <v>5</v>
      </c>
      <c r="H259">
        <f>E259+F259</f>
        <v>2</v>
      </c>
      <c r="I259">
        <f>IF(AND(D259="Female",C259&lt;=35,C259&gt;=18),1,0)</f>
        <v>0</v>
      </c>
      <c r="J259">
        <f>IF(D259="Female",1,0)</f>
        <v>1</v>
      </c>
      <c r="M259">
        <v>2016</v>
      </c>
      <c r="N259">
        <v>1137</v>
      </c>
      <c r="O259" s="1">
        <v>38</v>
      </c>
      <c r="P259" t="s">
        <v>8</v>
      </c>
      <c r="Q259">
        <v>1</v>
      </c>
      <c r="R259">
        <v>0</v>
      </c>
      <c r="S259" t="s">
        <v>5</v>
      </c>
      <c r="T259">
        <f>Q259+R259</f>
        <v>1</v>
      </c>
      <c r="U259">
        <f>IF(AND(P259="Female",O259&lt;=35,O259&gt;=18),1,0)</f>
        <v>0</v>
      </c>
      <c r="V259">
        <f>IF(P259="Female",1,0)</f>
        <v>0</v>
      </c>
    </row>
    <row r="260" spans="1:22" x14ac:dyDescent="0.15">
      <c r="A260">
        <v>2016</v>
      </c>
      <c r="B260">
        <v>163</v>
      </c>
      <c r="C260" s="1">
        <v>61</v>
      </c>
      <c r="D260" t="s">
        <v>4</v>
      </c>
      <c r="E260">
        <v>0</v>
      </c>
      <c r="F260">
        <v>1</v>
      </c>
      <c r="G260" t="s">
        <v>5</v>
      </c>
      <c r="H260">
        <f>E260+F260</f>
        <v>1</v>
      </c>
      <c r="I260">
        <f>IF(AND(D260="Female",C260&lt;=35,C260&gt;=18),1,0)</f>
        <v>0</v>
      </c>
      <c r="J260">
        <f>IF(D260="Female",1,0)</f>
        <v>1</v>
      </c>
      <c r="M260">
        <v>2016</v>
      </c>
      <c r="N260">
        <v>1140</v>
      </c>
      <c r="O260" s="1">
        <v>38</v>
      </c>
      <c r="P260" t="s">
        <v>8</v>
      </c>
      <c r="Q260">
        <v>1</v>
      </c>
      <c r="R260">
        <v>0</v>
      </c>
      <c r="S260" t="s">
        <v>5</v>
      </c>
      <c r="T260">
        <f>Q260+R260</f>
        <v>1</v>
      </c>
      <c r="U260">
        <f>IF(AND(P260="Female",O260&lt;=35,O260&gt;=18),1,0)</f>
        <v>0</v>
      </c>
      <c r="V260">
        <f>IF(P260="Female",1,0)</f>
        <v>0</v>
      </c>
    </row>
    <row r="261" spans="1:22" x14ac:dyDescent="0.15">
      <c r="A261">
        <v>2016</v>
      </c>
      <c r="B261">
        <v>167</v>
      </c>
      <c r="C261" s="1">
        <v>41</v>
      </c>
      <c r="D261" t="s">
        <v>4</v>
      </c>
      <c r="E261">
        <v>0</v>
      </c>
      <c r="F261">
        <v>5</v>
      </c>
      <c r="G261" t="s">
        <v>5</v>
      </c>
      <c r="H261">
        <f>E261+F261</f>
        <v>5</v>
      </c>
      <c r="I261">
        <f>IF(AND(D261="Female",C261&lt;=35,C261&gt;=18),1,0)</f>
        <v>0</v>
      </c>
      <c r="J261">
        <f>IF(D261="Female",1,0)</f>
        <v>1</v>
      </c>
      <c r="M261">
        <v>2016</v>
      </c>
      <c r="N261">
        <v>1146</v>
      </c>
      <c r="O261" s="1">
        <v>35</v>
      </c>
      <c r="P261" t="s">
        <v>8</v>
      </c>
      <c r="Q261">
        <v>3</v>
      </c>
      <c r="R261">
        <v>5</v>
      </c>
      <c r="S261" t="s">
        <v>5</v>
      </c>
      <c r="T261">
        <f>Q261+R261</f>
        <v>8</v>
      </c>
      <c r="U261">
        <f>IF(AND(P261="Female",O261&lt;=35,O261&gt;=18),1,0)</f>
        <v>0</v>
      </c>
      <c r="V261">
        <f>IF(P261="Female",1,0)</f>
        <v>0</v>
      </c>
    </row>
    <row r="262" spans="1:22" x14ac:dyDescent="0.15">
      <c r="A262">
        <v>2016</v>
      </c>
      <c r="B262">
        <v>168</v>
      </c>
      <c r="C262" s="1">
        <v>57</v>
      </c>
      <c r="D262" t="s">
        <v>4</v>
      </c>
      <c r="E262">
        <v>0</v>
      </c>
      <c r="F262">
        <v>33</v>
      </c>
      <c r="G262" t="s">
        <v>5</v>
      </c>
      <c r="H262">
        <f>E262+F262</f>
        <v>33</v>
      </c>
      <c r="I262">
        <f>IF(AND(D262="Female",C262&lt;=35,C262&gt;=18),1,0)</f>
        <v>0</v>
      </c>
      <c r="J262">
        <f>IF(D262="Female",1,0)</f>
        <v>1</v>
      </c>
      <c r="M262">
        <v>2016</v>
      </c>
      <c r="N262">
        <v>1148</v>
      </c>
      <c r="O262" s="1">
        <v>52</v>
      </c>
      <c r="P262" t="s">
        <v>8</v>
      </c>
      <c r="Q262">
        <v>0</v>
      </c>
      <c r="R262">
        <v>0</v>
      </c>
      <c r="S262" t="s">
        <v>5</v>
      </c>
      <c r="T262">
        <f>Q262+R262</f>
        <v>0</v>
      </c>
      <c r="U262">
        <f>IF(AND(P262="Female",O262&lt;=35,O262&gt;=18),1,0)</f>
        <v>0</v>
      </c>
      <c r="V262">
        <f>IF(P262="Female",1,0)</f>
        <v>0</v>
      </c>
    </row>
    <row r="263" spans="1:22" x14ac:dyDescent="0.15">
      <c r="A263">
        <v>2016</v>
      </c>
      <c r="B263">
        <v>175</v>
      </c>
      <c r="C263" s="1">
        <v>49</v>
      </c>
      <c r="D263" t="s">
        <v>4</v>
      </c>
      <c r="E263">
        <v>0</v>
      </c>
      <c r="F263">
        <v>0</v>
      </c>
      <c r="G263" t="s">
        <v>5</v>
      </c>
      <c r="H263">
        <f>E263+F263</f>
        <v>0</v>
      </c>
      <c r="I263">
        <f>IF(AND(D263="Female",C263&lt;=35,C263&gt;=18),1,0)</f>
        <v>0</v>
      </c>
      <c r="J263">
        <f>IF(D263="Female",1,0)</f>
        <v>1</v>
      </c>
      <c r="M263">
        <v>2016</v>
      </c>
      <c r="N263">
        <v>1149</v>
      </c>
      <c r="O263" s="1">
        <v>73</v>
      </c>
      <c r="P263" t="s">
        <v>8</v>
      </c>
      <c r="Q263">
        <v>2</v>
      </c>
      <c r="R263">
        <v>0</v>
      </c>
      <c r="S263" t="s">
        <v>5</v>
      </c>
      <c r="T263">
        <f>Q263+R263</f>
        <v>2</v>
      </c>
      <c r="U263">
        <f>IF(AND(P263="Female",O263&lt;=35,O263&gt;=18),1,0)</f>
        <v>0</v>
      </c>
      <c r="V263">
        <f>IF(P263="Female",1,0)</f>
        <v>0</v>
      </c>
    </row>
    <row r="264" spans="1:22" x14ac:dyDescent="0.15">
      <c r="A264">
        <v>2016</v>
      </c>
      <c r="B264">
        <v>178</v>
      </c>
      <c r="C264" s="1">
        <v>41</v>
      </c>
      <c r="D264" t="s">
        <v>4</v>
      </c>
      <c r="E264">
        <v>0</v>
      </c>
      <c r="F264">
        <v>1</v>
      </c>
      <c r="G264" t="s">
        <v>5</v>
      </c>
      <c r="H264">
        <f>E264+F264</f>
        <v>1</v>
      </c>
      <c r="I264">
        <f>IF(AND(D264="Female",C264&lt;=35,C264&gt;=18),1,0)</f>
        <v>0</v>
      </c>
      <c r="J264">
        <f>IF(D264="Female",1,0)</f>
        <v>1</v>
      </c>
      <c r="M264">
        <v>2016</v>
      </c>
      <c r="N264">
        <v>1151</v>
      </c>
      <c r="O264" s="1">
        <v>22</v>
      </c>
      <c r="P264" t="s">
        <v>8</v>
      </c>
      <c r="Q264">
        <v>3</v>
      </c>
      <c r="R264">
        <v>0</v>
      </c>
      <c r="S264" t="s">
        <v>5</v>
      </c>
      <c r="T264">
        <f>Q264+R264</f>
        <v>3</v>
      </c>
      <c r="U264">
        <f>IF(AND(P264="Female",O264&lt;=35,O264&gt;=18),1,0)</f>
        <v>0</v>
      </c>
      <c r="V264">
        <f>IF(P264="Female",1,0)</f>
        <v>0</v>
      </c>
    </row>
    <row r="265" spans="1:22" x14ac:dyDescent="0.15">
      <c r="A265">
        <v>2016</v>
      </c>
      <c r="B265">
        <v>181</v>
      </c>
      <c r="C265" s="1">
        <v>76</v>
      </c>
      <c r="D265" t="s">
        <v>4</v>
      </c>
      <c r="E265">
        <v>0</v>
      </c>
      <c r="F265">
        <v>1</v>
      </c>
      <c r="G265" t="s">
        <v>5</v>
      </c>
      <c r="H265">
        <f>E265+F265</f>
        <v>1</v>
      </c>
      <c r="I265">
        <f>IF(AND(D265="Female",C265&lt;=35,C265&gt;=18),1,0)</f>
        <v>0</v>
      </c>
      <c r="J265">
        <f>IF(D265="Female",1,0)</f>
        <v>1</v>
      </c>
      <c r="M265">
        <v>2016</v>
      </c>
      <c r="N265">
        <v>1160</v>
      </c>
      <c r="O265" s="1">
        <v>47</v>
      </c>
      <c r="P265" t="s">
        <v>8</v>
      </c>
      <c r="Q265">
        <v>5</v>
      </c>
      <c r="R265">
        <v>0</v>
      </c>
      <c r="S265" t="s">
        <v>5</v>
      </c>
      <c r="T265">
        <f>Q265+R265</f>
        <v>5</v>
      </c>
      <c r="U265">
        <f>IF(AND(P265="Female",O265&lt;=35,O265&gt;=18),1,0)</f>
        <v>0</v>
      </c>
      <c r="V265">
        <f>IF(P265="Female",1,0)</f>
        <v>0</v>
      </c>
    </row>
    <row r="266" spans="1:22" x14ac:dyDescent="0.15">
      <c r="A266">
        <v>2016</v>
      </c>
      <c r="B266">
        <v>183</v>
      </c>
      <c r="C266" s="1">
        <v>84</v>
      </c>
      <c r="D266" t="s">
        <v>4</v>
      </c>
      <c r="E266">
        <v>0</v>
      </c>
      <c r="F266">
        <v>0</v>
      </c>
      <c r="G266" t="s">
        <v>5</v>
      </c>
      <c r="H266">
        <f>E266+F266</f>
        <v>0</v>
      </c>
      <c r="I266">
        <f>IF(AND(D266="Female",C266&lt;=35,C266&gt;=18),1,0)</f>
        <v>0</v>
      </c>
      <c r="J266">
        <f>IF(D266="Female",1,0)</f>
        <v>1</v>
      </c>
      <c r="M266">
        <v>2016</v>
      </c>
      <c r="N266">
        <v>1161</v>
      </c>
      <c r="O266" s="1">
        <v>53</v>
      </c>
      <c r="P266" t="s">
        <v>8</v>
      </c>
      <c r="Q266">
        <v>90</v>
      </c>
      <c r="R266">
        <v>0</v>
      </c>
      <c r="S266" t="s">
        <v>5</v>
      </c>
      <c r="T266">
        <f>Q266+R266</f>
        <v>90</v>
      </c>
      <c r="U266">
        <f>IF(AND(P266="Female",O266&lt;=35,O266&gt;=18),1,0)</f>
        <v>0</v>
      </c>
      <c r="V266">
        <f>IF(P266="Female",1,0)</f>
        <v>0</v>
      </c>
    </row>
    <row r="267" spans="1:22" x14ac:dyDescent="0.15">
      <c r="A267">
        <v>2016</v>
      </c>
      <c r="B267">
        <v>191</v>
      </c>
      <c r="C267" s="1">
        <v>39</v>
      </c>
      <c r="D267" t="s">
        <v>4</v>
      </c>
      <c r="E267">
        <v>0</v>
      </c>
      <c r="F267">
        <v>2</v>
      </c>
      <c r="G267" t="s">
        <v>5</v>
      </c>
      <c r="H267">
        <f>E267+F267</f>
        <v>2</v>
      </c>
      <c r="I267">
        <f>IF(AND(D267="Female",C267&lt;=35,C267&gt;=18),1,0)</f>
        <v>0</v>
      </c>
      <c r="J267">
        <f>IF(D267="Female",1,0)</f>
        <v>1</v>
      </c>
      <c r="M267">
        <v>2016</v>
      </c>
      <c r="N267">
        <v>1163</v>
      </c>
      <c r="O267" s="1">
        <v>48</v>
      </c>
      <c r="P267" t="s">
        <v>8</v>
      </c>
      <c r="Q267">
        <v>5</v>
      </c>
      <c r="R267">
        <v>0</v>
      </c>
      <c r="S267" t="s">
        <v>5</v>
      </c>
      <c r="T267">
        <f>Q267+R267</f>
        <v>5</v>
      </c>
      <c r="U267">
        <f>IF(AND(P267="Female",O267&lt;=35,O267&gt;=18),1,0)</f>
        <v>0</v>
      </c>
      <c r="V267">
        <f>IF(P267="Female",1,0)</f>
        <v>0</v>
      </c>
    </row>
    <row r="268" spans="1:22" x14ac:dyDescent="0.15">
      <c r="A268">
        <v>2016</v>
      </c>
      <c r="B268">
        <v>192</v>
      </c>
      <c r="C268" s="1">
        <v>39</v>
      </c>
      <c r="D268" t="s">
        <v>4</v>
      </c>
      <c r="E268">
        <v>0</v>
      </c>
      <c r="F268">
        <v>2</v>
      </c>
      <c r="G268" t="s">
        <v>5</v>
      </c>
      <c r="H268">
        <f>E268+F268</f>
        <v>2</v>
      </c>
      <c r="I268">
        <f>IF(AND(D268="Female",C268&lt;=35,C268&gt;=18),1,0)</f>
        <v>0</v>
      </c>
      <c r="J268">
        <f>IF(D268="Female",1,0)</f>
        <v>1</v>
      </c>
      <c r="M268">
        <v>2016</v>
      </c>
      <c r="N268">
        <v>1166</v>
      </c>
      <c r="O268" s="1">
        <v>31</v>
      </c>
      <c r="P268" t="s">
        <v>8</v>
      </c>
      <c r="Q268">
        <v>8</v>
      </c>
      <c r="R268">
        <v>0</v>
      </c>
      <c r="S268" t="s">
        <v>5</v>
      </c>
      <c r="T268">
        <f>Q268+R268</f>
        <v>8</v>
      </c>
      <c r="U268">
        <f>IF(AND(P268="Female",O268&lt;=35,O268&gt;=18),1,0)</f>
        <v>0</v>
      </c>
      <c r="V268">
        <f>IF(P268="Female",1,0)</f>
        <v>0</v>
      </c>
    </row>
    <row r="269" spans="1:22" x14ac:dyDescent="0.15">
      <c r="A269">
        <v>2016</v>
      </c>
      <c r="B269">
        <v>193</v>
      </c>
      <c r="C269" s="1">
        <v>51</v>
      </c>
      <c r="D269" t="s">
        <v>4</v>
      </c>
      <c r="E269">
        <v>0</v>
      </c>
      <c r="F269">
        <v>2</v>
      </c>
      <c r="G269" t="s">
        <v>5</v>
      </c>
      <c r="H269">
        <f>E269+F269</f>
        <v>2</v>
      </c>
      <c r="I269">
        <f>IF(AND(D269="Female",C269&lt;=35,C269&gt;=18),1,0)</f>
        <v>0</v>
      </c>
      <c r="J269">
        <f>IF(D269="Female",1,0)</f>
        <v>1</v>
      </c>
      <c r="M269">
        <v>2016</v>
      </c>
      <c r="N269">
        <v>1167</v>
      </c>
      <c r="O269" s="1">
        <v>40</v>
      </c>
      <c r="P269" t="s">
        <v>8</v>
      </c>
      <c r="Q269">
        <v>10</v>
      </c>
      <c r="R269">
        <v>0</v>
      </c>
      <c r="S269" t="s">
        <v>5</v>
      </c>
      <c r="T269">
        <f>Q269+R269</f>
        <v>10</v>
      </c>
      <c r="U269">
        <f>IF(AND(P269="Female",O269&lt;=35,O269&gt;=18),1,0)</f>
        <v>0</v>
      </c>
      <c r="V269">
        <f>IF(P269="Female",1,0)</f>
        <v>0</v>
      </c>
    </row>
    <row r="270" spans="1:22" x14ac:dyDescent="0.15">
      <c r="A270">
        <v>2016</v>
      </c>
      <c r="B270">
        <v>206</v>
      </c>
      <c r="C270" s="1">
        <v>67</v>
      </c>
      <c r="D270" t="s">
        <v>4</v>
      </c>
      <c r="E270">
        <v>0</v>
      </c>
      <c r="F270">
        <v>3</v>
      </c>
      <c r="G270" t="s">
        <v>5</v>
      </c>
      <c r="H270">
        <f>E270+F270</f>
        <v>3</v>
      </c>
      <c r="I270">
        <f>IF(AND(D270="Female",C270&lt;=35,C270&gt;=18),1,0)</f>
        <v>0</v>
      </c>
      <c r="J270">
        <f>IF(D270="Female",1,0)</f>
        <v>1</v>
      </c>
      <c r="M270">
        <v>2016</v>
      </c>
      <c r="N270">
        <v>1171</v>
      </c>
      <c r="O270" s="1">
        <v>47</v>
      </c>
      <c r="P270" t="s">
        <v>8</v>
      </c>
      <c r="Q270">
        <v>1</v>
      </c>
      <c r="R270">
        <v>0</v>
      </c>
      <c r="S270" t="s">
        <v>5</v>
      </c>
      <c r="T270">
        <f>Q270+R270</f>
        <v>1</v>
      </c>
      <c r="U270">
        <f>IF(AND(P270="Female",O270&lt;=35,O270&gt;=18),1,0)</f>
        <v>0</v>
      </c>
      <c r="V270">
        <f>IF(P270="Female",1,0)</f>
        <v>0</v>
      </c>
    </row>
    <row r="271" spans="1:22" x14ac:dyDescent="0.15">
      <c r="A271">
        <v>2016</v>
      </c>
      <c r="B271">
        <v>208</v>
      </c>
      <c r="C271" s="1">
        <v>81</v>
      </c>
      <c r="D271" t="s">
        <v>4</v>
      </c>
      <c r="E271">
        <v>0</v>
      </c>
      <c r="F271">
        <v>3</v>
      </c>
      <c r="G271" t="s">
        <v>5</v>
      </c>
      <c r="H271">
        <f>E271+F271</f>
        <v>3</v>
      </c>
      <c r="I271">
        <f>IF(AND(D271="Female",C271&lt;=35,C271&gt;=18),1,0)</f>
        <v>0</v>
      </c>
      <c r="J271">
        <f>IF(D271="Female",1,0)</f>
        <v>1</v>
      </c>
      <c r="M271">
        <v>2016</v>
      </c>
      <c r="N271">
        <v>1179</v>
      </c>
      <c r="O271" s="1">
        <v>65</v>
      </c>
      <c r="P271" t="s">
        <v>8</v>
      </c>
      <c r="Q271">
        <v>3</v>
      </c>
      <c r="R271">
        <v>0</v>
      </c>
      <c r="S271" t="s">
        <v>5</v>
      </c>
      <c r="T271">
        <f>Q271+R271</f>
        <v>3</v>
      </c>
      <c r="U271">
        <f>IF(AND(P271="Female",O271&lt;=35,O271&gt;=18),1,0)</f>
        <v>0</v>
      </c>
      <c r="V271">
        <f>IF(P271="Female",1,0)</f>
        <v>0</v>
      </c>
    </row>
    <row r="272" spans="1:22" x14ac:dyDescent="0.15">
      <c r="A272">
        <v>2016</v>
      </c>
      <c r="B272">
        <v>214</v>
      </c>
      <c r="C272" s="1">
        <v>45</v>
      </c>
      <c r="D272" t="s">
        <v>4</v>
      </c>
      <c r="E272">
        <v>0</v>
      </c>
      <c r="F272">
        <v>2</v>
      </c>
      <c r="G272" t="s">
        <v>5</v>
      </c>
      <c r="H272">
        <f>E272+F272</f>
        <v>2</v>
      </c>
      <c r="I272">
        <f>IF(AND(D272="Female",C272&lt;=35,C272&gt;=18),1,0)</f>
        <v>0</v>
      </c>
      <c r="J272">
        <f>IF(D272="Female",1,0)</f>
        <v>1</v>
      </c>
      <c r="M272">
        <v>2016</v>
      </c>
      <c r="N272">
        <v>1187</v>
      </c>
      <c r="O272" s="1">
        <v>26</v>
      </c>
      <c r="P272" t="s">
        <v>8</v>
      </c>
      <c r="Q272">
        <v>24</v>
      </c>
      <c r="R272">
        <v>0</v>
      </c>
      <c r="S272" t="s">
        <v>5</v>
      </c>
      <c r="T272">
        <f>Q272+R272</f>
        <v>24</v>
      </c>
      <c r="U272">
        <f>IF(AND(P272="Female",O272&lt;=35,O272&gt;=18),1,0)</f>
        <v>0</v>
      </c>
      <c r="V272">
        <f>IF(P272="Female",1,0)</f>
        <v>0</v>
      </c>
    </row>
    <row r="273" spans="1:22" x14ac:dyDescent="0.15">
      <c r="A273">
        <v>2016</v>
      </c>
      <c r="B273">
        <v>217</v>
      </c>
      <c r="C273" s="1">
        <v>61</v>
      </c>
      <c r="D273" t="s">
        <v>4</v>
      </c>
      <c r="E273">
        <v>0</v>
      </c>
      <c r="F273">
        <v>4</v>
      </c>
      <c r="G273" t="s">
        <v>5</v>
      </c>
      <c r="H273">
        <f>E273+F273</f>
        <v>4</v>
      </c>
      <c r="I273">
        <f>IF(AND(D273="Female",C273&lt;=35,C273&gt;=18),1,0)</f>
        <v>0</v>
      </c>
      <c r="J273">
        <f>IF(D273="Female",1,0)</f>
        <v>1</v>
      </c>
      <c r="M273">
        <v>2016</v>
      </c>
      <c r="N273">
        <v>1190</v>
      </c>
      <c r="O273" s="1">
        <v>69</v>
      </c>
      <c r="P273" t="s">
        <v>8</v>
      </c>
      <c r="Q273">
        <v>4</v>
      </c>
      <c r="R273">
        <v>0</v>
      </c>
      <c r="S273" t="s">
        <v>5</v>
      </c>
      <c r="T273">
        <f>Q273+R273</f>
        <v>4</v>
      </c>
      <c r="U273">
        <f>IF(AND(P273="Female",O273&lt;=35,O273&gt;=18),1,0)</f>
        <v>0</v>
      </c>
      <c r="V273">
        <f>IF(P273="Female",1,0)</f>
        <v>0</v>
      </c>
    </row>
    <row r="274" spans="1:22" x14ac:dyDescent="0.15">
      <c r="A274">
        <v>2016</v>
      </c>
      <c r="B274">
        <v>232</v>
      </c>
      <c r="C274" s="1">
        <v>66</v>
      </c>
      <c r="D274" t="s">
        <v>4</v>
      </c>
      <c r="E274">
        <v>0</v>
      </c>
      <c r="F274">
        <v>4</v>
      </c>
      <c r="G274" t="s">
        <v>5</v>
      </c>
      <c r="H274">
        <f>E274+F274</f>
        <v>4</v>
      </c>
      <c r="I274">
        <f>IF(AND(D274="Female",C274&lt;=35,C274&gt;=18),1,0)</f>
        <v>0</v>
      </c>
      <c r="J274">
        <f>IF(D274="Female",1,0)</f>
        <v>1</v>
      </c>
      <c r="M274">
        <v>2016</v>
      </c>
      <c r="N274">
        <v>1191</v>
      </c>
      <c r="O274" s="1">
        <v>51</v>
      </c>
      <c r="P274" t="s">
        <v>8</v>
      </c>
      <c r="Q274">
        <v>3</v>
      </c>
      <c r="R274">
        <v>0</v>
      </c>
      <c r="S274" t="s">
        <v>5</v>
      </c>
      <c r="T274">
        <f>Q274+R274</f>
        <v>3</v>
      </c>
      <c r="U274">
        <f>IF(AND(P274="Female",O274&lt;=35,O274&gt;=18),1,0)</f>
        <v>0</v>
      </c>
      <c r="V274">
        <f>IF(P274="Female",1,0)</f>
        <v>0</v>
      </c>
    </row>
    <row r="275" spans="1:22" x14ac:dyDescent="0.15">
      <c r="A275">
        <v>2016</v>
      </c>
      <c r="B275">
        <v>233</v>
      </c>
      <c r="C275" s="1">
        <v>57</v>
      </c>
      <c r="D275" t="s">
        <v>4</v>
      </c>
      <c r="E275">
        <v>0</v>
      </c>
      <c r="F275">
        <v>1</v>
      </c>
      <c r="G275" t="s">
        <v>5</v>
      </c>
      <c r="H275">
        <f>E275+F275</f>
        <v>1</v>
      </c>
      <c r="I275">
        <f>IF(AND(D275="Female",C275&lt;=35,C275&gt;=18),1,0)</f>
        <v>0</v>
      </c>
      <c r="J275">
        <f>IF(D275="Female",1,0)</f>
        <v>1</v>
      </c>
      <c r="M275">
        <v>2016</v>
      </c>
      <c r="N275">
        <v>1192</v>
      </c>
      <c r="O275" s="1">
        <v>39</v>
      </c>
      <c r="P275" t="s">
        <v>8</v>
      </c>
      <c r="Q275">
        <v>87</v>
      </c>
      <c r="R275">
        <v>0</v>
      </c>
      <c r="S275" t="s">
        <v>5</v>
      </c>
      <c r="T275">
        <f>Q275+R275</f>
        <v>87</v>
      </c>
      <c r="U275">
        <f>IF(AND(P275="Female",O275&lt;=35,O275&gt;=18),1,0)</f>
        <v>0</v>
      </c>
      <c r="V275">
        <f>IF(P275="Female",1,0)</f>
        <v>0</v>
      </c>
    </row>
    <row r="276" spans="1:22" x14ac:dyDescent="0.15">
      <c r="A276">
        <v>2016</v>
      </c>
      <c r="B276">
        <v>237</v>
      </c>
      <c r="C276" s="1">
        <v>62</v>
      </c>
      <c r="D276" t="s">
        <v>4</v>
      </c>
      <c r="E276">
        <v>0</v>
      </c>
      <c r="F276">
        <v>2</v>
      </c>
      <c r="G276" t="s">
        <v>5</v>
      </c>
      <c r="H276">
        <f>E276+F276</f>
        <v>2</v>
      </c>
      <c r="I276">
        <f>IF(AND(D276="Female",C276&lt;=35,C276&gt;=18),1,0)</f>
        <v>0</v>
      </c>
      <c r="J276">
        <f>IF(D276="Female",1,0)</f>
        <v>1</v>
      </c>
      <c r="M276">
        <v>2016</v>
      </c>
      <c r="N276">
        <v>1195</v>
      </c>
      <c r="O276" s="1">
        <v>45</v>
      </c>
      <c r="P276" t="s">
        <v>8</v>
      </c>
      <c r="Q276">
        <v>6</v>
      </c>
      <c r="R276">
        <v>0</v>
      </c>
      <c r="S276" t="s">
        <v>5</v>
      </c>
      <c r="T276">
        <f>Q276+R276</f>
        <v>6</v>
      </c>
      <c r="U276">
        <f>IF(AND(P276="Female",O276&lt;=35,O276&gt;=18),1,0)</f>
        <v>0</v>
      </c>
      <c r="V276">
        <f>IF(P276="Female",1,0)</f>
        <v>0</v>
      </c>
    </row>
    <row r="277" spans="1:22" x14ac:dyDescent="0.15">
      <c r="A277">
        <v>2016</v>
      </c>
      <c r="B277">
        <v>243</v>
      </c>
      <c r="C277" s="1">
        <v>53</v>
      </c>
      <c r="D277" t="s">
        <v>4</v>
      </c>
      <c r="E277">
        <v>3</v>
      </c>
      <c r="F277">
        <v>3</v>
      </c>
      <c r="G277" t="s">
        <v>5</v>
      </c>
      <c r="H277">
        <f>E277+F277</f>
        <v>6</v>
      </c>
      <c r="I277">
        <f>IF(AND(D277="Female",C277&lt;=35,C277&gt;=18),1,0)</f>
        <v>0</v>
      </c>
      <c r="J277">
        <f>IF(D277="Female",1,0)</f>
        <v>1</v>
      </c>
      <c r="M277">
        <v>2016</v>
      </c>
      <c r="N277">
        <v>1196</v>
      </c>
      <c r="O277" s="1">
        <v>41</v>
      </c>
      <c r="P277" t="s">
        <v>8</v>
      </c>
      <c r="Q277">
        <v>100</v>
      </c>
      <c r="R277">
        <v>0</v>
      </c>
      <c r="S277" t="s">
        <v>5</v>
      </c>
      <c r="T277">
        <f>Q277+R277</f>
        <v>100</v>
      </c>
      <c r="U277">
        <f>IF(AND(P277="Female",O277&lt;=35,O277&gt;=18),1,0)</f>
        <v>0</v>
      </c>
      <c r="V277">
        <f>IF(P277="Female",1,0)</f>
        <v>0</v>
      </c>
    </row>
    <row r="278" spans="1:22" x14ac:dyDescent="0.15">
      <c r="A278">
        <v>2016</v>
      </c>
      <c r="B278">
        <v>249</v>
      </c>
      <c r="C278" s="1">
        <v>49</v>
      </c>
      <c r="D278" t="s">
        <v>4</v>
      </c>
      <c r="E278">
        <v>0</v>
      </c>
      <c r="F278">
        <v>2</v>
      </c>
      <c r="G278" t="s">
        <v>5</v>
      </c>
      <c r="H278">
        <f>E278+F278</f>
        <v>2</v>
      </c>
      <c r="I278">
        <f>IF(AND(D278="Female",C278&lt;=35,C278&gt;=18),1,0)</f>
        <v>0</v>
      </c>
      <c r="J278">
        <f>IF(D278="Female",1,0)</f>
        <v>1</v>
      </c>
      <c r="M278">
        <v>2016</v>
      </c>
      <c r="N278">
        <v>1198</v>
      </c>
      <c r="O278" s="1">
        <v>23</v>
      </c>
      <c r="P278" t="s">
        <v>8</v>
      </c>
      <c r="Q278">
        <v>0</v>
      </c>
      <c r="R278">
        <v>0</v>
      </c>
      <c r="S278" t="s">
        <v>5</v>
      </c>
      <c r="T278">
        <f>Q278+R278</f>
        <v>0</v>
      </c>
      <c r="U278">
        <f>IF(AND(P278="Female",O278&lt;=35,O278&gt;=18),1,0)</f>
        <v>0</v>
      </c>
      <c r="V278">
        <f>IF(P278="Female",1,0)</f>
        <v>0</v>
      </c>
    </row>
    <row r="279" spans="1:22" x14ac:dyDescent="0.15">
      <c r="A279">
        <v>2016</v>
      </c>
      <c r="B279">
        <v>266</v>
      </c>
      <c r="C279" s="1">
        <v>58</v>
      </c>
      <c r="D279" t="s">
        <v>4</v>
      </c>
      <c r="E279">
        <v>0</v>
      </c>
      <c r="F279">
        <v>10</v>
      </c>
      <c r="G279" t="s">
        <v>5</v>
      </c>
      <c r="H279">
        <f>E279+F279</f>
        <v>10</v>
      </c>
      <c r="I279">
        <f>IF(AND(D279="Female",C279&lt;=35,C279&gt;=18),1,0)</f>
        <v>0</v>
      </c>
      <c r="J279">
        <f>IF(D279="Female",1,0)</f>
        <v>1</v>
      </c>
      <c r="M279">
        <v>2016</v>
      </c>
      <c r="N279">
        <v>1200</v>
      </c>
      <c r="O279" s="1">
        <v>47</v>
      </c>
      <c r="P279" t="s">
        <v>8</v>
      </c>
      <c r="Q279">
        <v>12</v>
      </c>
      <c r="R279">
        <v>0</v>
      </c>
      <c r="S279" t="s">
        <v>5</v>
      </c>
      <c r="T279">
        <f>Q279+R279</f>
        <v>12</v>
      </c>
      <c r="U279">
        <f>IF(AND(P279="Female",O279&lt;=35,O279&gt;=18),1,0)</f>
        <v>0</v>
      </c>
      <c r="V279">
        <f>IF(P279="Female",1,0)</f>
        <v>0</v>
      </c>
    </row>
    <row r="280" spans="1:22" x14ac:dyDescent="0.15">
      <c r="A280">
        <v>2016</v>
      </c>
      <c r="B280">
        <v>271</v>
      </c>
      <c r="C280" s="1">
        <v>44</v>
      </c>
      <c r="D280" t="s">
        <v>4</v>
      </c>
      <c r="E280">
        <v>0</v>
      </c>
      <c r="F280">
        <v>3</v>
      </c>
      <c r="G280" t="s">
        <v>5</v>
      </c>
      <c r="H280">
        <f>E280+F280</f>
        <v>3</v>
      </c>
      <c r="I280">
        <f>IF(AND(D280="Female",C280&lt;=35,C280&gt;=18),1,0)</f>
        <v>0</v>
      </c>
      <c r="J280">
        <f>IF(D280="Female",1,0)</f>
        <v>1</v>
      </c>
      <c r="M280">
        <v>2016</v>
      </c>
      <c r="N280">
        <v>1203</v>
      </c>
      <c r="O280" s="1">
        <v>26</v>
      </c>
      <c r="P280" t="s">
        <v>8</v>
      </c>
      <c r="Q280">
        <v>6</v>
      </c>
      <c r="R280">
        <v>0</v>
      </c>
      <c r="S280" t="s">
        <v>5</v>
      </c>
      <c r="T280">
        <f>Q280+R280</f>
        <v>6</v>
      </c>
      <c r="U280">
        <f>IF(AND(P280="Female",O280&lt;=35,O280&gt;=18),1,0)</f>
        <v>0</v>
      </c>
      <c r="V280">
        <f>IF(P280="Female",1,0)</f>
        <v>0</v>
      </c>
    </row>
    <row r="281" spans="1:22" x14ac:dyDescent="0.15">
      <c r="A281">
        <v>2016</v>
      </c>
      <c r="B281">
        <v>272</v>
      </c>
      <c r="C281" s="1">
        <v>36</v>
      </c>
      <c r="D281" t="s">
        <v>4</v>
      </c>
      <c r="E281">
        <v>2</v>
      </c>
      <c r="F281">
        <v>6</v>
      </c>
      <c r="G281" t="s">
        <v>5</v>
      </c>
      <c r="H281">
        <f>E281+F281</f>
        <v>8</v>
      </c>
      <c r="I281">
        <f>IF(AND(D281="Female",C281&lt;=35,C281&gt;=18),1,0)</f>
        <v>0</v>
      </c>
      <c r="J281">
        <f>IF(D281="Female",1,0)</f>
        <v>1</v>
      </c>
      <c r="M281">
        <v>2016</v>
      </c>
      <c r="N281">
        <v>1204</v>
      </c>
      <c r="O281" s="1">
        <v>66</v>
      </c>
      <c r="P281" t="s">
        <v>8</v>
      </c>
      <c r="Q281">
        <v>50</v>
      </c>
      <c r="R281">
        <v>0</v>
      </c>
      <c r="S281" t="s">
        <v>5</v>
      </c>
      <c r="T281">
        <f>Q281+R281</f>
        <v>50</v>
      </c>
      <c r="U281">
        <f>IF(AND(P281="Female",O281&lt;=35,O281&gt;=18),1,0)</f>
        <v>0</v>
      </c>
      <c r="V281">
        <f>IF(P281="Female",1,0)</f>
        <v>0</v>
      </c>
    </row>
    <row r="282" spans="1:22" x14ac:dyDescent="0.15">
      <c r="A282">
        <v>2016</v>
      </c>
      <c r="B282">
        <v>277</v>
      </c>
      <c r="C282" s="1">
        <v>44</v>
      </c>
      <c r="D282" t="s">
        <v>4</v>
      </c>
      <c r="E282">
        <v>0</v>
      </c>
      <c r="F282">
        <v>6</v>
      </c>
      <c r="G282" t="s">
        <v>5</v>
      </c>
      <c r="H282">
        <f>E282+F282</f>
        <v>6</v>
      </c>
      <c r="I282">
        <f>IF(AND(D282="Female",C282&lt;=35,C282&gt;=18),1,0)</f>
        <v>0</v>
      </c>
      <c r="J282">
        <f>IF(D282="Female",1,0)</f>
        <v>1</v>
      </c>
      <c r="M282">
        <v>2016</v>
      </c>
      <c r="N282">
        <v>1208</v>
      </c>
      <c r="O282" s="1">
        <v>66</v>
      </c>
      <c r="P282" t="s">
        <v>8</v>
      </c>
      <c r="Q282">
        <v>5</v>
      </c>
      <c r="R282">
        <v>0</v>
      </c>
      <c r="S282" t="s">
        <v>5</v>
      </c>
      <c r="T282">
        <f>Q282+R282</f>
        <v>5</v>
      </c>
      <c r="U282">
        <f>IF(AND(P282="Female",O282&lt;=35,O282&gt;=18),1,0)</f>
        <v>0</v>
      </c>
      <c r="V282">
        <f>IF(P282="Female",1,0)</f>
        <v>0</v>
      </c>
    </row>
    <row r="283" spans="1:22" x14ac:dyDescent="0.15">
      <c r="A283">
        <v>2016</v>
      </c>
      <c r="B283">
        <v>279</v>
      </c>
      <c r="C283" s="1">
        <v>61</v>
      </c>
      <c r="D283" t="s">
        <v>4</v>
      </c>
      <c r="E283">
        <v>0</v>
      </c>
      <c r="F283">
        <v>2</v>
      </c>
      <c r="G283" t="s">
        <v>5</v>
      </c>
      <c r="H283">
        <f>E283+F283</f>
        <v>2</v>
      </c>
      <c r="I283">
        <f>IF(AND(D283="Female",C283&lt;=35,C283&gt;=18),1,0)</f>
        <v>0</v>
      </c>
      <c r="J283">
        <f>IF(D283="Female",1,0)</f>
        <v>1</v>
      </c>
      <c r="M283">
        <v>2016</v>
      </c>
      <c r="N283">
        <v>1212</v>
      </c>
      <c r="O283" s="1">
        <v>43</v>
      </c>
      <c r="P283" t="s">
        <v>8</v>
      </c>
      <c r="Q283">
        <v>20</v>
      </c>
      <c r="R283">
        <v>0</v>
      </c>
      <c r="S283" t="s">
        <v>5</v>
      </c>
      <c r="T283">
        <f>Q283+R283</f>
        <v>20</v>
      </c>
      <c r="U283">
        <f>IF(AND(P283="Female",O283&lt;=35,O283&gt;=18),1,0)</f>
        <v>0</v>
      </c>
      <c r="V283">
        <f>IF(P283="Female",1,0)</f>
        <v>0</v>
      </c>
    </row>
    <row r="284" spans="1:22" x14ac:dyDescent="0.15">
      <c r="A284">
        <v>2016</v>
      </c>
      <c r="B284">
        <v>298</v>
      </c>
      <c r="C284" s="1">
        <v>36</v>
      </c>
      <c r="D284" t="s">
        <v>4</v>
      </c>
      <c r="E284">
        <v>0</v>
      </c>
      <c r="F284">
        <v>5</v>
      </c>
      <c r="G284" t="s">
        <v>5</v>
      </c>
      <c r="H284">
        <f>E284+F284</f>
        <v>5</v>
      </c>
      <c r="I284">
        <f>IF(AND(D284="Female",C284&lt;=35,C284&gt;=18),1,0)</f>
        <v>0</v>
      </c>
      <c r="J284">
        <f>IF(D284="Female",1,0)</f>
        <v>1</v>
      </c>
      <c r="M284">
        <v>2016</v>
      </c>
      <c r="N284">
        <v>1218</v>
      </c>
      <c r="O284" s="1">
        <v>22</v>
      </c>
      <c r="P284" t="s">
        <v>8</v>
      </c>
      <c r="Q284">
        <v>6</v>
      </c>
      <c r="R284">
        <v>0</v>
      </c>
      <c r="S284" t="s">
        <v>5</v>
      </c>
      <c r="T284">
        <f>Q284+R284</f>
        <v>6</v>
      </c>
      <c r="U284">
        <f>IF(AND(P284="Female",O284&lt;=35,O284&gt;=18),1,0)</f>
        <v>0</v>
      </c>
      <c r="V284">
        <f>IF(P284="Female",1,0)</f>
        <v>0</v>
      </c>
    </row>
    <row r="285" spans="1:22" x14ac:dyDescent="0.15">
      <c r="A285">
        <v>2016</v>
      </c>
      <c r="B285">
        <v>302</v>
      </c>
      <c r="C285" s="1">
        <v>63</v>
      </c>
      <c r="D285" t="s">
        <v>4</v>
      </c>
      <c r="E285">
        <v>0</v>
      </c>
      <c r="F285">
        <v>3</v>
      </c>
      <c r="G285" t="s">
        <v>5</v>
      </c>
      <c r="H285">
        <f>E285+F285</f>
        <v>3</v>
      </c>
      <c r="I285">
        <f>IF(AND(D285="Female",C285&lt;=35,C285&gt;=18),1,0)</f>
        <v>0</v>
      </c>
      <c r="J285">
        <f>IF(D285="Female",1,0)</f>
        <v>1</v>
      </c>
      <c r="M285">
        <v>2016</v>
      </c>
      <c r="N285">
        <v>1222</v>
      </c>
      <c r="O285" s="1">
        <v>56</v>
      </c>
      <c r="P285" t="s">
        <v>8</v>
      </c>
      <c r="Q285">
        <v>20</v>
      </c>
      <c r="R285">
        <v>0</v>
      </c>
      <c r="S285" t="s">
        <v>5</v>
      </c>
      <c r="T285">
        <f>Q285+R285</f>
        <v>20</v>
      </c>
      <c r="U285">
        <f>IF(AND(P285="Female",O285&lt;=35,O285&gt;=18),1,0)</f>
        <v>0</v>
      </c>
      <c r="V285">
        <f>IF(P285="Female",1,0)</f>
        <v>0</v>
      </c>
    </row>
    <row r="286" spans="1:22" x14ac:dyDescent="0.15">
      <c r="A286">
        <v>2016</v>
      </c>
      <c r="B286">
        <v>307</v>
      </c>
      <c r="C286" s="1">
        <v>43</v>
      </c>
      <c r="D286" t="s">
        <v>4</v>
      </c>
      <c r="E286">
        <v>0</v>
      </c>
      <c r="F286">
        <v>2</v>
      </c>
      <c r="G286" t="s">
        <v>5</v>
      </c>
      <c r="H286">
        <f>E286+F286</f>
        <v>2</v>
      </c>
      <c r="I286">
        <f>IF(AND(D286="Female",C286&lt;=35,C286&gt;=18),1,0)</f>
        <v>0</v>
      </c>
      <c r="J286">
        <f>IF(D286="Female",1,0)</f>
        <v>1</v>
      </c>
      <c r="M286">
        <v>2016</v>
      </c>
      <c r="N286">
        <v>1223</v>
      </c>
      <c r="O286" s="1">
        <v>87</v>
      </c>
      <c r="P286" t="s">
        <v>8</v>
      </c>
      <c r="Q286">
        <v>12</v>
      </c>
      <c r="R286">
        <v>0</v>
      </c>
      <c r="S286" t="s">
        <v>5</v>
      </c>
      <c r="T286">
        <f>Q286+R286</f>
        <v>12</v>
      </c>
      <c r="U286">
        <f>IF(AND(P286="Female",O286&lt;=35,O286&gt;=18),1,0)</f>
        <v>0</v>
      </c>
      <c r="V286">
        <f>IF(P286="Female",1,0)</f>
        <v>0</v>
      </c>
    </row>
    <row r="287" spans="1:22" x14ac:dyDescent="0.15">
      <c r="A287">
        <v>2016</v>
      </c>
      <c r="B287">
        <v>308</v>
      </c>
      <c r="C287" s="1">
        <v>52</v>
      </c>
      <c r="D287" t="s">
        <v>4</v>
      </c>
      <c r="E287">
        <v>0</v>
      </c>
      <c r="F287">
        <v>1</v>
      </c>
      <c r="G287" t="s">
        <v>5</v>
      </c>
      <c r="H287">
        <f>E287+F287</f>
        <v>1</v>
      </c>
      <c r="I287">
        <f>IF(AND(D287="Female",C287&lt;=35,C287&gt;=18),1,0)</f>
        <v>0</v>
      </c>
      <c r="J287">
        <f>IF(D287="Female",1,0)</f>
        <v>1</v>
      </c>
      <c r="M287">
        <v>2016</v>
      </c>
      <c r="N287">
        <v>1225</v>
      </c>
      <c r="O287" s="1">
        <v>36</v>
      </c>
      <c r="P287" t="s">
        <v>8</v>
      </c>
      <c r="Q287">
        <v>1</v>
      </c>
      <c r="R287">
        <v>0</v>
      </c>
      <c r="S287" t="s">
        <v>5</v>
      </c>
      <c r="T287">
        <f>Q287+R287</f>
        <v>1</v>
      </c>
      <c r="U287">
        <f>IF(AND(P287="Female",O287&lt;=35,O287&gt;=18),1,0)</f>
        <v>0</v>
      </c>
      <c r="V287">
        <f>IF(P287="Female",1,0)</f>
        <v>0</v>
      </c>
    </row>
    <row r="288" spans="1:22" x14ac:dyDescent="0.15">
      <c r="A288">
        <v>2016</v>
      </c>
      <c r="B288">
        <v>322</v>
      </c>
      <c r="C288" s="1">
        <v>60</v>
      </c>
      <c r="D288" t="s">
        <v>4</v>
      </c>
      <c r="E288">
        <v>2</v>
      </c>
      <c r="F288">
        <v>30</v>
      </c>
      <c r="G288" t="s">
        <v>5</v>
      </c>
      <c r="H288">
        <f>E288+F288</f>
        <v>32</v>
      </c>
      <c r="I288">
        <f>IF(AND(D288="Female",C288&lt;=35,C288&gt;=18),1,0)</f>
        <v>0</v>
      </c>
      <c r="J288">
        <f>IF(D288="Female",1,0)</f>
        <v>1</v>
      </c>
      <c r="M288">
        <v>2016</v>
      </c>
      <c r="N288">
        <v>1228</v>
      </c>
      <c r="O288" s="1">
        <v>75</v>
      </c>
      <c r="P288" t="s">
        <v>8</v>
      </c>
      <c r="Q288">
        <v>10</v>
      </c>
      <c r="R288">
        <v>0</v>
      </c>
      <c r="S288" t="s">
        <v>5</v>
      </c>
      <c r="T288">
        <f>Q288+R288</f>
        <v>10</v>
      </c>
      <c r="U288">
        <f>IF(AND(P288="Female",O288&lt;=35,O288&gt;=18),1,0)</f>
        <v>0</v>
      </c>
      <c r="V288">
        <f>IF(P288="Female",1,0)</f>
        <v>0</v>
      </c>
    </row>
    <row r="289" spans="1:22" x14ac:dyDescent="0.15">
      <c r="A289">
        <v>2016</v>
      </c>
      <c r="B289">
        <v>336</v>
      </c>
      <c r="C289" s="1">
        <v>42</v>
      </c>
      <c r="D289" t="s">
        <v>4</v>
      </c>
      <c r="E289">
        <v>0</v>
      </c>
      <c r="F289">
        <v>5</v>
      </c>
      <c r="G289" t="s">
        <v>5</v>
      </c>
      <c r="H289">
        <f>E289+F289</f>
        <v>5</v>
      </c>
      <c r="I289">
        <f>IF(AND(D289="Female",C289&lt;=35,C289&gt;=18),1,0)</f>
        <v>0</v>
      </c>
      <c r="J289">
        <f>IF(D289="Female",1,0)</f>
        <v>1</v>
      </c>
      <c r="M289">
        <v>2016</v>
      </c>
      <c r="N289">
        <v>1229</v>
      </c>
      <c r="O289" s="1">
        <v>24</v>
      </c>
      <c r="P289" t="s">
        <v>8</v>
      </c>
      <c r="Q289">
        <v>4</v>
      </c>
      <c r="R289">
        <v>0</v>
      </c>
      <c r="S289" t="s">
        <v>5</v>
      </c>
      <c r="T289">
        <f>Q289+R289</f>
        <v>4</v>
      </c>
      <c r="U289">
        <f>IF(AND(P289="Female",O289&lt;=35,O289&gt;=18),1,0)</f>
        <v>0</v>
      </c>
      <c r="V289">
        <f>IF(P289="Female",1,0)</f>
        <v>0</v>
      </c>
    </row>
    <row r="290" spans="1:22" x14ac:dyDescent="0.15">
      <c r="A290">
        <v>2016</v>
      </c>
      <c r="B290">
        <v>343</v>
      </c>
      <c r="C290" s="1">
        <v>62</v>
      </c>
      <c r="D290" t="s">
        <v>4</v>
      </c>
      <c r="E290">
        <v>0</v>
      </c>
      <c r="F290">
        <v>5</v>
      </c>
      <c r="G290" t="s">
        <v>5</v>
      </c>
      <c r="H290">
        <f>E290+F290</f>
        <v>5</v>
      </c>
      <c r="I290">
        <f>IF(AND(D290="Female",C290&lt;=35,C290&gt;=18),1,0)</f>
        <v>0</v>
      </c>
      <c r="J290">
        <f>IF(D290="Female",1,0)</f>
        <v>1</v>
      </c>
      <c r="M290">
        <v>2016</v>
      </c>
      <c r="N290">
        <v>1237</v>
      </c>
      <c r="O290" s="1">
        <v>51</v>
      </c>
      <c r="P290" t="s">
        <v>8</v>
      </c>
      <c r="Q290">
        <v>30</v>
      </c>
      <c r="R290">
        <v>30</v>
      </c>
      <c r="S290" t="s">
        <v>5</v>
      </c>
      <c r="T290">
        <f>Q290+R290</f>
        <v>60</v>
      </c>
      <c r="U290">
        <f>IF(AND(P290="Female",O290&lt;=35,O290&gt;=18),1,0)</f>
        <v>0</v>
      </c>
      <c r="V290">
        <f>IF(P290="Female",1,0)</f>
        <v>0</v>
      </c>
    </row>
    <row r="291" spans="1:22" x14ac:dyDescent="0.15">
      <c r="A291">
        <v>2016</v>
      </c>
      <c r="B291">
        <v>345</v>
      </c>
      <c r="C291" s="1">
        <v>51</v>
      </c>
      <c r="D291" t="s">
        <v>4</v>
      </c>
      <c r="E291">
        <v>0</v>
      </c>
      <c r="F291">
        <v>1</v>
      </c>
      <c r="G291" t="s">
        <v>5</v>
      </c>
      <c r="H291">
        <f>E291+F291</f>
        <v>1</v>
      </c>
      <c r="I291">
        <f>IF(AND(D291="Female",C291&lt;=35,C291&gt;=18),1,0)</f>
        <v>0</v>
      </c>
      <c r="J291">
        <f>IF(D291="Female",1,0)</f>
        <v>1</v>
      </c>
      <c r="M291">
        <v>2016</v>
      </c>
      <c r="N291">
        <v>1242</v>
      </c>
      <c r="O291" s="1">
        <v>23</v>
      </c>
      <c r="P291" t="s">
        <v>8</v>
      </c>
      <c r="Q291">
        <v>4</v>
      </c>
      <c r="R291">
        <v>4</v>
      </c>
      <c r="S291" t="s">
        <v>5</v>
      </c>
      <c r="T291">
        <f>Q291+R291</f>
        <v>8</v>
      </c>
      <c r="U291">
        <f>IF(AND(P291="Female",O291&lt;=35,O291&gt;=18),1,0)</f>
        <v>0</v>
      </c>
      <c r="V291">
        <f>IF(P291="Female",1,0)</f>
        <v>0</v>
      </c>
    </row>
    <row r="292" spans="1:22" x14ac:dyDescent="0.15">
      <c r="A292">
        <v>2016</v>
      </c>
      <c r="B292">
        <v>351</v>
      </c>
      <c r="C292" s="1">
        <v>52</v>
      </c>
      <c r="D292" t="s">
        <v>4</v>
      </c>
      <c r="E292">
        <v>0</v>
      </c>
      <c r="F292">
        <v>3</v>
      </c>
      <c r="G292" t="s">
        <v>5</v>
      </c>
      <c r="H292">
        <f>E292+F292</f>
        <v>3</v>
      </c>
      <c r="I292">
        <f>IF(AND(D292="Female",C292&lt;=35,C292&gt;=18),1,0)</f>
        <v>0</v>
      </c>
      <c r="J292">
        <f>IF(D292="Female",1,0)</f>
        <v>1</v>
      </c>
      <c r="M292">
        <v>2016</v>
      </c>
      <c r="N292">
        <v>1243</v>
      </c>
      <c r="O292" s="1">
        <v>26</v>
      </c>
      <c r="P292" t="s">
        <v>8</v>
      </c>
      <c r="Q292">
        <v>1</v>
      </c>
      <c r="R292">
        <v>0</v>
      </c>
      <c r="S292" t="s">
        <v>5</v>
      </c>
      <c r="T292">
        <f>Q292+R292</f>
        <v>1</v>
      </c>
      <c r="U292">
        <f>IF(AND(P292="Female",O292&lt;=35,O292&gt;=18),1,0)</f>
        <v>0</v>
      </c>
      <c r="V292">
        <f>IF(P292="Female",1,0)</f>
        <v>0</v>
      </c>
    </row>
    <row r="293" spans="1:22" x14ac:dyDescent="0.15">
      <c r="A293">
        <v>2016</v>
      </c>
      <c r="B293">
        <v>353</v>
      </c>
      <c r="C293" s="1">
        <v>46</v>
      </c>
      <c r="D293" t="s">
        <v>4</v>
      </c>
      <c r="E293">
        <v>0</v>
      </c>
      <c r="F293">
        <v>1</v>
      </c>
      <c r="G293" t="s">
        <v>5</v>
      </c>
      <c r="H293">
        <f>E293+F293</f>
        <v>1</v>
      </c>
      <c r="I293">
        <f>IF(AND(D293="Female",C293&lt;=35,C293&gt;=18),1,0)</f>
        <v>0</v>
      </c>
      <c r="J293">
        <f>IF(D293="Female",1,0)</f>
        <v>1</v>
      </c>
      <c r="M293">
        <v>2016</v>
      </c>
      <c r="N293">
        <v>1247</v>
      </c>
      <c r="O293" s="1">
        <v>19</v>
      </c>
      <c r="P293" t="s">
        <v>8</v>
      </c>
      <c r="Q293">
        <v>0</v>
      </c>
      <c r="R293">
        <v>0</v>
      </c>
      <c r="S293" t="s">
        <v>5</v>
      </c>
      <c r="T293">
        <f>Q293+R293</f>
        <v>0</v>
      </c>
      <c r="U293">
        <f>IF(AND(P293="Female",O293&lt;=35,O293&gt;=18),1,0)</f>
        <v>0</v>
      </c>
      <c r="V293">
        <f>IF(P293="Female",1,0)</f>
        <v>0</v>
      </c>
    </row>
    <row r="294" spans="1:22" x14ac:dyDescent="0.15">
      <c r="A294">
        <v>2016</v>
      </c>
      <c r="B294">
        <v>355</v>
      </c>
      <c r="C294" s="1">
        <v>64</v>
      </c>
      <c r="D294" t="s">
        <v>4</v>
      </c>
      <c r="E294">
        <v>0</v>
      </c>
      <c r="F294">
        <v>1</v>
      </c>
      <c r="G294" t="s">
        <v>5</v>
      </c>
      <c r="H294">
        <f>E294+F294</f>
        <v>1</v>
      </c>
      <c r="I294">
        <f>IF(AND(D294="Female",C294&lt;=35,C294&gt;=18),1,0)</f>
        <v>0</v>
      </c>
      <c r="J294">
        <f>IF(D294="Female",1,0)</f>
        <v>1</v>
      </c>
      <c r="M294">
        <v>2016</v>
      </c>
      <c r="N294">
        <v>1248</v>
      </c>
      <c r="O294" s="1">
        <v>49</v>
      </c>
      <c r="P294" t="s">
        <v>8</v>
      </c>
      <c r="Q294">
        <v>25</v>
      </c>
      <c r="R294">
        <v>0</v>
      </c>
      <c r="S294" t="s">
        <v>5</v>
      </c>
      <c r="T294">
        <f>Q294+R294</f>
        <v>25</v>
      </c>
      <c r="U294">
        <f>IF(AND(P294="Female",O294&lt;=35,O294&gt;=18),1,0)</f>
        <v>0</v>
      </c>
      <c r="V294">
        <f>IF(P294="Female",1,0)</f>
        <v>0</v>
      </c>
    </row>
    <row r="295" spans="1:22" x14ac:dyDescent="0.15">
      <c r="A295">
        <v>2016</v>
      </c>
      <c r="B295">
        <v>356</v>
      </c>
      <c r="C295" s="1">
        <v>62</v>
      </c>
      <c r="D295" t="s">
        <v>4</v>
      </c>
      <c r="E295">
        <v>0</v>
      </c>
      <c r="F295">
        <v>7</v>
      </c>
      <c r="G295" t="s">
        <v>5</v>
      </c>
      <c r="H295">
        <f>E295+F295</f>
        <v>7</v>
      </c>
      <c r="I295">
        <f>IF(AND(D295="Female",C295&lt;=35,C295&gt;=18),1,0)</f>
        <v>0</v>
      </c>
      <c r="J295">
        <f>IF(D295="Female",1,0)</f>
        <v>1</v>
      </c>
      <c r="M295">
        <v>2016</v>
      </c>
      <c r="N295">
        <v>1249</v>
      </c>
      <c r="O295" s="1">
        <v>38</v>
      </c>
      <c r="P295" t="s">
        <v>8</v>
      </c>
      <c r="Q295">
        <v>3</v>
      </c>
      <c r="R295">
        <v>0</v>
      </c>
      <c r="S295" t="s">
        <v>5</v>
      </c>
      <c r="T295">
        <f>Q295+R295</f>
        <v>3</v>
      </c>
      <c r="U295">
        <f>IF(AND(P295="Female",O295&lt;=35,O295&gt;=18),1,0)</f>
        <v>0</v>
      </c>
      <c r="V295">
        <f>IF(P295="Female",1,0)</f>
        <v>0</v>
      </c>
    </row>
    <row r="296" spans="1:22" x14ac:dyDescent="0.15">
      <c r="A296">
        <v>2016</v>
      </c>
      <c r="B296">
        <v>359</v>
      </c>
      <c r="C296" s="1">
        <v>36</v>
      </c>
      <c r="D296" t="s">
        <v>4</v>
      </c>
      <c r="E296">
        <v>0</v>
      </c>
      <c r="F296">
        <v>3</v>
      </c>
      <c r="G296" t="s">
        <v>5</v>
      </c>
      <c r="H296">
        <f>E296+F296</f>
        <v>3</v>
      </c>
      <c r="I296">
        <f>IF(AND(D296="Female",C296&lt;=35,C296&gt;=18),1,0)</f>
        <v>0</v>
      </c>
      <c r="J296">
        <f>IF(D296="Female",1,0)</f>
        <v>1</v>
      </c>
      <c r="M296">
        <v>2016</v>
      </c>
      <c r="N296">
        <v>1254</v>
      </c>
      <c r="O296" s="1">
        <v>60</v>
      </c>
      <c r="P296" t="s">
        <v>8</v>
      </c>
      <c r="Q296">
        <v>4</v>
      </c>
      <c r="R296">
        <v>0</v>
      </c>
      <c r="S296" t="s">
        <v>5</v>
      </c>
      <c r="T296">
        <f>Q296+R296</f>
        <v>4</v>
      </c>
      <c r="U296">
        <f>IF(AND(P296="Female",O296&lt;=35,O296&gt;=18),1,0)</f>
        <v>0</v>
      </c>
      <c r="V296">
        <f>IF(P296="Female",1,0)</f>
        <v>0</v>
      </c>
    </row>
    <row r="297" spans="1:22" x14ac:dyDescent="0.15">
      <c r="A297">
        <v>2016</v>
      </c>
      <c r="B297">
        <v>364</v>
      </c>
      <c r="C297" s="1">
        <v>60</v>
      </c>
      <c r="D297" t="s">
        <v>4</v>
      </c>
      <c r="E297">
        <v>0</v>
      </c>
      <c r="F297">
        <v>2</v>
      </c>
      <c r="G297" t="s">
        <v>5</v>
      </c>
      <c r="H297">
        <f>E297+F297</f>
        <v>2</v>
      </c>
      <c r="I297">
        <f>IF(AND(D297="Female",C297&lt;=35,C297&gt;=18),1,0)</f>
        <v>0</v>
      </c>
      <c r="J297">
        <f>IF(D297="Female",1,0)</f>
        <v>1</v>
      </c>
      <c r="M297">
        <v>2016</v>
      </c>
      <c r="N297">
        <v>1262</v>
      </c>
      <c r="O297" s="1">
        <v>63</v>
      </c>
      <c r="P297" t="s">
        <v>8</v>
      </c>
      <c r="Q297">
        <v>8</v>
      </c>
      <c r="R297">
        <v>0</v>
      </c>
      <c r="S297" t="s">
        <v>5</v>
      </c>
      <c r="T297">
        <f>Q297+R297</f>
        <v>8</v>
      </c>
      <c r="U297">
        <f>IF(AND(P297="Female",O297&lt;=35,O297&gt;=18),1,0)</f>
        <v>0</v>
      </c>
      <c r="V297">
        <f>IF(P297="Female",1,0)</f>
        <v>0</v>
      </c>
    </row>
    <row r="298" spans="1:22" x14ac:dyDescent="0.15">
      <c r="A298">
        <v>2016</v>
      </c>
      <c r="B298">
        <v>366</v>
      </c>
      <c r="C298" s="1">
        <v>42</v>
      </c>
      <c r="D298" t="s">
        <v>4</v>
      </c>
      <c r="E298">
        <v>0</v>
      </c>
      <c r="F298">
        <v>4</v>
      </c>
      <c r="G298" t="s">
        <v>5</v>
      </c>
      <c r="H298">
        <f>E298+F298</f>
        <v>4</v>
      </c>
      <c r="I298">
        <f>IF(AND(D298="Female",C298&lt;=35,C298&gt;=18),1,0)</f>
        <v>0</v>
      </c>
      <c r="J298">
        <f>IF(D298="Female",1,0)</f>
        <v>1</v>
      </c>
      <c r="M298">
        <v>2016</v>
      </c>
      <c r="N298">
        <v>1263</v>
      </c>
      <c r="O298" s="1">
        <v>50</v>
      </c>
      <c r="P298" t="s">
        <v>8</v>
      </c>
      <c r="Q298">
        <v>4</v>
      </c>
      <c r="R298">
        <v>0</v>
      </c>
      <c r="S298" t="s">
        <v>5</v>
      </c>
      <c r="T298">
        <f>Q298+R298</f>
        <v>4</v>
      </c>
      <c r="U298">
        <f>IF(AND(P298="Female",O298&lt;=35,O298&gt;=18),1,0)</f>
        <v>0</v>
      </c>
      <c r="V298">
        <f>IF(P298="Female",1,0)</f>
        <v>0</v>
      </c>
    </row>
    <row r="299" spans="1:22" x14ac:dyDescent="0.15">
      <c r="A299">
        <v>2016</v>
      </c>
      <c r="B299">
        <v>371</v>
      </c>
      <c r="C299" s="1">
        <v>41</v>
      </c>
      <c r="D299" t="s">
        <v>4</v>
      </c>
      <c r="E299">
        <v>0</v>
      </c>
      <c r="F299">
        <v>1</v>
      </c>
      <c r="G299" t="s">
        <v>5</v>
      </c>
      <c r="H299">
        <f>E299+F299</f>
        <v>1</v>
      </c>
      <c r="I299">
        <f>IF(AND(D299="Female",C299&lt;=35,C299&gt;=18),1,0)</f>
        <v>0</v>
      </c>
      <c r="J299">
        <f>IF(D299="Female",1,0)</f>
        <v>1</v>
      </c>
      <c r="M299">
        <v>2016</v>
      </c>
      <c r="N299">
        <v>1266</v>
      </c>
      <c r="O299" s="1">
        <v>77</v>
      </c>
      <c r="P299" t="s">
        <v>8</v>
      </c>
      <c r="Q299">
        <v>1</v>
      </c>
      <c r="R299">
        <v>0</v>
      </c>
      <c r="S299" t="s">
        <v>5</v>
      </c>
      <c r="T299">
        <f>Q299+R299</f>
        <v>1</v>
      </c>
      <c r="U299">
        <f>IF(AND(P299="Female",O299&lt;=35,O299&gt;=18),1,0)</f>
        <v>0</v>
      </c>
      <c r="V299">
        <f>IF(P299="Female",1,0)</f>
        <v>0</v>
      </c>
    </row>
    <row r="300" spans="1:22" x14ac:dyDescent="0.15">
      <c r="A300">
        <v>2016</v>
      </c>
      <c r="B300">
        <v>372</v>
      </c>
      <c r="C300" s="1">
        <v>47</v>
      </c>
      <c r="D300" t="s">
        <v>4</v>
      </c>
      <c r="E300">
        <v>0</v>
      </c>
      <c r="F300">
        <v>15</v>
      </c>
      <c r="G300" t="s">
        <v>5</v>
      </c>
      <c r="H300">
        <f>E300+F300</f>
        <v>15</v>
      </c>
      <c r="I300">
        <f>IF(AND(D300="Female",C300&lt;=35,C300&gt;=18),1,0)</f>
        <v>0</v>
      </c>
      <c r="J300">
        <f>IF(D300="Female",1,0)</f>
        <v>1</v>
      </c>
      <c r="M300">
        <v>2016</v>
      </c>
      <c r="N300">
        <v>1268</v>
      </c>
      <c r="O300" s="1">
        <v>26</v>
      </c>
      <c r="P300" t="s">
        <v>8</v>
      </c>
      <c r="Q300">
        <v>20</v>
      </c>
      <c r="R300">
        <v>0</v>
      </c>
      <c r="S300" t="s">
        <v>5</v>
      </c>
      <c r="T300">
        <f>Q300+R300</f>
        <v>20</v>
      </c>
      <c r="U300">
        <f>IF(AND(P300="Female",O300&lt;=35,O300&gt;=18),1,0)</f>
        <v>0</v>
      </c>
      <c r="V300">
        <f>IF(P300="Female",1,0)</f>
        <v>0</v>
      </c>
    </row>
    <row r="301" spans="1:22" x14ac:dyDescent="0.15">
      <c r="A301">
        <v>2016</v>
      </c>
      <c r="B301">
        <v>375</v>
      </c>
      <c r="C301" s="1">
        <v>61</v>
      </c>
      <c r="D301" t="s">
        <v>4</v>
      </c>
      <c r="E301">
        <v>1</v>
      </c>
      <c r="F301">
        <v>0</v>
      </c>
      <c r="G301" t="s">
        <v>5</v>
      </c>
      <c r="H301">
        <f>E301+F301</f>
        <v>1</v>
      </c>
      <c r="I301">
        <f>IF(AND(D301="Female",C301&lt;=35,C301&gt;=18),1,0)</f>
        <v>0</v>
      </c>
      <c r="J301">
        <f>IF(D301="Female",1,0)</f>
        <v>1</v>
      </c>
      <c r="M301">
        <v>2016</v>
      </c>
      <c r="N301">
        <v>1274</v>
      </c>
      <c r="O301" s="1">
        <v>29</v>
      </c>
      <c r="P301" t="s">
        <v>8</v>
      </c>
      <c r="Q301">
        <v>10</v>
      </c>
      <c r="R301">
        <v>0</v>
      </c>
      <c r="S301" t="s">
        <v>5</v>
      </c>
      <c r="T301">
        <f>Q301+R301</f>
        <v>10</v>
      </c>
      <c r="U301">
        <f>IF(AND(P301="Female",O301&lt;=35,O301&gt;=18),1,0)</f>
        <v>0</v>
      </c>
      <c r="V301">
        <f>IF(P301="Female",1,0)</f>
        <v>0</v>
      </c>
    </row>
    <row r="302" spans="1:22" x14ac:dyDescent="0.15">
      <c r="A302">
        <v>2016</v>
      </c>
      <c r="B302">
        <v>380</v>
      </c>
      <c r="C302" s="1">
        <v>68</v>
      </c>
      <c r="D302" t="s">
        <v>4</v>
      </c>
      <c r="E302">
        <v>0</v>
      </c>
      <c r="F302">
        <v>6</v>
      </c>
      <c r="G302" t="s">
        <v>5</v>
      </c>
      <c r="H302">
        <f>E302+F302</f>
        <v>6</v>
      </c>
      <c r="I302">
        <f>IF(AND(D302="Female",C302&lt;=35,C302&gt;=18),1,0)</f>
        <v>0</v>
      </c>
      <c r="J302">
        <f>IF(D302="Female",1,0)</f>
        <v>1</v>
      </c>
      <c r="M302">
        <v>2016</v>
      </c>
      <c r="N302">
        <v>1285</v>
      </c>
      <c r="O302" s="1">
        <v>31</v>
      </c>
      <c r="P302" t="s">
        <v>8</v>
      </c>
      <c r="Q302">
        <v>0</v>
      </c>
      <c r="R302">
        <v>0</v>
      </c>
      <c r="S302" t="s">
        <v>5</v>
      </c>
      <c r="T302">
        <f>Q302+R302</f>
        <v>0</v>
      </c>
      <c r="U302">
        <f>IF(AND(P302="Female",O302&lt;=35,O302&gt;=18),1,0)</f>
        <v>0</v>
      </c>
      <c r="V302">
        <f>IF(P302="Female",1,0)</f>
        <v>0</v>
      </c>
    </row>
    <row r="303" spans="1:22" x14ac:dyDescent="0.15">
      <c r="A303">
        <v>2016</v>
      </c>
      <c r="B303">
        <v>382</v>
      </c>
      <c r="C303" s="1">
        <v>76</v>
      </c>
      <c r="D303" t="s">
        <v>4</v>
      </c>
      <c r="E303">
        <v>0</v>
      </c>
      <c r="F303">
        <v>1</v>
      </c>
      <c r="G303" t="s">
        <v>5</v>
      </c>
      <c r="H303">
        <f>E303+F303</f>
        <v>1</v>
      </c>
      <c r="I303">
        <f>IF(AND(D303="Female",C303&lt;=35,C303&gt;=18),1,0)</f>
        <v>0</v>
      </c>
      <c r="J303">
        <f>IF(D303="Female",1,0)</f>
        <v>1</v>
      </c>
      <c r="M303">
        <v>2016</v>
      </c>
      <c r="N303">
        <v>1286</v>
      </c>
      <c r="O303" s="1">
        <v>55</v>
      </c>
      <c r="P303" t="s">
        <v>8</v>
      </c>
      <c r="Q303">
        <v>7</v>
      </c>
      <c r="R303">
        <v>3</v>
      </c>
      <c r="S303" t="s">
        <v>5</v>
      </c>
      <c r="T303">
        <f>Q303+R303</f>
        <v>10</v>
      </c>
      <c r="U303">
        <f>IF(AND(P303="Female",O303&lt;=35,O303&gt;=18),1,0)</f>
        <v>0</v>
      </c>
      <c r="V303">
        <f>IF(P303="Female",1,0)</f>
        <v>0</v>
      </c>
    </row>
    <row r="304" spans="1:22" x14ac:dyDescent="0.15">
      <c r="A304">
        <v>2016</v>
      </c>
      <c r="B304">
        <v>384</v>
      </c>
      <c r="C304" s="1">
        <v>40</v>
      </c>
      <c r="D304" t="s">
        <v>4</v>
      </c>
      <c r="E304">
        <v>0</v>
      </c>
      <c r="F304">
        <v>3</v>
      </c>
      <c r="G304" t="s">
        <v>5</v>
      </c>
      <c r="H304">
        <f>E304+F304</f>
        <v>3</v>
      </c>
      <c r="I304">
        <f>IF(AND(D304="Female",C304&lt;=35,C304&gt;=18),1,0)</f>
        <v>0</v>
      </c>
      <c r="J304">
        <f>IF(D304="Female",1,0)</f>
        <v>1</v>
      </c>
      <c r="M304">
        <v>2016</v>
      </c>
      <c r="N304">
        <v>1288</v>
      </c>
      <c r="O304" s="1">
        <v>67</v>
      </c>
      <c r="P304" t="s">
        <v>8</v>
      </c>
      <c r="Q304">
        <v>4</v>
      </c>
      <c r="R304">
        <v>4</v>
      </c>
      <c r="S304" t="s">
        <v>5</v>
      </c>
      <c r="T304">
        <f>Q304+R304</f>
        <v>8</v>
      </c>
      <c r="U304">
        <f>IF(AND(P304="Female",O304&lt;=35,O304&gt;=18),1,0)</f>
        <v>0</v>
      </c>
      <c r="V304">
        <f>IF(P304="Female",1,0)</f>
        <v>0</v>
      </c>
    </row>
    <row r="305" spans="1:22" x14ac:dyDescent="0.15">
      <c r="A305">
        <v>2016</v>
      </c>
      <c r="B305">
        <v>387</v>
      </c>
      <c r="C305" s="1">
        <v>71</v>
      </c>
      <c r="D305" t="s">
        <v>4</v>
      </c>
      <c r="E305">
        <v>0</v>
      </c>
      <c r="F305">
        <v>1</v>
      </c>
      <c r="G305" t="s">
        <v>5</v>
      </c>
      <c r="H305">
        <f>E305+F305</f>
        <v>1</v>
      </c>
      <c r="I305">
        <f>IF(AND(D305="Female",C305&lt;=35,C305&gt;=18),1,0)</f>
        <v>0</v>
      </c>
      <c r="J305">
        <f>IF(D305="Female",1,0)</f>
        <v>1</v>
      </c>
      <c r="M305">
        <v>2016</v>
      </c>
      <c r="N305">
        <v>1291</v>
      </c>
      <c r="O305" s="1">
        <v>23</v>
      </c>
      <c r="P305" t="s">
        <v>8</v>
      </c>
      <c r="Q305">
        <v>25</v>
      </c>
      <c r="R305">
        <v>0</v>
      </c>
      <c r="S305" t="s">
        <v>5</v>
      </c>
      <c r="T305">
        <f>Q305+R305</f>
        <v>25</v>
      </c>
      <c r="U305">
        <f>IF(AND(P305="Female",O305&lt;=35,O305&gt;=18),1,0)</f>
        <v>0</v>
      </c>
      <c r="V305">
        <f>IF(P305="Female",1,0)</f>
        <v>0</v>
      </c>
    </row>
    <row r="306" spans="1:22" x14ac:dyDescent="0.15">
      <c r="A306">
        <v>2016</v>
      </c>
      <c r="B306">
        <v>389</v>
      </c>
      <c r="C306" s="1">
        <v>74</v>
      </c>
      <c r="D306" t="s">
        <v>4</v>
      </c>
      <c r="E306">
        <v>0</v>
      </c>
      <c r="F306">
        <v>0</v>
      </c>
      <c r="G306" t="s">
        <v>5</v>
      </c>
      <c r="H306">
        <f>E306+F306</f>
        <v>0</v>
      </c>
      <c r="I306">
        <f>IF(AND(D306="Female",C306&lt;=35,C306&gt;=18),1,0)</f>
        <v>0</v>
      </c>
      <c r="J306">
        <f>IF(D306="Female",1,0)</f>
        <v>1</v>
      </c>
      <c r="M306">
        <v>2016</v>
      </c>
      <c r="N306">
        <v>1293</v>
      </c>
      <c r="O306" s="1">
        <v>54</v>
      </c>
      <c r="P306" t="s">
        <v>8</v>
      </c>
      <c r="Q306">
        <v>0</v>
      </c>
      <c r="R306">
        <v>0</v>
      </c>
      <c r="S306" t="s">
        <v>5</v>
      </c>
      <c r="T306">
        <f>Q306+R306</f>
        <v>0</v>
      </c>
      <c r="U306">
        <f>IF(AND(P306="Female",O306&lt;=35,O306&gt;=18),1,0)</f>
        <v>0</v>
      </c>
      <c r="V306">
        <f>IF(P306="Female",1,0)</f>
        <v>0</v>
      </c>
    </row>
    <row r="307" spans="1:22" x14ac:dyDescent="0.15">
      <c r="A307">
        <v>2016</v>
      </c>
      <c r="B307">
        <v>391</v>
      </c>
      <c r="C307" s="1">
        <v>65</v>
      </c>
      <c r="D307" t="s">
        <v>4</v>
      </c>
      <c r="E307">
        <v>0</v>
      </c>
      <c r="F307">
        <v>2</v>
      </c>
      <c r="G307" t="s">
        <v>5</v>
      </c>
      <c r="H307">
        <f>E307+F307</f>
        <v>2</v>
      </c>
      <c r="I307">
        <f>IF(AND(D307="Female",C307&lt;=35,C307&gt;=18),1,0)</f>
        <v>0</v>
      </c>
      <c r="J307">
        <f>IF(D307="Female",1,0)</f>
        <v>1</v>
      </c>
      <c r="M307">
        <v>2016</v>
      </c>
      <c r="N307">
        <v>1305</v>
      </c>
      <c r="O307" s="1">
        <v>66</v>
      </c>
      <c r="P307" t="s">
        <v>8</v>
      </c>
      <c r="Q307">
        <v>15</v>
      </c>
      <c r="R307">
        <v>2</v>
      </c>
      <c r="S307" t="s">
        <v>5</v>
      </c>
      <c r="T307">
        <f>Q307+R307</f>
        <v>17</v>
      </c>
      <c r="U307">
        <f>IF(AND(P307="Female",O307&lt;=35,O307&gt;=18),1,0)</f>
        <v>0</v>
      </c>
      <c r="V307">
        <f>IF(P307="Female",1,0)</f>
        <v>0</v>
      </c>
    </row>
    <row r="308" spans="1:22" x14ac:dyDescent="0.15">
      <c r="A308">
        <v>2016</v>
      </c>
      <c r="B308">
        <v>392</v>
      </c>
      <c r="C308" s="1">
        <v>41</v>
      </c>
      <c r="D308" t="s">
        <v>4</v>
      </c>
      <c r="E308">
        <v>0</v>
      </c>
      <c r="F308">
        <v>2</v>
      </c>
      <c r="G308" t="s">
        <v>5</v>
      </c>
      <c r="H308">
        <f>E308+F308</f>
        <v>2</v>
      </c>
      <c r="I308">
        <f>IF(AND(D308="Female",C308&lt;=35,C308&gt;=18),1,0)</f>
        <v>0</v>
      </c>
      <c r="J308">
        <f>IF(D308="Female",1,0)</f>
        <v>1</v>
      </c>
      <c r="M308">
        <v>2016</v>
      </c>
      <c r="N308">
        <v>1309</v>
      </c>
      <c r="O308" s="1">
        <v>57</v>
      </c>
      <c r="P308" t="s">
        <v>8</v>
      </c>
      <c r="Q308">
        <v>4</v>
      </c>
      <c r="R308">
        <v>0</v>
      </c>
      <c r="S308" t="s">
        <v>5</v>
      </c>
      <c r="T308">
        <f>Q308+R308</f>
        <v>4</v>
      </c>
      <c r="U308">
        <f>IF(AND(P308="Female",O308&lt;=35,O308&gt;=18),1,0)</f>
        <v>0</v>
      </c>
      <c r="V308">
        <f>IF(P308="Female",1,0)</f>
        <v>0</v>
      </c>
    </row>
    <row r="309" spans="1:22" x14ac:dyDescent="0.15">
      <c r="A309">
        <v>2016</v>
      </c>
      <c r="B309">
        <v>402</v>
      </c>
      <c r="C309" s="1">
        <v>49</v>
      </c>
      <c r="D309" t="s">
        <v>4</v>
      </c>
      <c r="E309">
        <v>0</v>
      </c>
      <c r="F309">
        <v>2</v>
      </c>
      <c r="G309" t="s">
        <v>5</v>
      </c>
      <c r="H309">
        <f>E309+F309</f>
        <v>2</v>
      </c>
      <c r="I309">
        <f>IF(AND(D309="Female",C309&lt;=35,C309&gt;=18),1,0)</f>
        <v>0</v>
      </c>
      <c r="J309">
        <f>IF(D309="Female",1,0)</f>
        <v>1</v>
      </c>
      <c r="M309">
        <v>2016</v>
      </c>
      <c r="N309">
        <v>1311</v>
      </c>
      <c r="O309" s="1">
        <v>30</v>
      </c>
      <c r="P309" t="s">
        <v>8</v>
      </c>
      <c r="Q309">
        <v>6</v>
      </c>
      <c r="R309">
        <v>0</v>
      </c>
      <c r="S309" t="s">
        <v>5</v>
      </c>
      <c r="T309">
        <f>Q309+R309</f>
        <v>6</v>
      </c>
      <c r="U309">
        <f>IF(AND(P309="Female",O309&lt;=35,O309&gt;=18),1,0)</f>
        <v>0</v>
      </c>
      <c r="V309">
        <f>IF(P309="Female",1,0)</f>
        <v>0</v>
      </c>
    </row>
    <row r="310" spans="1:22" x14ac:dyDescent="0.15">
      <c r="A310">
        <v>2016</v>
      </c>
      <c r="B310">
        <v>403</v>
      </c>
      <c r="C310" s="1">
        <v>45</v>
      </c>
      <c r="D310" t="s">
        <v>4</v>
      </c>
      <c r="E310">
        <v>0</v>
      </c>
      <c r="F310">
        <v>5</v>
      </c>
      <c r="G310" t="s">
        <v>5</v>
      </c>
      <c r="H310">
        <f>E310+F310</f>
        <v>5</v>
      </c>
      <c r="I310">
        <f>IF(AND(D310="Female",C310&lt;=35,C310&gt;=18),1,0)</f>
        <v>0</v>
      </c>
      <c r="J310">
        <f>IF(D310="Female",1,0)</f>
        <v>1</v>
      </c>
      <c r="M310">
        <v>2016</v>
      </c>
      <c r="N310">
        <v>1315</v>
      </c>
      <c r="O310" s="1">
        <v>77</v>
      </c>
      <c r="P310" t="s">
        <v>8</v>
      </c>
      <c r="Q310">
        <v>1</v>
      </c>
      <c r="R310">
        <v>0</v>
      </c>
      <c r="S310" t="s">
        <v>5</v>
      </c>
      <c r="T310">
        <f>Q310+R310</f>
        <v>1</v>
      </c>
      <c r="U310">
        <f>IF(AND(P310="Female",O310&lt;=35,O310&gt;=18),1,0)</f>
        <v>0</v>
      </c>
      <c r="V310">
        <f>IF(P310="Female",1,0)</f>
        <v>0</v>
      </c>
    </row>
    <row r="311" spans="1:22" x14ac:dyDescent="0.15">
      <c r="A311">
        <v>2016</v>
      </c>
      <c r="B311">
        <v>406</v>
      </c>
      <c r="C311" s="1">
        <v>66</v>
      </c>
      <c r="D311" t="s">
        <v>4</v>
      </c>
      <c r="E311">
        <v>0</v>
      </c>
      <c r="F311">
        <v>5</v>
      </c>
      <c r="G311" t="s">
        <v>5</v>
      </c>
      <c r="H311">
        <f>E311+F311</f>
        <v>5</v>
      </c>
      <c r="I311">
        <f>IF(AND(D311="Female",C311&lt;=35,C311&gt;=18),1,0)</f>
        <v>0</v>
      </c>
      <c r="J311">
        <f>IF(D311="Female",1,0)</f>
        <v>1</v>
      </c>
      <c r="M311">
        <v>2016</v>
      </c>
      <c r="N311">
        <v>1317</v>
      </c>
      <c r="O311" s="1">
        <v>67</v>
      </c>
      <c r="P311" t="s">
        <v>8</v>
      </c>
      <c r="Q311">
        <v>4</v>
      </c>
      <c r="R311">
        <v>0</v>
      </c>
      <c r="S311" t="s">
        <v>5</v>
      </c>
      <c r="T311">
        <f>Q311+R311</f>
        <v>4</v>
      </c>
      <c r="U311">
        <f>IF(AND(P311="Female",O311&lt;=35,O311&gt;=18),1,0)</f>
        <v>0</v>
      </c>
      <c r="V311">
        <f>IF(P311="Female",1,0)</f>
        <v>0</v>
      </c>
    </row>
    <row r="312" spans="1:22" x14ac:dyDescent="0.15">
      <c r="A312">
        <v>2016</v>
      </c>
      <c r="B312">
        <v>407</v>
      </c>
      <c r="C312" s="1">
        <v>53</v>
      </c>
      <c r="D312" t="s">
        <v>4</v>
      </c>
      <c r="E312">
        <v>0</v>
      </c>
      <c r="F312">
        <v>5</v>
      </c>
      <c r="G312" t="s">
        <v>5</v>
      </c>
      <c r="H312">
        <f>E312+F312</f>
        <v>5</v>
      </c>
      <c r="I312">
        <f>IF(AND(D312="Female",C312&lt;=35,C312&gt;=18),1,0)</f>
        <v>0</v>
      </c>
      <c r="J312">
        <f>IF(D312="Female",1,0)</f>
        <v>1</v>
      </c>
      <c r="M312">
        <v>2016</v>
      </c>
      <c r="N312">
        <v>1318</v>
      </c>
      <c r="O312" s="1">
        <v>70</v>
      </c>
      <c r="P312" t="s">
        <v>8</v>
      </c>
      <c r="Q312">
        <v>1</v>
      </c>
      <c r="R312">
        <v>0</v>
      </c>
      <c r="S312" t="s">
        <v>5</v>
      </c>
      <c r="T312">
        <f>Q312+R312</f>
        <v>1</v>
      </c>
      <c r="U312">
        <f>IF(AND(P312="Female",O312&lt;=35,O312&gt;=18),1,0)</f>
        <v>0</v>
      </c>
      <c r="V312">
        <f>IF(P312="Female",1,0)</f>
        <v>0</v>
      </c>
    </row>
    <row r="313" spans="1:22" x14ac:dyDescent="0.15">
      <c r="A313">
        <v>2016</v>
      </c>
      <c r="B313">
        <v>408</v>
      </c>
      <c r="C313" s="1">
        <v>59</v>
      </c>
      <c r="D313" t="s">
        <v>4</v>
      </c>
      <c r="E313">
        <v>0</v>
      </c>
      <c r="F313">
        <v>5</v>
      </c>
      <c r="G313" t="s">
        <v>5</v>
      </c>
      <c r="H313">
        <f>E313+F313</f>
        <v>5</v>
      </c>
      <c r="I313">
        <f>IF(AND(D313="Female",C313&lt;=35,C313&gt;=18),1,0)</f>
        <v>0</v>
      </c>
      <c r="J313">
        <f>IF(D313="Female",1,0)</f>
        <v>1</v>
      </c>
      <c r="M313">
        <v>2016</v>
      </c>
      <c r="N313">
        <v>1323</v>
      </c>
      <c r="O313" s="1">
        <v>31</v>
      </c>
      <c r="P313" t="s">
        <v>8</v>
      </c>
      <c r="Q313">
        <v>1</v>
      </c>
      <c r="R313">
        <v>0</v>
      </c>
      <c r="S313" t="s">
        <v>5</v>
      </c>
      <c r="T313">
        <f>Q313+R313</f>
        <v>1</v>
      </c>
      <c r="U313">
        <f>IF(AND(P313="Female",O313&lt;=35,O313&gt;=18),1,0)</f>
        <v>0</v>
      </c>
      <c r="V313">
        <f>IF(P313="Female",1,0)</f>
        <v>0</v>
      </c>
    </row>
    <row r="314" spans="1:22" x14ac:dyDescent="0.15">
      <c r="A314">
        <v>2016</v>
      </c>
      <c r="B314">
        <v>418</v>
      </c>
      <c r="C314" s="1">
        <v>63</v>
      </c>
      <c r="D314" t="s">
        <v>4</v>
      </c>
      <c r="E314">
        <v>1</v>
      </c>
      <c r="F314">
        <v>1</v>
      </c>
      <c r="G314" t="s">
        <v>5</v>
      </c>
      <c r="H314">
        <f>E314+F314</f>
        <v>2</v>
      </c>
      <c r="I314">
        <f>IF(AND(D314="Female",C314&lt;=35,C314&gt;=18),1,0)</f>
        <v>0</v>
      </c>
      <c r="J314">
        <f>IF(D314="Female",1,0)</f>
        <v>1</v>
      </c>
      <c r="M314">
        <v>2016</v>
      </c>
      <c r="N314">
        <v>1327</v>
      </c>
      <c r="O314" s="1">
        <v>51</v>
      </c>
      <c r="P314" t="s">
        <v>8</v>
      </c>
      <c r="Q314">
        <v>2</v>
      </c>
      <c r="R314">
        <v>1</v>
      </c>
      <c r="S314" t="s">
        <v>5</v>
      </c>
      <c r="T314">
        <f>Q314+R314</f>
        <v>3</v>
      </c>
      <c r="U314">
        <f>IF(AND(P314="Female",O314&lt;=35,O314&gt;=18),1,0)</f>
        <v>0</v>
      </c>
      <c r="V314">
        <f>IF(P314="Female",1,0)</f>
        <v>0</v>
      </c>
    </row>
    <row r="315" spans="1:22" x14ac:dyDescent="0.15">
      <c r="A315">
        <v>2016</v>
      </c>
      <c r="B315">
        <v>424</v>
      </c>
      <c r="C315" s="1">
        <v>53</v>
      </c>
      <c r="D315" t="s">
        <v>4</v>
      </c>
      <c r="E315">
        <v>0</v>
      </c>
      <c r="F315">
        <v>6</v>
      </c>
      <c r="G315" t="s">
        <v>5</v>
      </c>
      <c r="H315">
        <f>E315+F315</f>
        <v>6</v>
      </c>
      <c r="I315">
        <f>IF(AND(D315="Female",C315&lt;=35,C315&gt;=18),1,0)</f>
        <v>0</v>
      </c>
      <c r="J315">
        <f>IF(D315="Female",1,0)</f>
        <v>1</v>
      </c>
      <c r="M315">
        <v>2016</v>
      </c>
      <c r="N315">
        <v>1328</v>
      </c>
      <c r="O315" s="1">
        <v>30</v>
      </c>
      <c r="P315" t="s">
        <v>8</v>
      </c>
      <c r="Q315">
        <v>12</v>
      </c>
      <c r="R315">
        <v>0</v>
      </c>
      <c r="S315" t="s">
        <v>5</v>
      </c>
      <c r="T315">
        <f>Q315+R315</f>
        <v>12</v>
      </c>
      <c r="U315">
        <f>IF(AND(P315="Female",O315&lt;=35,O315&gt;=18),1,0)</f>
        <v>0</v>
      </c>
      <c r="V315">
        <f>IF(P315="Female",1,0)</f>
        <v>0</v>
      </c>
    </row>
    <row r="316" spans="1:22" x14ac:dyDescent="0.15">
      <c r="A316">
        <v>2016</v>
      </c>
      <c r="B316">
        <v>425</v>
      </c>
      <c r="C316" s="1">
        <v>70</v>
      </c>
      <c r="D316" t="s">
        <v>4</v>
      </c>
      <c r="E316">
        <v>0</v>
      </c>
      <c r="F316">
        <v>10</v>
      </c>
      <c r="G316" t="s">
        <v>5</v>
      </c>
      <c r="H316">
        <f>E316+F316</f>
        <v>10</v>
      </c>
      <c r="I316">
        <f>IF(AND(D316="Female",C316&lt;=35,C316&gt;=18),1,0)</f>
        <v>0</v>
      </c>
      <c r="J316">
        <f>IF(D316="Female",1,0)</f>
        <v>1</v>
      </c>
      <c r="M316">
        <v>2016</v>
      </c>
      <c r="N316">
        <v>1331</v>
      </c>
      <c r="O316" s="1">
        <v>42</v>
      </c>
      <c r="P316" t="s">
        <v>8</v>
      </c>
      <c r="Q316">
        <v>2</v>
      </c>
      <c r="R316">
        <v>0</v>
      </c>
      <c r="S316" t="s">
        <v>5</v>
      </c>
      <c r="T316">
        <f>Q316+R316</f>
        <v>2</v>
      </c>
      <c r="U316">
        <f>IF(AND(P316="Female",O316&lt;=35,O316&gt;=18),1,0)</f>
        <v>0</v>
      </c>
      <c r="V316">
        <f>IF(P316="Female",1,0)</f>
        <v>0</v>
      </c>
    </row>
    <row r="317" spans="1:22" x14ac:dyDescent="0.15">
      <c r="A317">
        <v>2016</v>
      </c>
      <c r="B317">
        <v>436</v>
      </c>
      <c r="C317" s="1">
        <v>57</v>
      </c>
      <c r="D317" t="s">
        <v>4</v>
      </c>
      <c r="E317">
        <v>0</v>
      </c>
      <c r="F317">
        <v>16</v>
      </c>
      <c r="G317" t="s">
        <v>5</v>
      </c>
      <c r="H317">
        <f>E317+F317</f>
        <v>16</v>
      </c>
      <c r="I317">
        <f>IF(AND(D317="Female",C317&lt;=35,C317&gt;=18),1,0)</f>
        <v>0</v>
      </c>
      <c r="J317">
        <f>IF(D317="Female",1,0)</f>
        <v>1</v>
      </c>
      <c r="M317">
        <v>2016</v>
      </c>
      <c r="N317">
        <v>1334</v>
      </c>
      <c r="O317" s="1">
        <v>68</v>
      </c>
      <c r="P317" t="s">
        <v>8</v>
      </c>
      <c r="Q317">
        <v>0</v>
      </c>
      <c r="R317">
        <v>6</v>
      </c>
      <c r="S317" t="s">
        <v>5</v>
      </c>
      <c r="T317">
        <f>Q317+R317</f>
        <v>6</v>
      </c>
      <c r="U317">
        <f>IF(AND(P317="Female",O317&lt;=35,O317&gt;=18),1,0)</f>
        <v>0</v>
      </c>
      <c r="V317">
        <f>IF(P317="Female",1,0)</f>
        <v>0</v>
      </c>
    </row>
    <row r="318" spans="1:22" x14ac:dyDescent="0.15">
      <c r="A318">
        <v>2016</v>
      </c>
      <c r="B318">
        <v>456</v>
      </c>
      <c r="C318" s="1">
        <v>63</v>
      </c>
      <c r="D318" t="s">
        <v>4</v>
      </c>
      <c r="E318">
        <v>0</v>
      </c>
      <c r="F318">
        <v>4</v>
      </c>
      <c r="G318" t="s">
        <v>5</v>
      </c>
      <c r="H318">
        <f>E318+F318</f>
        <v>4</v>
      </c>
      <c r="I318">
        <f>IF(AND(D318="Female",C318&lt;=35,C318&gt;=18),1,0)</f>
        <v>0</v>
      </c>
      <c r="J318">
        <f>IF(D318="Female",1,0)</f>
        <v>1</v>
      </c>
      <c r="M318">
        <v>2016</v>
      </c>
      <c r="N318">
        <v>1338</v>
      </c>
      <c r="O318" s="1">
        <v>38</v>
      </c>
      <c r="P318" t="s">
        <v>8</v>
      </c>
      <c r="Q318">
        <v>2</v>
      </c>
      <c r="R318">
        <v>0</v>
      </c>
      <c r="S318" t="s">
        <v>5</v>
      </c>
      <c r="T318">
        <f>Q318+R318</f>
        <v>2</v>
      </c>
      <c r="U318">
        <f>IF(AND(P318="Female",O318&lt;=35,O318&gt;=18),1,0)</f>
        <v>0</v>
      </c>
      <c r="V318">
        <f>IF(P318="Female",1,0)</f>
        <v>0</v>
      </c>
    </row>
    <row r="319" spans="1:22" x14ac:dyDescent="0.15">
      <c r="A319">
        <v>2016</v>
      </c>
      <c r="B319">
        <v>458</v>
      </c>
      <c r="C319" s="1">
        <v>37</v>
      </c>
      <c r="D319" t="s">
        <v>4</v>
      </c>
      <c r="E319">
        <v>0</v>
      </c>
      <c r="F319">
        <v>5</v>
      </c>
      <c r="G319" t="s">
        <v>5</v>
      </c>
      <c r="H319">
        <f>E319+F319</f>
        <v>5</v>
      </c>
      <c r="I319">
        <f>IF(AND(D319="Female",C319&lt;=35,C319&gt;=18),1,0)</f>
        <v>0</v>
      </c>
      <c r="J319">
        <f>IF(D319="Female",1,0)</f>
        <v>1</v>
      </c>
      <c r="M319">
        <v>2016</v>
      </c>
      <c r="N319">
        <v>1340</v>
      </c>
      <c r="O319" s="1">
        <v>36</v>
      </c>
      <c r="P319" t="s">
        <v>8</v>
      </c>
      <c r="Q319">
        <v>3</v>
      </c>
      <c r="R319">
        <v>0</v>
      </c>
      <c r="S319" t="s">
        <v>5</v>
      </c>
      <c r="T319">
        <f>Q319+R319</f>
        <v>3</v>
      </c>
      <c r="U319">
        <f>IF(AND(P319="Female",O319&lt;=35,O319&gt;=18),1,0)</f>
        <v>0</v>
      </c>
      <c r="V319">
        <f>IF(P319="Female",1,0)</f>
        <v>0</v>
      </c>
    </row>
    <row r="320" spans="1:22" x14ac:dyDescent="0.15">
      <c r="A320">
        <v>2016</v>
      </c>
      <c r="B320">
        <v>459</v>
      </c>
      <c r="C320" s="1">
        <v>48</v>
      </c>
      <c r="D320" t="s">
        <v>4</v>
      </c>
      <c r="E320">
        <v>0</v>
      </c>
      <c r="F320">
        <v>10</v>
      </c>
      <c r="G320" t="s">
        <v>5</v>
      </c>
      <c r="H320">
        <f>E320+F320</f>
        <v>10</v>
      </c>
      <c r="I320">
        <f>IF(AND(D320="Female",C320&lt;=35,C320&gt;=18),1,0)</f>
        <v>0</v>
      </c>
      <c r="J320">
        <f>IF(D320="Female",1,0)</f>
        <v>1</v>
      </c>
      <c r="M320">
        <v>2016</v>
      </c>
      <c r="N320">
        <v>1342</v>
      </c>
      <c r="O320" s="1">
        <v>65</v>
      </c>
      <c r="P320" t="s">
        <v>8</v>
      </c>
      <c r="Q320">
        <v>7</v>
      </c>
      <c r="R320">
        <v>0</v>
      </c>
      <c r="S320" t="s">
        <v>5</v>
      </c>
      <c r="T320">
        <f>Q320+R320</f>
        <v>7</v>
      </c>
      <c r="U320">
        <f>IF(AND(P320="Female",O320&lt;=35,O320&gt;=18),1,0)</f>
        <v>0</v>
      </c>
      <c r="V320">
        <f>IF(P320="Female",1,0)</f>
        <v>0</v>
      </c>
    </row>
    <row r="321" spans="1:22" x14ac:dyDescent="0.15">
      <c r="A321">
        <v>2016</v>
      </c>
      <c r="B321">
        <v>461</v>
      </c>
      <c r="C321" s="1">
        <v>58</v>
      </c>
      <c r="D321" t="s">
        <v>4</v>
      </c>
      <c r="E321">
        <v>0</v>
      </c>
      <c r="F321">
        <v>10</v>
      </c>
      <c r="G321" t="s">
        <v>5</v>
      </c>
      <c r="H321">
        <f>E321+F321</f>
        <v>10</v>
      </c>
      <c r="I321">
        <f>IF(AND(D321="Female",C321&lt;=35,C321&gt;=18),1,0)</f>
        <v>0</v>
      </c>
      <c r="J321">
        <f>IF(D321="Female",1,0)</f>
        <v>1</v>
      </c>
      <c r="M321">
        <v>2016</v>
      </c>
      <c r="N321">
        <v>1343</v>
      </c>
      <c r="O321" s="1">
        <v>24</v>
      </c>
      <c r="P321" t="s">
        <v>8</v>
      </c>
      <c r="Q321">
        <v>1</v>
      </c>
      <c r="R321">
        <v>1</v>
      </c>
      <c r="S321" t="s">
        <v>5</v>
      </c>
      <c r="T321">
        <f>Q321+R321</f>
        <v>2</v>
      </c>
      <c r="U321">
        <f>IF(AND(P321="Female",O321&lt;=35,O321&gt;=18),1,0)</f>
        <v>0</v>
      </c>
      <c r="V321">
        <f>IF(P321="Female",1,0)</f>
        <v>0</v>
      </c>
    </row>
    <row r="322" spans="1:22" x14ac:dyDescent="0.15">
      <c r="A322">
        <v>2016</v>
      </c>
      <c r="B322">
        <v>463</v>
      </c>
      <c r="C322" s="1">
        <v>37</v>
      </c>
      <c r="D322" t="s">
        <v>4</v>
      </c>
      <c r="E322">
        <v>0</v>
      </c>
      <c r="F322">
        <v>5</v>
      </c>
      <c r="G322" t="s">
        <v>5</v>
      </c>
      <c r="H322">
        <f>E322+F322</f>
        <v>5</v>
      </c>
      <c r="I322">
        <f>IF(AND(D322="Female",C322&lt;=35,C322&gt;=18),1,0)</f>
        <v>0</v>
      </c>
      <c r="J322">
        <f>IF(D322="Female",1,0)</f>
        <v>1</v>
      </c>
      <c r="M322">
        <v>2016</v>
      </c>
      <c r="N322">
        <v>1348</v>
      </c>
      <c r="O322" s="1">
        <v>76</v>
      </c>
      <c r="P322" t="s">
        <v>8</v>
      </c>
      <c r="Q322">
        <v>5</v>
      </c>
      <c r="R322">
        <v>0</v>
      </c>
      <c r="S322" t="s">
        <v>5</v>
      </c>
      <c r="T322">
        <f>Q322+R322</f>
        <v>5</v>
      </c>
      <c r="U322">
        <f>IF(AND(P322="Female",O322&lt;=35,O322&gt;=18),1,0)</f>
        <v>0</v>
      </c>
      <c r="V322">
        <f>IF(P322="Female",1,0)</f>
        <v>0</v>
      </c>
    </row>
    <row r="323" spans="1:22" x14ac:dyDescent="0.15">
      <c r="A323">
        <v>2016</v>
      </c>
      <c r="B323">
        <v>471</v>
      </c>
      <c r="C323" s="1">
        <v>59</v>
      </c>
      <c r="D323" t="s">
        <v>4</v>
      </c>
      <c r="E323">
        <v>0</v>
      </c>
      <c r="F323">
        <v>1</v>
      </c>
      <c r="G323" t="s">
        <v>5</v>
      </c>
      <c r="H323">
        <f>E323+F323</f>
        <v>1</v>
      </c>
      <c r="I323">
        <f>IF(AND(D323="Female",C323&lt;=35,C323&gt;=18),1,0)</f>
        <v>0</v>
      </c>
      <c r="J323">
        <f>IF(D323="Female",1,0)</f>
        <v>1</v>
      </c>
      <c r="M323">
        <v>2016</v>
      </c>
      <c r="N323">
        <v>1349</v>
      </c>
      <c r="O323" s="1">
        <v>48</v>
      </c>
      <c r="P323" t="s">
        <v>8</v>
      </c>
      <c r="Q323">
        <v>1</v>
      </c>
      <c r="R323">
        <v>0</v>
      </c>
      <c r="S323" t="s">
        <v>5</v>
      </c>
      <c r="T323">
        <f>Q323+R323</f>
        <v>1</v>
      </c>
      <c r="U323">
        <f>IF(AND(P323="Female",O323&lt;=35,O323&gt;=18),1,0)</f>
        <v>0</v>
      </c>
      <c r="V323">
        <f>IF(P323="Female",1,0)</f>
        <v>0</v>
      </c>
    </row>
    <row r="324" spans="1:22" x14ac:dyDescent="0.15">
      <c r="A324">
        <v>2016</v>
      </c>
      <c r="B324">
        <v>476</v>
      </c>
      <c r="C324" s="1">
        <v>76</v>
      </c>
      <c r="D324" t="s">
        <v>4</v>
      </c>
      <c r="E324">
        <v>0</v>
      </c>
      <c r="F324">
        <v>3</v>
      </c>
      <c r="G324" t="s">
        <v>5</v>
      </c>
      <c r="H324">
        <f>E324+F324</f>
        <v>3</v>
      </c>
      <c r="I324">
        <f>IF(AND(D324="Female",C324&lt;=35,C324&gt;=18),1,0)</f>
        <v>0</v>
      </c>
      <c r="J324">
        <f>IF(D324="Female",1,0)</f>
        <v>1</v>
      </c>
      <c r="M324">
        <v>2016</v>
      </c>
      <c r="N324">
        <v>1350</v>
      </c>
      <c r="O324" s="1">
        <v>27</v>
      </c>
      <c r="P324" t="s">
        <v>8</v>
      </c>
      <c r="Q324">
        <v>25</v>
      </c>
      <c r="R324">
        <v>0</v>
      </c>
      <c r="S324" t="s">
        <v>5</v>
      </c>
      <c r="T324">
        <f>Q324+R324</f>
        <v>25</v>
      </c>
      <c r="U324">
        <f>IF(AND(P324="Female",O324&lt;=35,O324&gt;=18),1,0)</f>
        <v>0</v>
      </c>
      <c r="V324">
        <f>IF(P324="Female",1,0)</f>
        <v>0</v>
      </c>
    </row>
    <row r="325" spans="1:22" x14ac:dyDescent="0.15">
      <c r="A325">
        <v>2016</v>
      </c>
      <c r="B325">
        <v>485</v>
      </c>
      <c r="C325" s="1">
        <v>61</v>
      </c>
      <c r="D325" t="s">
        <v>4</v>
      </c>
      <c r="E325">
        <v>0</v>
      </c>
      <c r="F325">
        <v>6</v>
      </c>
      <c r="G325" t="s">
        <v>5</v>
      </c>
      <c r="H325">
        <f>E325+F325</f>
        <v>6</v>
      </c>
      <c r="I325">
        <f>IF(AND(D325="Female",C325&lt;=35,C325&gt;=18),1,0)</f>
        <v>0</v>
      </c>
      <c r="J325">
        <f>IF(D325="Female",1,0)</f>
        <v>1</v>
      </c>
      <c r="M325">
        <v>2016</v>
      </c>
      <c r="N325">
        <v>1352</v>
      </c>
      <c r="O325" s="1">
        <v>34</v>
      </c>
      <c r="P325" t="s">
        <v>8</v>
      </c>
      <c r="Q325">
        <v>20</v>
      </c>
      <c r="R325">
        <v>0</v>
      </c>
      <c r="S325" t="s">
        <v>5</v>
      </c>
      <c r="T325">
        <f>Q325+R325</f>
        <v>20</v>
      </c>
      <c r="U325">
        <f>IF(AND(P325="Female",O325&lt;=35,O325&gt;=18),1,0)</f>
        <v>0</v>
      </c>
      <c r="V325">
        <f>IF(P325="Female",1,0)</f>
        <v>0</v>
      </c>
    </row>
    <row r="326" spans="1:22" x14ac:dyDescent="0.15">
      <c r="A326">
        <v>2016</v>
      </c>
      <c r="B326">
        <v>486</v>
      </c>
      <c r="C326" s="1">
        <v>44</v>
      </c>
      <c r="D326" t="s">
        <v>4</v>
      </c>
      <c r="E326">
        <v>0</v>
      </c>
      <c r="F326">
        <v>2</v>
      </c>
      <c r="G326" t="s">
        <v>5</v>
      </c>
      <c r="H326">
        <f>E326+F326</f>
        <v>2</v>
      </c>
      <c r="I326">
        <f>IF(AND(D326="Female",C326&lt;=35,C326&gt;=18),1,0)</f>
        <v>0</v>
      </c>
      <c r="J326">
        <f>IF(D326="Female",1,0)</f>
        <v>1</v>
      </c>
      <c r="M326">
        <v>2016</v>
      </c>
      <c r="N326">
        <v>1355</v>
      </c>
      <c r="O326" s="1">
        <v>42</v>
      </c>
      <c r="P326" t="s">
        <v>8</v>
      </c>
      <c r="Q326">
        <v>3</v>
      </c>
      <c r="R326">
        <v>0</v>
      </c>
      <c r="S326" t="s">
        <v>5</v>
      </c>
      <c r="T326">
        <f>Q326+R326</f>
        <v>3</v>
      </c>
      <c r="U326">
        <f>IF(AND(P326="Female",O326&lt;=35,O326&gt;=18),1,0)</f>
        <v>0</v>
      </c>
      <c r="V326">
        <f>IF(P326="Female",1,0)</f>
        <v>0</v>
      </c>
    </row>
    <row r="327" spans="1:22" x14ac:dyDescent="0.15">
      <c r="A327">
        <v>2016</v>
      </c>
      <c r="B327">
        <v>490</v>
      </c>
      <c r="C327" s="1">
        <v>82</v>
      </c>
      <c r="D327" t="s">
        <v>4</v>
      </c>
      <c r="E327">
        <v>0</v>
      </c>
      <c r="F327">
        <v>1</v>
      </c>
      <c r="G327" t="s">
        <v>5</v>
      </c>
      <c r="H327">
        <f>E327+F327</f>
        <v>1</v>
      </c>
      <c r="I327">
        <f>IF(AND(D327="Female",C327&lt;=35,C327&gt;=18),1,0)</f>
        <v>0</v>
      </c>
      <c r="J327">
        <f>IF(D327="Female",1,0)</f>
        <v>1</v>
      </c>
      <c r="M327">
        <v>2016</v>
      </c>
      <c r="N327">
        <v>1359</v>
      </c>
      <c r="O327" s="1">
        <v>22</v>
      </c>
      <c r="P327" t="s">
        <v>8</v>
      </c>
      <c r="Q327">
        <v>12</v>
      </c>
      <c r="R327">
        <v>0</v>
      </c>
      <c r="S327" t="s">
        <v>5</v>
      </c>
      <c r="T327">
        <f>Q327+R327</f>
        <v>12</v>
      </c>
      <c r="U327">
        <f>IF(AND(P327="Female",O327&lt;=35,O327&gt;=18),1,0)</f>
        <v>0</v>
      </c>
      <c r="V327">
        <f>IF(P327="Female",1,0)</f>
        <v>0</v>
      </c>
    </row>
    <row r="328" spans="1:22" x14ac:dyDescent="0.15">
      <c r="A328">
        <v>2016</v>
      </c>
      <c r="B328">
        <v>498</v>
      </c>
      <c r="C328" s="1">
        <v>42</v>
      </c>
      <c r="D328" t="s">
        <v>4</v>
      </c>
      <c r="E328">
        <v>0</v>
      </c>
      <c r="F328">
        <v>10</v>
      </c>
      <c r="G328" t="s">
        <v>5</v>
      </c>
      <c r="H328">
        <f>E328+F328</f>
        <v>10</v>
      </c>
      <c r="I328">
        <f>IF(AND(D328="Female",C328&lt;=35,C328&gt;=18),1,0)</f>
        <v>0</v>
      </c>
      <c r="J328">
        <f>IF(D328="Female",1,0)</f>
        <v>1</v>
      </c>
      <c r="M328">
        <v>2016</v>
      </c>
      <c r="N328">
        <v>1363</v>
      </c>
      <c r="O328" s="1">
        <v>57</v>
      </c>
      <c r="P328" t="s">
        <v>8</v>
      </c>
      <c r="Q328">
        <v>2</v>
      </c>
      <c r="R328">
        <v>0</v>
      </c>
      <c r="S328" t="s">
        <v>5</v>
      </c>
      <c r="T328">
        <f>Q328+R328</f>
        <v>2</v>
      </c>
      <c r="U328">
        <f>IF(AND(P328="Female",O328&lt;=35,O328&gt;=18),1,0)</f>
        <v>0</v>
      </c>
      <c r="V328">
        <f>IF(P328="Female",1,0)</f>
        <v>0</v>
      </c>
    </row>
    <row r="329" spans="1:22" x14ac:dyDescent="0.15">
      <c r="A329">
        <v>2016</v>
      </c>
      <c r="B329">
        <v>499</v>
      </c>
      <c r="C329" s="1">
        <v>58</v>
      </c>
      <c r="D329" t="s">
        <v>4</v>
      </c>
      <c r="E329">
        <v>0</v>
      </c>
      <c r="F329">
        <v>5</v>
      </c>
      <c r="G329" t="s">
        <v>5</v>
      </c>
      <c r="H329">
        <f>E329+F329</f>
        <v>5</v>
      </c>
      <c r="I329">
        <f>IF(AND(D329="Female",C329&lt;=35,C329&gt;=18),1,0)</f>
        <v>0</v>
      </c>
      <c r="J329">
        <f>IF(D329="Female",1,0)</f>
        <v>1</v>
      </c>
      <c r="M329">
        <v>2016</v>
      </c>
      <c r="N329">
        <v>1372</v>
      </c>
      <c r="O329" s="1">
        <v>30</v>
      </c>
      <c r="P329" t="s">
        <v>8</v>
      </c>
      <c r="Q329">
        <v>1</v>
      </c>
      <c r="R329">
        <v>0</v>
      </c>
      <c r="S329" t="s">
        <v>5</v>
      </c>
      <c r="T329">
        <f>Q329+R329</f>
        <v>1</v>
      </c>
      <c r="U329">
        <f>IF(AND(P329="Female",O329&lt;=35,O329&gt;=18),1,0)</f>
        <v>0</v>
      </c>
      <c r="V329">
        <f>IF(P329="Female",1,0)</f>
        <v>0</v>
      </c>
    </row>
    <row r="330" spans="1:22" x14ac:dyDescent="0.15">
      <c r="A330">
        <v>2016</v>
      </c>
      <c r="B330">
        <v>507</v>
      </c>
      <c r="C330" s="1">
        <v>54</v>
      </c>
      <c r="D330" t="s">
        <v>4</v>
      </c>
      <c r="E330">
        <v>0</v>
      </c>
      <c r="F330">
        <v>2</v>
      </c>
      <c r="G330" t="s">
        <v>5</v>
      </c>
      <c r="H330">
        <f>E330+F330</f>
        <v>2</v>
      </c>
      <c r="I330">
        <f>IF(AND(D330="Female",C330&lt;=35,C330&gt;=18),1,0)</f>
        <v>0</v>
      </c>
      <c r="J330">
        <f>IF(D330="Female",1,0)</f>
        <v>1</v>
      </c>
      <c r="M330">
        <v>2016</v>
      </c>
      <c r="N330">
        <v>1374</v>
      </c>
      <c r="O330" s="1">
        <v>20</v>
      </c>
      <c r="P330" t="s">
        <v>8</v>
      </c>
      <c r="Q330">
        <v>0</v>
      </c>
      <c r="R330">
        <v>0</v>
      </c>
      <c r="S330" t="s">
        <v>5</v>
      </c>
      <c r="T330">
        <f>Q330+R330</f>
        <v>0</v>
      </c>
      <c r="U330">
        <f>IF(AND(P330="Female",O330&lt;=35,O330&gt;=18),1,0)</f>
        <v>0</v>
      </c>
      <c r="V330">
        <f>IF(P330="Female",1,0)</f>
        <v>0</v>
      </c>
    </row>
    <row r="331" spans="1:22" x14ac:dyDescent="0.15">
      <c r="A331">
        <v>2016</v>
      </c>
      <c r="B331">
        <v>510</v>
      </c>
      <c r="C331" s="1">
        <v>42</v>
      </c>
      <c r="D331" t="s">
        <v>4</v>
      </c>
      <c r="E331">
        <v>0</v>
      </c>
      <c r="F331">
        <v>10</v>
      </c>
      <c r="G331" t="s">
        <v>5</v>
      </c>
      <c r="H331">
        <f>E331+F331</f>
        <v>10</v>
      </c>
      <c r="I331">
        <f>IF(AND(D331="Female",C331&lt;=35,C331&gt;=18),1,0)</f>
        <v>0</v>
      </c>
      <c r="J331">
        <f>IF(D331="Female",1,0)</f>
        <v>1</v>
      </c>
      <c r="M331">
        <v>2016</v>
      </c>
      <c r="N331">
        <v>1375</v>
      </c>
      <c r="O331" s="1">
        <v>20</v>
      </c>
      <c r="P331" t="s">
        <v>8</v>
      </c>
      <c r="Q331">
        <v>3</v>
      </c>
      <c r="R331">
        <v>4</v>
      </c>
      <c r="S331" t="s">
        <v>5</v>
      </c>
      <c r="T331">
        <f>Q331+R331</f>
        <v>7</v>
      </c>
      <c r="U331">
        <f>IF(AND(P331="Female",O331&lt;=35,O331&gt;=18),1,0)</f>
        <v>0</v>
      </c>
      <c r="V331">
        <f>IF(P331="Female",1,0)</f>
        <v>0</v>
      </c>
    </row>
    <row r="332" spans="1:22" x14ac:dyDescent="0.15">
      <c r="A332">
        <v>2016</v>
      </c>
      <c r="B332">
        <v>511</v>
      </c>
      <c r="C332" s="1">
        <v>65</v>
      </c>
      <c r="D332" t="s">
        <v>4</v>
      </c>
      <c r="E332">
        <v>0</v>
      </c>
      <c r="F332">
        <v>1</v>
      </c>
      <c r="G332" t="s">
        <v>5</v>
      </c>
      <c r="H332">
        <f>E332+F332</f>
        <v>1</v>
      </c>
      <c r="I332">
        <f>IF(AND(D332="Female",C332&lt;=35,C332&gt;=18),1,0)</f>
        <v>0</v>
      </c>
      <c r="J332">
        <f>IF(D332="Female",1,0)</f>
        <v>1</v>
      </c>
      <c r="M332">
        <v>2016</v>
      </c>
      <c r="N332">
        <v>1378</v>
      </c>
      <c r="O332" s="1">
        <v>20</v>
      </c>
      <c r="P332" t="s">
        <v>8</v>
      </c>
      <c r="Q332">
        <v>1</v>
      </c>
      <c r="R332">
        <v>0</v>
      </c>
      <c r="S332" t="s">
        <v>5</v>
      </c>
      <c r="T332">
        <f>Q332+R332</f>
        <v>1</v>
      </c>
      <c r="U332">
        <f>IF(AND(P332="Female",O332&lt;=35,O332&gt;=18),1,0)</f>
        <v>0</v>
      </c>
      <c r="V332">
        <f>IF(P332="Female",1,0)</f>
        <v>0</v>
      </c>
    </row>
    <row r="333" spans="1:22" x14ac:dyDescent="0.15">
      <c r="A333">
        <v>2016</v>
      </c>
      <c r="B333">
        <v>513</v>
      </c>
      <c r="C333" s="1">
        <v>59</v>
      </c>
      <c r="D333" t="s">
        <v>4</v>
      </c>
      <c r="E333">
        <v>0</v>
      </c>
      <c r="F333">
        <v>1</v>
      </c>
      <c r="G333" t="s">
        <v>5</v>
      </c>
      <c r="H333">
        <f>E333+F333</f>
        <v>1</v>
      </c>
      <c r="I333">
        <f>IF(AND(D333="Female",C333&lt;=35,C333&gt;=18),1,0)</f>
        <v>0</v>
      </c>
      <c r="J333">
        <f>IF(D333="Female",1,0)</f>
        <v>1</v>
      </c>
      <c r="M333">
        <v>2016</v>
      </c>
      <c r="N333">
        <v>1379</v>
      </c>
      <c r="O333" s="1">
        <v>31</v>
      </c>
      <c r="P333" t="s">
        <v>8</v>
      </c>
      <c r="Q333">
        <v>6</v>
      </c>
      <c r="R333">
        <v>0</v>
      </c>
      <c r="S333" t="s">
        <v>5</v>
      </c>
      <c r="T333">
        <f>Q333+R333</f>
        <v>6</v>
      </c>
      <c r="U333">
        <f>IF(AND(P333="Female",O333&lt;=35,O333&gt;=18),1,0)</f>
        <v>0</v>
      </c>
      <c r="V333">
        <f>IF(P333="Female",1,0)</f>
        <v>0</v>
      </c>
    </row>
    <row r="334" spans="1:22" x14ac:dyDescent="0.15">
      <c r="A334">
        <v>2016</v>
      </c>
      <c r="B334">
        <v>526</v>
      </c>
      <c r="C334" s="1">
        <v>45</v>
      </c>
      <c r="D334" t="s">
        <v>4</v>
      </c>
      <c r="E334">
        <v>0</v>
      </c>
      <c r="F334">
        <v>15</v>
      </c>
      <c r="G334" t="s">
        <v>5</v>
      </c>
      <c r="H334">
        <f>E334+F334</f>
        <v>15</v>
      </c>
      <c r="I334">
        <f>IF(AND(D334="Female",C334&lt;=35,C334&gt;=18),1,0)</f>
        <v>0</v>
      </c>
      <c r="J334">
        <f>IF(D334="Female",1,0)</f>
        <v>1</v>
      </c>
      <c r="M334">
        <v>2016</v>
      </c>
      <c r="N334">
        <v>1382</v>
      </c>
      <c r="O334" s="1">
        <v>30</v>
      </c>
      <c r="P334" t="s">
        <v>8</v>
      </c>
      <c r="Q334">
        <v>1</v>
      </c>
      <c r="R334">
        <v>0</v>
      </c>
      <c r="S334" t="s">
        <v>5</v>
      </c>
      <c r="T334">
        <f>Q334+R334</f>
        <v>1</v>
      </c>
      <c r="U334">
        <f>IF(AND(P334="Female",O334&lt;=35,O334&gt;=18),1,0)</f>
        <v>0</v>
      </c>
      <c r="V334">
        <f>IF(P334="Female",1,0)</f>
        <v>0</v>
      </c>
    </row>
    <row r="335" spans="1:22" x14ac:dyDescent="0.15">
      <c r="A335">
        <v>2016</v>
      </c>
      <c r="B335">
        <v>531</v>
      </c>
      <c r="C335" s="1">
        <v>78</v>
      </c>
      <c r="D335" t="s">
        <v>4</v>
      </c>
      <c r="E335">
        <v>1</v>
      </c>
      <c r="F335">
        <v>3</v>
      </c>
      <c r="G335" t="s">
        <v>5</v>
      </c>
      <c r="H335">
        <f>E335+F335</f>
        <v>4</v>
      </c>
      <c r="I335">
        <f>IF(AND(D335="Female",C335&lt;=35,C335&gt;=18),1,0)</f>
        <v>0</v>
      </c>
      <c r="J335">
        <f>IF(D335="Female",1,0)</f>
        <v>1</v>
      </c>
      <c r="M335">
        <v>2016</v>
      </c>
      <c r="N335">
        <v>1385</v>
      </c>
      <c r="O335" s="1">
        <v>53</v>
      </c>
      <c r="P335" t="s">
        <v>8</v>
      </c>
      <c r="Q335">
        <v>6</v>
      </c>
      <c r="R335">
        <v>0</v>
      </c>
      <c r="S335" t="s">
        <v>5</v>
      </c>
      <c r="T335">
        <f>Q335+R335</f>
        <v>6</v>
      </c>
      <c r="U335">
        <f>IF(AND(P335="Female",O335&lt;=35,O335&gt;=18),1,0)</f>
        <v>0</v>
      </c>
      <c r="V335">
        <f>IF(P335="Female",1,0)</f>
        <v>0</v>
      </c>
    </row>
    <row r="336" spans="1:22" x14ac:dyDescent="0.15">
      <c r="A336">
        <v>2016</v>
      </c>
      <c r="B336">
        <v>533</v>
      </c>
      <c r="C336" s="1">
        <v>62</v>
      </c>
      <c r="D336" t="s">
        <v>4</v>
      </c>
      <c r="E336">
        <v>0</v>
      </c>
      <c r="F336">
        <v>6</v>
      </c>
      <c r="G336" t="s">
        <v>5</v>
      </c>
      <c r="H336">
        <f>E336+F336</f>
        <v>6</v>
      </c>
      <c r="I336">
        <f>IF(AND(D336="Female",C336&lt;=35,C336&gt;=18),1,0)</f>
        <v>0</v>
      </c>
      <c r="J336">
        <f>IF(D336="Female",1,0)</f>
        <v>1</v>
      </c>
      <c r="M336">
        <v>2016</v>
      </c>
      <c r="N336">
        <v>1389</v>
      </c>
      <c r="O336" s="1">
        <v>47</v>
      </c>
      <c r="P336" t="s">
        <v>8</v>
      </c>
      <c r="Q336">
        <v>1</v>
      </c>
      <c r="R336">
        <v>1</v>
      </c>
      <c r="S336" t="s">
        <v>5</v>
      </c>
      <c r="T336">
        <f>Q336+R336</f>
        <v>2</v>
      </c>
      <c r="U336">
        <f>IF(AND(P336="Female",O336&lt;=35,O336&gt;=18),1,0)</f>
        <v>0</v>
      </c>
      <c r="V336">
        <f>IF(P336="Female",1,0)</f>
        <v>0</v>
      </c>
    </row>
    <row r="337" spans="1:22" x14ac:dyDescent="0.15">
      <c r="A337">
        <v>2016</v>
      </c>
      <c r="B337">
        <v>534</v>
      </c>
      <c r="C337" s="1">
        <v>74</v>
      </c>
      <c r="D337" t="s">
        <v>4</v>
      </c>
      <c r="E337">
        <v>0</v>
      </c>
      <c r="F337">
        <v>20</v>
      </c>
      <c r="G337" t="s">
        <v>5</v>
      </c>
      <c r="H337">
        <f>E337+F337</f>
        <v>20</v>
      </c>
      <c r="I337">
        <f>IF(AND(D337="Female",C337&lt;=35,C337&gt;=18),1,0)</f>
        <v>0</v>
      </c>
      <c r="J337">
        <f>IF(D337="Female",1,0)</f>
        <v>1</v>
      </c>
      <c r="M337">
        <v>2016</v>
      </c>
      <c r="N337">
        <v>1390</v>
      </c>
      <c r="O337" s="1">
        <v>38</v>
      </c>
      <c r="P337" t="s">
        <v>8</v>
      </c>
      <c r="Q337">
        <v>2</v>
      </c>
      <c r="R337">
        <v>0</v>
      </c>
      <c r="S337" t="s">
        <v>5</v>
      </c>
      <c r="T337">
        <f>Q337+R337</f>
        <v>2</v>
      </c>
      <c r="U337">
        <f>IF(AND(P337="Female",O337&lt;=35,O337&gt;=18),1,0)</f>
        <v>0</v>
      </c>
      <c r="V337">
        <f>IF(P337="Female",1,0)</f>
        <v>0</v>
      </c>
    </row>
    <row r="338" spans="1:22" x14ac:dyDescent="0.15">
      <c r="A338">
        <v>2016</v>
      </c>
      <c r="B338">
        <v>546</v>
      </c>
      <c r="C338" s="1">
        <v>57</v>
      </c>
      <c r="D338" t="s">
        <v>4</v>
      </c>
      <c r="E338">
        <v>0</v>
      </c>
      <c r="F338">
        <v>5</v>
      </c>
      <c r="G338" t="s">
        <v>5</v>
      </c>
      <c r="H338">
        <f>E338+F338</f>
        <v>5</v>
      </c>
      <c r="I338">
        <f>IF(AND(D338="Female",C338&lt;=35,C338&gt;=18),1,0)</f>
        <v>0</v>
      </c>
      <c r="J338">
        <f>IF(D338="Female",1,0)</f>
        <v>1</v>
      </c>
      <c r="M338">
        <v>2016</v>
      </c>
      <c r="N338">
        <v>1395</v>
      </c>
      <c r="O338" s="1" t="s">
        <v>7</v>
      </c>
      <c r="P338" t="s">
        <v>8</v>
      </c>
      <c r="Q338">
        <v>5</v>
      </c>
      <c r="R338">
        <v>5</v>
      </c>
      <c r="S338" t="s">
        <v>5</v>
      </c>
      <c r="T338">
        <f>Q338+R338</f>
        <v>10</v>
      </c>
      <c r="U338">
        <f>IF(AND(P338="Female",O338&lt;=35,O338&gt;=18),1,0)</f>
        <v>0</v>
      </c>
      <c r="V338">
        <f>IF(P338="Female",1,0)</f>
        <v>0</v>
      </c>
    </row>
    <row r="339" spans="1:22" x14ac:dyDescent="0.15">
      <c r="A339">
        <v>2016</v>
      </c>
      <c r="B339">
        <v>551</v>
      </c>
      <c r="C339" s="1">
        <v>44</v>
      </c>
      <c r="D339" t="s">
        <v>4</v>
      </c>
      <c r="E339">
        <v>0</v>
      </c>
      <c r="F339">
        <v>4</v>
      </c>
      <c r="G339" t="s">
        <v>5</v>
      </c>
      <c r="H339">
        <f>E339+F339</f>
        <v>4</v>
      </c>
      <c r="I339">
        <f>IF(AND(D339="Female",C339&lt;=35,C339&gt;=18),1,0)</f>
        <v>0</v>
      </c>
      <c r="J339">
        <f>IF(D339="Female",1,0)</f>
        <v>1</v>
      </c>
      <c r="M339">
        <v>2016</v>
      </c>
      <c r="N339">
        <v>1406</v>
      </c>
      <c r="O339" s="1">
        <v>24</v>
      </c>
      <c r="P339" t="s">
        <v>8</v>
      </c>
      <c r="Q339">
        <v>9</v>
      </c>
      <c r="R339">
        <v>0</v>
      </c>
      <c r="S339" t="s">
        <v>5</v>
      </c>
      <c r="T339">
        <f>Q339+R339</f>
        <v>9</v>
      </c>
      <c r="U339">
        <f>IF(AND(P339="Female",O339&lt;=35,O339&gt;=18),1,0)</f>
        <v>0</v>
      </c>
      <c r="V339">
        <f>IF(P339="Female",1,0)</f>
        <v>0</v>
      </c>
    </row>
    <row r="340" spans="1:22" x14ac:dyDescent="0.15">
      <c r="A340">
        <v>2016</v>
      </c>
      <c r="B340">
        <v>559</v>
      </c>
      <c r="C340" s="1">
        <v>60</v>
      </c>
      <c r="D340" t="s">
        <v>4</v>
      </c>
      <c r="E340">
        <v>0</v>
      </c>
      <c r="F340">
        <v>4</v>
      </c>
      <c r="G340" t="s">
        <v>5</v>
      </c>
      <c r="H340">
        <f>E340+F340</f>
        <v>4</v>
      </c>
      <c r="I340">
        <f>IF(AND(D340="Female",C340&lt;=35,C340&gt;=18),1,0)</f>
        <v>0</v>
      </c>
      <c r="J340">
        <f>IF(D340="Female",1,0)</f>
        <v>1</v>
      </c>
      <c r="M340">
        <v>2016</v>
      </c>
      <c r="N340">
        <v>1409</v>
      </c>
      <c r="O340" s="1">
        <v>38</v>
      </c>
      <c r="P340" t="s">
        <v>8</v>
      </c>
      <c r="Q340">
        <v>3</v>
      </c>
      <c r="R340">
        <v>0</v>
      </c>
      <c r="S340" t="s">
        <v>5</v>
      </c>
      <c r="T340">
        <f>Q340+R340</f>
        <v>3</v>
      </c>
      <c r="U340">
        <f>IF(AND(P340="Female",O340&lt;=35,O340&gt;=18),1,0)</f>
        <v>0</v>
      </c>
      <c r="V340">
        <f>IF(P340="Female",1,0)</f>
        <v>0</v>
      </c>
    </row>
    <row r="341" spans="1:22" x14ac:dyDescent="0.15">
      <c r="A341">
        <v>2016</v>
      </c>
      <c r="B341">
        <v>561</v>
      </c>
      <c r="C341" s="1">
        <v>45</v>
      </c>
      <c r="D341" t="s">
        <v>4</v>
      </c>
      <c r="E341">
        <v>0</v>
      </c>
      <c r="F341">
        <v>1</v>
      </c>
      <c r="G341" t="s">
        <v>5</v>
      </c>
      <c r="H341">
        <f>E341+F341</f>
        <v>1</v>
      </c>
      <c r="I341">
        <f>IF(AND(D341="Female",C341&lt;=35,C341&gt;=18),1,0)</f>
        <v>0</v>
      </c>
      <c r="J341">
        <f>IF(D341="Female",1,0)</f>
        <v>1</v>
      </c>
      <c r="M341">
        <v>2016</v>
      </c>
      <c r="N341">
        <v>1412</v>
      </c>
      <c r="O341" s="1">
        <v>69</v>
      </c>
      <c r="P341" t="s">
        <v>8</v>
      </c>
      <c r="Q341">
        <v>20</v>
      </c>
      <c r="R341">
        <v>0</v>
      </c>
      <c r="S341" t="s">
        <v>5</v>
      </c>
      <c r="T341">
        <f>Q341+R341</f>
        <v>20</v>
      </c>
      <c r="U341">
        <f>IF(AND(P341="Female",O341&lt;=35,O341&gt;=18),1,0)</f>
        <v>0</v>
      </c>
      <c r="V341">
        <f>IF(P341="Female",1,0)</f>
        <v>0</v>
      </c>
    </row>
    <row r="342" spans="1:22" x14ac:dyDescent="0.15">
      <c r="A342">
        <v>2016</v>
      </c>
      <c r="B342">
        <v>562</v>
      </c>
      <c r="C342" s="1">
        <v>70</v>
      </c>
      <c r="D342" t="s">
        <v>4</v>
      </c>
      <c r="E342">
        <v>0</v>
      </c>
      <c r="F342">
        <v>4</v>
      </c>
      <c r="G342" t="s">
        <v>5</v>
      </c>
      <c r="H342">
        <f>E342+F342</f>
        <v>4</v>
      </c>
      <c r="I342">
        <f>IF(AND(D342="Female",C342&lt;=35,C342&gt;=18),1,0)</f>
        <v>0</v>
      </c>
      <c r="J342">
        <f>IF(D342="Female",1,0)</f>
        <v>1</v>
      </c>
      <c r="M342">
        <v>2016</v>
      </c>
      <c r="N342">
        <v>1415</v>
      </c>
      <c r="O342" s="1">
        <v>25</v>
      </c>
      <c r="P342" t="s">
        <v>8</v>
      </c>
      <c r="Q342">
        <v>8</v>
      </c>
      <c r="R342">
        <v>0</v>
      </c>
      <c r="S342" t="s">
        <v>5</v>
      </c>
      <c r="T342">
        <f>Q342+R342</f>
        <v>8</v>
      </c>
      <c r="U342">
        <f>IF(AND(P342="Female",O342&lt;=35,O342&gt;=18),1,0)</f>
        <v>0</v>
      </c>
      <c r="V342">
        <f>IF(P342="Female",1,0)</f>
        <v>0</v>
      </c>
    </row>
    <row r="343" spans="1:22" x14ac:dyDescent="0.15">
      <c r="A343">
        <v>2016</v>
      </c>
      <c r="B343">
        <v>567</v>
      </c>
      <c r="C343" s="1">
        <v>55</v>
      </c>
      <c r="D343" t="s">
        <v>4</v>
      </c>
      <c r="E343">
        <v>1</v>
      </c>
      <c r="F343">
        <v>1</v>
      </c>
      <c r="G343" t="s">
        <v>5</v>
      </c>
      <c r="H343">
        <f>E343+F343</f>
        <v>2</v>
      </c>
      <c r="I343">
        <f>IF(AND(D343="Female",C343&lt;=35,C343&gt;=18),1,0)</f>
        <v>0</v>
      </c>
      <c r="J343">
        <f>IF(D343="Female",1,0)</f>
        <v>1</v>
      </c>
      <c r="M343">
        <v>2016</v>
      </c>
      <c r="N343">
        <v>1420</v>
      </c>
      <c r="O343" s="1">
        <v>74</v>
      </c>
      <c r="P343" t="s">
        <v>8</v>
      </c>
      <c r="Q343">
        <v>5</v>
      </c>
      <c r="R343">
        <v>0</v>
      </c>
      <c r="S343" t="s">
        <v>5</v>
      </c>
      <c r="T343">
        <f>Q343+R343</f>
        <v>5</v>
      </c>
      <c r="U343">
        <f>IF(AND(P343="Female",O343&lt;=35,O343&gt;=18),1,0)</f>
        <v>0</v>
      </c>
      <c r="V343">
        <f>IF(P343="Female",1,0)</f>
        <v>0</v>
      </c>
    </row>
    <row r="344" spans="1:22" x14ac:dyDescent="0.15">
      <c r="A344">
        <v>2016</v>
      </c>
      <c r="B344">
        <v>570</v>
      </c>
      <c r="C344" s="1">
        <v>64</v>
      </c>
      <c r="D344" t="s">
        <v>4</v>
      </c>
      <c r="E344">
        <v>0</v>
      </c>
      <c r="F344">
        <v>15</v>
      </c>
      <c r="G344" t="s">
        <v>5</v>
      </c>
      <c r="H344">
        <f>E344+F344</f>
        <v>15</v>
      </c>
      <c r="I344">
        <f>IF(AND(D344="Female",C344&lt;=35,C344&gt;=18),1,0)</f>
        <v>0</v>
      </c>
      <c r="J344">
        <f>IF(D344="Female",1,0)</f>
        <v>1</v>
      </c>
      <c r="M344">
        <v>2016</v>
      </c>
      <c r="N344">
        <v>1421</v>
      </c>
      <c r="O344" s="1">
        <v>37</v>
      </c>
      <c r="P344" t="s">
        <v>8</v>
      </c>
      <c r="Q344">
        <v>5</v>
      </c>
      <c r="R344">
        <v>0</v>
      </c>
      <c r="S344" t="s">
        <v>5</v>
      </c>
      <c r="T344">
        <f>Q344+R344</f>
        <v>5</v>
      </c>
      <c r="U344">
        <f>IF(AND(P344="Female",O344&lt;=35,O344&gt;=18),1,0)</f>
        <v>0</v>
      </c>
      <c r="V344">
        <f>IF(P344="Female",1,0)</f>
        <v>0</v>
      </c>
    </row>
    <row r="345" spans="1:22" x14ac:dyDescent="0.15">
      <c r="A345">
        <v>2016</v>
      </c>
      <c r="B345">
        <v>574</v>
      </c>
      <c r="C345" s="1">
        <v>40</v>
      </c>
      <c r="D345" t="s">
        <v>4</v>
      </c>
      <c r="E345">
        <v>1</v>
      </c>
      <c r="F345">
        <v>20</v>
      </c>
      <c r="G345" t="s">
        <v>5</v>
      </c>
      <c r="H345">
        <f>E345+F345</f>
        <v>21</v>
      </c>
      <c r="I345">
        <f>IF(AND(D345="Female",C345&lt;=35,C345&gt;=18),1,0)</f>
        <v>0</v>
      </c>
      <c r="J345">
        <f>IF(D345="Female",1,0)</f>
        <v>1</v>
      </c>
      <c r="M345">
        <v>2016</v>
      </c>
      <c r="N345">
        <v>1422</v>
      </c>
      <c r="O345" s="1">
        <v>80</v>
      </c>
      <c r="P345" t="s">
        <v>8</v>
      </c>
      <c r="Q345">
        <v>20</v>
      </c>
      <c r="R345">
        <v>0</v>
      </c>
      <c r="S345" t="s">
        <v>5</v>
      </c>
      <c r="T345">
        <f>Q345+R345</f>
        <v>20</v>
      </c>
      <c r="U345">
        <f>IF(AND(P345="Female",O345&lt;=35,O345&gt;=18),1,0)</f>
        <v>0</v>
      </c>
      <c r="V345">
        <f>IF(P345="Female",1,0)</f>
        <v>0</v>
      </c>
    </row>
    <row r="346" spans="1:22" x14ac:dyDescent="0.15">
      <c r="A346">
        <v>2016</v>
      </c>
      <c r="B346">
        <v>576</v>
      </c>
      <c r="C346" s="1">
        <v>63</v>
      </c>
      <c r="D346" t="s">
        <v>4</v>
      </c>
      <c r="E346">
        <v>0</v>
      </c>
      <c r="F346">
        <v>1</v>
      </c>
      <c r="G346" t="s">
        <v>5</v>
      </c>
      <c r="H346">
        <f>E346+F346</f>
        <v>1</v>
      </c>
      <c r="I346">
        <f>IF(AND(D346="Female",C346&lt;=35,C346&gt;=18),1,0)</f>
        <v>0</v>
      </c>
      <c r="J346">
        <f>IF(D346="Female",1,0)</f>
        <v>1</v>
      </c>
      <c r="M346">
        <v>2016</v>
      </c>
      <c r="N346">
        <v>1427</v>
      </c>
      <c r="O346" s="1">
        <v>74</v>
      </c>
      <c r="P346" t="s">
        <v>8</v>
      </c>
      <c r="Q346">
        <v>3</v>
      </c>
      <c r="R346">
        <v>0</v>
      </c>
      <c r="S346" t="s">
        <v>5</v>
      </c>
      <c r="T346">
        <f>Q346+R346</f>
        <v>3</v>
      </c>
      <c r="U346">
        <f>IF(AND(P346="Female",O346&lt;=35,O346&gt;=18),1,0)</f>
        <v>0</v>
      </c>
      <c r="V346">
        <f>IF(P346="Female",1,0)</f>
        <v>0</v>
      </c>
    </row>
    <row r="347" spans="1:22" x14ac:dyDescent="0.15">
      <c r="A347">
        <v>2016</v>
      </c>
      <c r="B347">
        <v>579</v>
      </c>
      <c r="C347" s="1">
        <v>66</v>
      </c>
      <c r="D347" t="s">
        <v>4</v>
      </c>
      <c r="E347">
        <v>0</v>
      </c>
      <c r="F347">
        <v>3</v>
      </c>
      <c r="G347" t="s">
        <v>5</v>
      </c>
      <c r="H347">
        <f>E347+F347</f>
        <v>3</v>
      </c>
      <c r="I347">
        <f>IF(AND(D347="Female",C347&lt;=35,C347&gt;=18),1,0)</f>
        <v>0</v>
      </c>
      <c r="J347">
        <f>IF(D347="Female",1,0)</f>
        <v>1</v>
      </c>
      <c r="M347">
        <v>2016</v>
      </c>
      <c r="N347">
        <v>1431</v>
      </c>
      <c r="O347" s="1">
        <v>50</v>
      </c>
      <c r="P347" t="s">
        <v>8</v>
      </c>
      <c r="Q347">
        <v>35</v>
      </c>
      <c r="R347">
        <v>0</v>
      </c>
      <c r="S347" t="s">
        <v>5</v>
      </c>
      <c r="T347">
        <f>Q347+R347</f>
        <v>35</v>
      </c>
      <c r="U347">
        <f>IF(AND(P347="Female",O347&lt;=35,O347&gt;=18),1,0)</f>
        <v>0</v>
      </c>
      <c r="V347">
        <f>IF(P347="Female",1,0)</f>
        <v>0</v>
      </c>
    </row>
    <row r="348" spans="1:22" x14ac:dyDescent="0.15">
      <c r="A348">
        <v>2016</v>
      </c>
      <c r="B348">
        <v>595</v>
      </c>
      <c r="C348" s="1">
        <v>48</v>
      </c>
      <c r="D348" t="s">
        <v>4</v>
      </c>
      <c r="E348">
        <v>0</v>
      </c>
      <c r="F348">
        <v>0</v>
      </c>
      <c r="G348" t="s">
        <v>5</v>
      </c>
      <c r="H348">
        <f>E348+F348</f>
        <v>0</v>
      </c>
      <c r="I348">
        <f>IF(AND(D348="Female",C348&lt;=35,C348&gt;=18),1,0)</f>
        <v>0</v>
      </c>
      <c r="J348">
        <f>IF(D348="Female",1,0)</f>
        <v>1</v>
      </c>
      <c r="M348">
        <v>2016</v>
      </c>
      <c r="N348">
        <v>1433</v>
      </c>
      <c r="O348" s="1">
        <v>36</v>
      </c>
      <c r="P348" t="s">
        <v>8</v>
      </c>
      <c r="Q348">
        <v>1</v>
      </c>
      <c r="R348">
        <v>0</v>
      </c>
      <c r="S348" t="s">
        <v>5</v>
      </c>
      <c r="T348">
        <f>Q348+R348</f>
        <v>1</v>
      </c>
      <c r="U348">
        <f>IF(AND(P348="Female",O348&lt;=35,O348&gt;=18),1,0)</f>
        <v>0</v>
      </c>
      <c r="V348">
        <f>IF(P348="Female",1,0)</f>
        <v>0</v>
      </c>
    </row>
    <row r="349" spans="1:22" x14ac:dyDescent="0.15">
      <c r="A349">
        <v>2016</v>
      </c>
      <c r="B349">
        <v>596</v>
      </c>
      <c r="C349" s="1">
        <v>72</v>
      </c>
      <c r="D349" t="s">
        <v>4</v>
      </c>
      <c r="E349">
        <v>0</v>
      </c>
      <c r="F349">
        <v>1</v>
      </c>
      <c r="G349" t="s">
        <v>5</v>
      </c>
      <c r="H349">
        <f>E349+F349</f>
        <v>1</v>
      </c>
      <c r="I349">
        <f>IF(AND(D349="Female",C349&lt;=35,C349&gt;=18),1,0)</f>
        <v>0</v>
      </c>
      <c r="J349">
        <f>IF(D349="Female",1,0)</f>
        <v>1</v>
      </c>
      <c r="M349">
        <v>2016</v>
      </c>
      <c r="N349">
        <v>1435</v>
      </c>
      <c r="O349" s="1">
        <v>58</v>
      </c>
      <c r="P349" t="s">
        <v>8</v>
      </c>
      <c r="Q349">
        <v>15</v>
      </c>
      <c r="R349">
        <v>0</v>
      </c>
      <c r="S349" t="s">
        <v>5</v>
      </c>
      <c r="T349">
        <f>Q349+R349</f>
        <v>15</v>
      </c>
      <c r="U349">
        <f>IF(AND(P349="Female",O349&lt;=35,O349&gt;=18),1,0)</f>
        <v>0</v>
      </c>
      <c r="V349">
        <f>IF(P349="Female",1,0)</f>
        <v>0</v>
      </c>
    </row>
    <row r="350" spans="1:22" x14ac:dyDescent="0.15">
      <c r="A350">
        <v>2016</v>
      </c>
      <c r="B350">
        <v>597</v>
      </c>
      <c r="C350" s="1">
        <v>66</v>
      </c>
      <c r="D350" t="s">
        <v>4</v>
      </c>
      <c r="E350">
        <v>0</v>
      </c>
      <c r="F350">
        <v>2</v>
      </c>
      <c r="G350" t="s">
        <v>5</v>
      </c>
      <c r="H350">
        <f>E350+F350</f>
        <v>2</v>
      </c>
      <c r="I350">
        <f>IF(AND(D350="Female",C350&lt;=35,C350&gt;=18),1,0)</f>
        <v>0</v>
      </c>
      <c r="J350">
        <f>IF(D350="Female",1,0)</f>
        <v>1</v>
      </c>
      <c r="M350">
        <v>2016</v>
      </c>
      <c r="N350">
        <v>1437</v>
      </c>
      <c r="O350" s="1">
        <v>50</v>
      </c>
      <c r="P350" t="s">
        <v>8</v>
      </c>
      <c r="Q350">
        <v>2</v>
      </c>
      <c r="R350">
        <v>0</v>
      </c>
      <c r="S350" t="s">
        <v>5</v>
      </c>
      <c r="T350">
        <f>Q350+R350</f>
        <v>2</v>
      </c>
      <c r="U350">
        <f>IF(AND(P350="Female",O350&lt;=35,O350&gt;=18),1,0)</f>
        <v>0</v>
      </c>
      <c r="V350">
        <f>IF(P350="Female",1,0)</f>
        <v>0</v>
      </c>
    </row>
    <row r="351" spans="1:22" x14ac:dyDescent="0.15">
      <c r="A351">
        <v>2016</v>
      </c>
      <c r="B351">
        <v>613</v>
      </c>
      <c r="C351" s="1">
        <v>47</v>
      </c>
      <c r="D351" t="s">
        <v>4</v>
      </c>
      <c r="E351">
        <v>0</v>
      </c>
      <c r="F351">
        <v>15</v>
      </c>
      <c r="G351" t="s">
        <v>5</v>
      </c>
      <c r="H351">
        <f>E351+F351</f>
        <v>15</v>
      </c>
      <c r="I351">
        <f>IF(AND(D351="Female",C351&lt;=35,C351&gt;=18),1,0)</f>
        <v>0</v>
      </c>
      <c r="J351">
        <f>IF(D351="Female",1,0)</f>
        <v>1</v>
      </c>
      <c r="M351">
        <v>2016</v>
      </c>
      <c r="N351">
        <v>1438</v>
      </c>
      <c r="O351" s="1">
        <v>64</v>
      </c>
      <c r="P351" t="s">
        <v>8</v>
      </c>
      <c r="Q351">
        <v>6</v>
      </c>
      <c r="R351">
        <v>0</v>
      </c>
      <c r="S351" t="s">
        <v>5</v>
      </c>
      <c r="T351">
        <f>Q351+R351</f>
        <v>6</v>
      </c>
      <c r="U351">
        <f>IF(AND(P351="Female",O351&lt;=35,O351&gt;=18),1,0)</f>
        <v>0</v>
      </c>
      <c r="V351">
        <f>IF(P351="Female",1,0)</f>
        <v>0</v>
      </c>
    </row>
    <row r="352" spans="1:22" x14ac:dyDescent="0.15">
      <c r="A352">
        <v>2016</v>
      </c>
      <c r="B352">
        <v>625</v>
      </c>
      <c r="C352" s="1">
        <v>57</v>
      </c>
      <c r="D352" t="s">
        <v>4</v>
      </c>
      <c r="E352">
        <v>0</v>
      </c>
      <c r="F352">
        <v>4</v>
      </c>
      <c r="G352" t="s">
        <v>5</v>
      </c>
      <c r="H352">
        <f>E352+F352</f>
        <v>4</v>
      </c>
      <c r="I352">
        <f>IF(AND(D352="Female",C352&lt;=35,C352&gt;=18),1,0)</f>
        <v>0</v>
      </c>
      <c r="J352">
        <f>IF(D352="Female",1,0)</f>
        <v>1</v>
      </c>
      <c r="M352">
        <v>2016</v>
      </c>
      <c r="N352">
        <v>1439</v>
      </c>
      <c r="O352" s="1">
        <v>43</v>
      </c>
      <c r="P352" t="s">
        <v>8</v>
      </c>
      <c r="Q352">
        <v>10</v>
      </c>
      <c r="R352">
        <v>0</v>
      </c>
      <c r="S352" t="s">
        <v>5</v>
      </c>
      <c r="T352">
        <f>Q352+R352</f>
        <v>10</v>
      </c>
      <c r="U352">
        <f>IF(AND(P352="Female",O352&lt;=35,O352&gt;=18),1,0)</f>
        <v>0</v>
      </c>
      <c r="V352">
        <f>IF(P352="Female",1,0)</f>
        <v>0</v>
      </c>
    </row>
    <row r="353" spans="1:22" x14ac:dyDescent="0.15">
      <c r="A353">
        <v>2016</v>
      </c>
      <c r="B353">
        <v>626</v>
      </c>
      <c r="C353" s="1">
        <v>48</v>
      </c>
      <c r="D353" t="s">
        <v>4</v>
      </c>
      <c r="E353">
        <v>0</v>
      </c>
      <c r="F353">
        <v>3</v>
      </c>
      <c r="G353" t="s">
        <v>5</v>
      </c>
      <c r="H353">
        <f>E353+F353</f>
        <v>3</v>
      </c>
      <c r="I353">
        <f>IF(AND(D353="Female",C353&lt;=35,C353&gt;=18),1,0)</f>
        <v>0</v>
      </c>
      <c r="J353">
        <f>IF(D353="Female",1,0)</f>
        <v>1</v>
      </c>
      <c r="M353">
        <v>2016</v>
      </c>
      <c r="N353">
        <v>1440</v>
      </c>
      <c r="O353" s="1">
        <v>54</v>
      </c>
      <c r="P353" t="s">
        <v>8</v>
      </c>
      <c r="Q353">
        <v>4</v>
      </c>
      <c r="R353">
        <v>0</v>
      </c>
      <c r="S353" t="s">
        <v>5</v>
      </c>
      <c r="T353">
        <f>Q353+R353</f>
        <v>4</v>
      </c>
      <c r="U353">
        <f>IF(AND(P353="Female",O353&lt;=35,O353&gt;=18),1,0)</f>
        <v>0</v>
      </c>
      <c r="V353">
        <f>IF(P353="Female",1,0)</f>
        <v>0</v>
      </c>
    </row>
    <row r="354" spans="1:22" x14ac:dyDescent="0.15">
      <c r="A354">
        <v>2016</v>
      </c>
      <c r="B354">
        <v>628</v>
      </c>
      <c r="C354" s="1">
        <v>36</v>
      </c>
      <c r="D354" t="s">
        <v>4</v>
      </c>
      <c r="E354">
        <v>0</v>
      </c>
      <c r="F354">
        <v>3</v>
      </c>
      <c r="G354" t="s">
        <v>5</v>
      </c>
      <c r="H354">
        <f>E354+F354</f>
        <v>3</v>
      </c>
      <c r="I354">
        <f>IF(AND(D354="Female",C354&lt;=35,C354&gt;=18),1,0)</f>
        <v>0</v>
      </c>
      <c r="J354">
        <f>IF(D354="Female",1,0)</f>
        <v>1</v>
      </c>
      <c r="M354">
        <v>2016</v>
      </c>
      <c r="N354">
        <v>1441</v>
      </c>
      <c r="O354" s="1">
        <v>72</v>
      </c>
      <c r="P354" t="s">
        <v>8</v>
      </c>
      <c r="Q354">
        <v>5</v>
      </c>
      <c r="R354">
        <v>0</v>
      </c>
      <c r="S354" t="s">
        <v>5</v>
      </c>
      <c r="T354">
        <f>Q354+R354</f>
        <v>5</v>
      </c>
      <c r="U354">
        <f>IF(AND(P354="Female",O354&lt;=35,O354&gt;=18),1,0)</f>
        <v>0</v>
      </c>
      <c r="V354">
        <f>IF(P354="Female",1,0)</f>
        <v>0</v>
      </c>
    </row>
    <row r="355" spans="1:22" x14ac:dyDescent="0.15">
      <c r="A355">
        <v>2016</v>
      </c>
      <c r="B355">
        <v>632</v>
      </c>
      <c r="C355" s="1">
        <v>54</v>
      </c>
      <c r="D355" t="s">
        <v>4</v>
      </c>
      <c r="E355">
        <v>0</v>
      </c>
      <c r="F355">
        <v>5</v>
      </c>
      <c r="G355" t="s">
        <v>5</v>
      </c>
      <c r="H355">
        <f>E355+F355</f>
        <v>5</v>
      </c>
      <c r="I355">
        <f>IF(AND(D355="Female",C355&lt;=35,C355&gt;=18),1,0)</f>
        <v>0</v>
      </c>
      <c r="J355">
        <f>IF(D355="Female",1,0)</f>
        <v>1</v>
      </c>
      <c r="M355">
        <v>2016</v>
      </c>
      <c r="N355">
        <v>1445</v>
      </c>
      <c r="O355" s="1">
        <v>72</v>
      </c>
      <c r="P355" t="s">
        <v>8</v>
      </c>
      <c r="Q355">
        <v>10</v>
      </c>
      <c r="R355">
        <v>0</v>
      </c>
      <c r="S355" t="s">
        <v>5</v>
      </c>
      <c r="T355">
        <f>Q355+R355</f>
        <v>10</v>
      </c>
      <c r="U355">
        <f>IF(AND(P355="Female",O355&lt;=35,O355&gt;=18),1,0)</f>
        <v>0</v>
      </c>
      <c r="V355">
        <f>IF(P355="Female",1,0)</f>
        <v>0</v>
      </c>
    </row>
    <row r="356" spans="1:22" x14ac:dyDescent="0.15">
      <c r="A356">
        <v>2016</v>
      </c>
      <c r="B356">
        <v>637</v>
      </c>
      <c r="C356" s="1">
        <v>69</v>
      </c>
      <c r="D356" t="s">
        <v>4</v>
      </c>
      <c r="E356">
        <v>0</v>
      </c>
      <c r="F356">
        <v>5</v>
      </c>
      <c r="G356" t="s">
        <v>5</v>
      </c>
      <c r="H356">
        <f>E356+F356</f>
        <v>5</v>
      </c>
      <c r="I356">
        <f>IF(AND(D356="Female",C356&lt;=35,C356&gt;=18),1,0)</f>
        <v>0</v>
      </c>
      <c r="J356">
        <f>IF(D356="Female",1,0)</f>
        <v>1</v>
      </c>
      <c r="M356">
        <v>2016</v>
      </c>
      <c r="N356">
        <v>1450</v>
      </c>
      <c r="O356" s="1">
        <v>61</v>
      </c>
      <c r="P356" t="s">
        <v>8</v>
      </c>
      <c r="Q356">
        <v>25</v>
      </c>
      <c r="R356">
        <v>0</v>
      </c>
      <c r="S356" t="s">
        <v>5</v>
      </c>
      <c r="T356">
        <f>Q356+R356</f>
        <v>25</v>
      </c>
      <c r="U356">
        <f>IF(AND(P356="Female",O356&lt;=35,O356&gt;=18),1,0)</f>
        <v>0</v>
      </c>
      <c r="V356">
        <f>IF(P356="Female",1,0)</f>
        <v>0</v>
      </c>
    </row>
    <row r="357" spans="1:22" x14ac:dyDescent="0.15">
      <c r="A357">
        <v>2016</v>
      </c>
      <c r="B357">
        <v>640</v>
      </c>
      <c r="C357" s="1">
        <v>67</v>
      </c>
      <c r="D357" t="s">
        <v>4</v>
      </c>
      <c r="E357">
        <v>0</v>
      </c>
      <c r="F357">
        <v>1</v>
      </c>
      <c r="G357" t="s">
        <v>5</v>
      </c>
      <c r="H357">
        <f>E357+F357</f>
        <v>1</v>
      </c>
      <c r="I357">
        <f>IF(AND(D357="Female",C357&lt;=35,C357&gt;=18),1,0)</f>
        <v>0</v>
      </c>
      <c r="J357">
        <f>IF(D357="Female",1,0)</f>
        <v>1</v>
      </c>
      <c r="M357">
        <v>2016</v>
      </c>
      <c r="N357">
        <v>1451</v>
      </c>
      <c r="O357" s="1">
        <v>53</v>
      </c>
      <c r="P357" t="s">
        <v>8</v>
      </c>
      <c r="Q357">
        <v>5</v>
      </c>
      <c r="R357">
        <v>0</v>
      </c>
      <c r="S357" t="s">
        <v>5</v>
      </c>
      <c r="T357">
        <f>Q357+R357</f>
        <v>5</v>
      </c>
      <c r="U357">
        <f>IF(AND(P357="Female",O357&lt;=35,O357&gt;=18),1,0)</f>
        <v>0</v>
      </c>
      <c r="V357">
        <f>IF(P357="Female",1,0)</f>
        <v>0</v>
      </c>
    </row>
    <row r="358" spans="1:22" x14ac:dyDescent="0.15">
      <c r="A358">
        <v>2016</v>
      </c>
      <c r="B358">
        <v>641</v>
      </c>
      <c r="C358" s="1">
        <v>51</v>
      </c>
      <c r="D358" t="s">
        <v>4</v>
      </c>
      <c r="E358">
        <v>0</v>
      </c>
      <c r="F358">
        <v>1</v>
      </c>
      <c r="G358" t="s">
        <v>5</v>
      </c>
      <c r="H358">
        <f>E358+F358</f>
        <v>1</v>
      </c>
      <c r="I358">
        <f>IF(AND(D358="Female",C358&lt;=35,C358&gt;=18),1,0)</f>
        <v>0</v>
      </c>
      <c r="J358">
        <f>IF(D358="Female",1,0)</f>
        <v>1</v>
      </c>
      <c r="M358">
        <v>2016</v>
      </c>
      <c r="N358">
        <v>1454</v>
      </c>
      <c r="O358" s="1">
        <v>37</v>
      </c>
      <c r="P358" t="s">
        <v>8</v>
      </c>
      <c r="Q358">
        <v>4</v>
      </c>
      <c r="R358">
        <v>0</v>
      </c>
      <c r="S358" t="s">
        <v>5</v>
      </c>
      <c r="T358">
        <f>Q358+R358</f>
        <v>4</v>
      </c>
      <c r="U358">
        <f>IF(AND(P358="Female",O358&lt;=35,O358&gt;=18),1,0)</f>
        <v>0</v>
      </c>
      <c r="V358">
        <f>IF(P358="Female",1,0)</f>
        <v>0</v>
      </c>
    </row>
    <row r="359" spans="1:22" x14ac:dyDescent="0.15">
      <c r="A359">
        <v>2016</v>
      </c>
      <c r="B359">
        <v>642</v>
      </c>
      <c r="C359" s="1">
        <v>57</v>
      </c>
      <c r="D359" t="s">
        <v>4</v>
      </c>
      <c r="E359">
        <v>0</v>
      </c>
      <c r="F359">
        <v>1</v>
      </c>
      <c r="G359" t="s">
        <v>5</v>
      </c>
      <c r="H359">
        <f>E359+F359</f>
        <v>1</v>
      </c>
      <c r="I359">
        <f>IF(AND(D359="Female",C359&lt;=35,C359&gt;=18),1,0)</f>
        <v>0</v>
      </c>
      <c r="J359">
        <f>IF(D359="Female",1,0)</f>
        <v>1</v>
      </c>
      <c r="M359">
        <v>2016</v>
      </c>
      <c r="N359">
        <v>1459</v>
      </c>
      <c r="O359" s="1">
        <v>36</v>
      </c>
      <c r="P359" t="s">
        <v>8</v>
      </c>
      <c r="Q359">
        <v>1</v>
      </c>
      <c r="R359">
        <v>0</v>
      </c>
      <c r="S359" t="s">
        <v>5</v>
      </c>
      <c r="T359">
        <f>Q359+R359</f>
        <v>1</v>
      </c>
      <c r="U359">
        <f>IF(AND(P359="Female",O359&lt;=35,O359&gt;=18),1,0)</f>
        <v>0</v>
      </c>
      <c r="V359">
        <f>IF(P359="Female",1,0)</f>
        <v>0</v>
      </c>
    </row>
    <row r="360" spans="1:22" x14ac:dyDescent="0.15">
      <c r="A360">
        <v>2016</v>
      </c>
      <c r="B360">
        <v>645</v>
      </c>
      <c r="C360" s="1">
        <v>44</v>
      </c>
      <c r="D360" t="s">
        <v>4</v>
      </c>
      <c r="E360">
        <v>0</v>
      </c>
      <c r="F360">
        <v>1</v>
      </c>
      <c r="G360" t="s">
        <v>5</v>
      </c>
      <c r="H360">
        <f>E360+F360</f>
        <v>1</v>
      </c>
      <c r="I360">
        <f>IF(AND(D360="Female",C360&lt;=35,C360&gt;=18),1,0)</f>
        <v>0</v>
      </c>
      <c r="J360">
        <f>IF(D360="Female",1,0)</f>
        <v>1</v>
      </c>
      <c r="M360">
        <v>2016</v>
      </c>
      <c r="N360">
        <v>1462</v>
      </c>
      <c r="O360" s="1">
        <v>22</v>
      </c>
      <c r="P360" t="s">
        <v>8</v>
      </c>
      <c r="Q360">
        <v>5</v>
      </c>
      <c r="R360">
        <v>0</v>
      </c>
      <c r="S360" t="s">
        <v>5</v>
      </c>
      <c r="T360">
        <f>Q360+R360</f>
        <v>5</v>
      </c>
      <c r="U360">
        <f>IF(AND(P360="Female",O360&lt;=35,O360&gt;=18),1,0)</f>
        <v>0</v>
      </c>
      <c r="V360">
        <f>IF(P360="Female",1,0)</f>
        <v>0</v>
      </c>
    </row>
    <row r="361" spans="1:22" x14ac:dyDescent="0.15">
      <c r="A361">
        <v>2016</v>
      </c>
      <c r="B361">
        <v>646</v>
      </c>
      <c r="C361" s="1">
        <v>49</v>
      </c>
      <c r="D361" t="s">
        <v>4</v>
      </c>
      <c r="E361">
        <v>0</v>
      </c>
      <c r="F361">
        <v>10</v>
      </c>
      <c r="G361" t="s">
        <v>5</v>
      </c>
      <c r="H361">
        <f>E361+F361</f>
        <v>10</v>
      </c>
      <c r="I361">
        <f>IF(AND(D361="Female",C361&lt;=35,C361&gt;=18),1,0)</f>
        <v>0</v>
      </c>
      <c r="J361">
        <f>IF(D361="Female",1,0)</f>
        <v>1</v>
      </c>
      <c r="M361">
        <v>2016</v>
      </c>
      <c r="N361">
        <v>1466</v>
      </c>
      <c r="O361" s="1">
        <v>74</v>
      </c>
      <c r="P361" t="s">
        <v>8</v>
      </c>
      <c r="Q361">
        <v>8</v>
      </c>
      <c r="R361">
        <v>0</v>
      </c>
      <c r="S361" t="s">
        <v>5</v>
      </c>
      <c r="T361">
        <f>Q361+R361</f>
        <v>8</v>
      </c>
      <c r="U361">
        <f>IF(AND(P361="Female",O361&lt;=35,O361&gt;=18),1,0)</f>
        <v>0</v>
      </c>
      <c r="V361">
        <f>IF(P361="Female",1,0)</f>
        <v>0</v>
      </c>
    </row>
    <row r="362" spans="1:22" x14ac:dyDescent="0.15">
      <c r="A362">
        <v>2016</v>
      </c>
      <c r="B362">
        <v>647</v>
      </c>
      <c r="C362" s="1">
        <v>52</v>
      </c>
      <c r="D362" t="s">
        <v>4</v>
      </c>
      <c r="E362">
        <v>0</v>
      </c>
      <c r="F362">
        <v>1</v>
      </c>
      <c r="G362" t="s">
        <v>5</v>
      </c>
      <c r="H362">
        <f>E362+F362</f>
        <v>1</v>
      </c>
      <c r="I362">
        <f>IF(AND(D362="Female",C362&lt;=35,C362&gt;=18),1,0)</f>
        <v>0</v>
      </c>
      <c r="J362">
        <f>IF(D362="Female",1,0)</f>
        <v>1</v>
      </c>
      <c r="M362">
        <v>2016</v>
      </c>
      <c r="N362">
        <v>1468</v>
      </c>
      <c r="O362" s="1">
        <v>61</v>
      </c>
      <c r="P362" t="s">
        <v>8</v>
      </c>
      <c r="Q362">
        <v>1</v>
      </c>
      <c r="R362">
        <v>0</v>
      </c>
      <c r="S362" t="s">
        <v>5</v>
      </c>
      <c r="T362">
        <f>Q362+R362</f>
        <v>1</v>
      </c>
      <c r="U362">
        <f>IF(AND(P362="Female",O362&lt;=35,O362&gt;=18),1,0)</f>
        <v>0</v>
      </c>
      <c r="V362">
        <f>IF(P362="Female",1,0)</f>
        <v>0</v>
      </c>
    </row>
    <row r="363" spans="1:22" x14ac:dyDescent="0.15">
      <c r="A363">
        <v>2016</v>
      </c>
      <c r="B363">
        <v>649</v>
      </c>
      <c r="C363" s="1">
        <v>48</v>
      </c>
      <c r="D363" t="s">
        <v>4</v>
      </c>
      <c r="E363">
        <v>0</v>
      </c>
      <c r="F363">
        <v>1</v>
      </c>
      <c r="G363" t="s">
        <v>5</v>
      </c>
      <c r="H363">
        <f>E363+F363</f>
        <v>1</v>
      </c>
      <c r="I363">
        <f>IF(AND(D363="Female",C363&lt;=35,C363&gt;=18),1,0)</f>
        <v>0</v>
      </c>
      <c r="J363">
        <f>IF(D363="Female",1,0)</f>
        <v>1</v>
      </c>
      <c r="M363">
        <v>2016</v>
      </c>
      <c r="N363">
        <v>1469</v>
      </c>
      <c r="O363" s="1">
        <v>22</v>
      </c>
      <c r="P363" t="s">
        <v>8</v>
      </c>
      <c r="Q363">
        <v>4</v>
      </c>
      <c r="R363">
        <v>0</v>
      </c>
      <c r="S363" t="s">
        <v>5</v>
      </c>
      <c r="T363">
        <f>Q363+R363</f>
        <v>4</v>
      </c>
      <c r="U363">
        <f>IF(AND(P363="Female",O363&lt;=35,O363&gt;=18),1,0)</f>
        <v>0</v>
      </c>
      <c r="V363">
        <f>IF(P363="Female",1,0)</f>
        <v>0</v>
      </c>
    </row>
    <row r="364" spans="1:22" x14ac:dyDescent="0.15">
      <c r="A364">
        <v>2016</v>
      </c>
      <c r="B364">
        <v>663</v>
      </c>
      <c r="C364" s="1">
        <v>36</v>
      </c>
      <c r="D364" t="s">
        <v>4</v>
      </c>
      <c r="E364">
        <v>14</v>
      </c>
      <c r="F364">
        <v>14</v>
      </c>
      <c r="G364" t="s">
        <v>5</v>
      </c>
      <c r="H364">
        <f>E364+F364</f>
        <v>28</v>
      </c>
      <c r="I364">
        <f>IF(AND(D364="Female",C364&lt;=35,C364&gt;=18),1,0)</f>
        <v>0</v>
      </c>
      <c r="J364">
        <f>IF(D364="Female",1,0)</f>
        <v>1</v>
      </c>
      <c r="M364">
        <v>2016</v>
      </c>
      <c r="N364">
        <v>1478</v>
      </c>
      <c r="O364" s="1">
        <v>34</v>
      </c>
      <c r="P364" t="s">
        <v>8</v>
      </c>
      <c r="Q364">
        <v>40</v>
      </c>
      <c r="R364">
        <v>0</v>
      </c>
      <c r="S364" t="s">
        <v>5</v>
      </c>
      <c r="T364">
        <f>Q364+R364</f>
        <v>40</v>
      </c>
      <c r="U364">
        <f>IF(AND(P364="Female",O364&lt;=35,O364&gt;=18),1,0)</f>
        <v>0</v>
      </c>
      <c r="V364">
        <f>IF(P364="Female",1,0)</f>
        <v>0</v>
      </c>
    </row>
    <row r="365" spans="1:22" x14ac:dyDescent="0.15">
      <c r="A365">
        <v>2016</v>
      </c>
      <c r="B365">
        <v>664</v>
      </c>
      <c r="C365" s="1">
        <v>79</v>
      </c>
      <c r="D365" t="s">
        <v>4</v>
      </c>
      <c r="E365">
        <v>0</v>
      </c>
      <c r="F365">
        <v>1</v>
      </c>
      <c r="G365" t="s">
        <v>5</v>
      </c>
      <c r="H365">
        <f>E365+F365</f>
        <v>1</v>
      </c>
      <c r="I365">
        <f>IF(AND(D365="Female",C365&lt;=35,C365&gt;=18),1,0)</f>
        <v>0</v>
      </c>
      <c r="J365">
        <f>IF(D365="Female",1,0)</f>
        <v>1</v>
      </c>
      <c r="M365">
        <v>2016</v>
      </c>
      <c r="N365">
        <v>1480</v>
      </c>
      <c r="O365" s="1">
        <v>63</v>
      </c>
      <c r="P365" t="s">
        <v>8</v>
      </c>
      <c r="Q365">
        <v>1</v>
      </c>
      <c r="R365">
        <v>0</v>
      </c>
      <c r="S365" t="s">
        <v>5</v>
      </c>
      <c r="T365">
        <f>Q365+R365</f>
        <v>1</v>
      </c>
      <c r="U365">
        <f>IF(AND(P365="Female",O365&lt;=35,O365&gt;=18),1,0)</f>
        <v>0</v>
      </c>
      <c r="V365">
        <f>IF(P365="Female",1,0)</f>
        <v>0</v>
      </c>
    </row>
    <row r="366" spans="1:22" x14ac:dyDescent="0.15">
      <c r="A366">
        <v>2016</v>
      </c>
      <c r="B366">
        <v>670</v>
      </c>
      <c r="C366" s="1">
        <v>66</v>
      </c>
      <c r="D366" t="s">
        <v>4</v>
      </c>
      <c r="E366">
        <v>0</v>
      </c>
      <c r="F366">
        <v>1</v>
      </c>
      <c r="G366" t="s">
        <v>5</v>
      </c>
      <c r="H366">
        <f>E366+F366</f>
        <v>1</v>
      </c>
      <c r="I366">
        <f>IF(AND(D366="Female",C366&lt;=35,C366&gt;=18),1,0)</f>
        <v>0</v>
      </c>
      <c r="J366">
        <f>IF(D366="Female",1,0)</f>
        <v>1</v>
      </c>
      <c r="M366">
        <v>2016</v>
      </c>
      <c r="N366">
        <v>1482</v>
      </c>
      <c r="O366" s="1">
        <v>45</v>
      </c>
      <c r="P366" t="s">
        <v>8</v>
      </c>
      <c r="Q366">
        <v>4</v>
      </c>
      <c r="R366">
        <v>0</v>
      </c>
      <c r="S366" t="s">
        <v>5</v>
      </c>
      <c r="T366">
        <f>Q366+R366</f>
        <v>4</v>
      </c>
      <c r="U366">
        <f>IF(AND(P366="Female",O366&lt;=35,O366&gt;=18),1,0)</f>
        <v>0</v>
      </c>
      <c r="V366">
        <f>IF(P366="Female",1,0)</f>
        <v>0</v>
      </c>
    </row>
    <row r="367" spans="1:22" x14ac:dyDescent="0.15">
      <c r="A367">
        <v>2016</v>
      </c>
      <c r="B367">
        <v>682</v>
      </c>
      <c r="C367" s="1">
        <v>68</v>
      </c>
      <c r="D367" t="s">
        <v>4</v>
      </c>
      <c r="E367">
        <v>0</v>
      </c>
      <c r="F367">
        <v>3</v>
      </c>
      <c r="G367" t="s">
        <v>5</v>
      </c>
      <c r="H367">
        <f>E367+F367</f>
        <v>3</v>
      </c>
      <c r="I367">
        <f>IF(AND(D367="Female",C367&lt;=35,C367&gt;=18),1,0)</f>
        <v>0</v>
      </c>
      <c r="J367">
        <f>IF(D367="Female",1,0)</f>
        <v>1</v>
      </c>
      <c r="M367">
        <v>2016</v>
      </c>
      <c r="N367">
        <v>1485</v>
      </c>
      <c r="O367" s="1">
        <v>63</v>
      </c>
      <c r="P367" t="s">
        <v>8</v>
      </c>
      <c r="Q367">
        <v>4</v>
      </c>
      <c r="R367">
        <v>0</v>
      </c>
      <c r="S367" t="s">
        <v>5</v>
      </c>
      <c r="T367">
        <f>Q367+R367</f>
        <v>4</v>
      </c>
      <c r="U367">
        <f>IF(AND(P367="Female",O367&lt;=35,O367&gt;=18),1,0)</f>
        <v>0</v>
      </c>
      <c r="V367">
        <f>IF(P367="Female",1,0)</f>
        <v>0</v>
      </c>
    </row>
    <row r="368" spans="1:22" x14ac:dyDescent="0.15">
      <c r="A368">
        <v>2016</v>
      </c>
      <c r="B368">
        <v>683</v>
      </c>
      <c r="C368" s="1">
        <v>70</v>
      </c>
      <c r="D368" t="s">
        <v>4</v>
      </c>
      <c r="E368">
        <v>0</v>
      </c>
      <c r="F368">
        <v>1</v>
      </c>
      <c r="G368" t="s">
        <v>5</v>
      </c>
      <c r="H368">
        <f>E368+F368</f>
        <v>1</v>
      </c>
      <c r="I368">
        <f>IF(AND(D368="Female",C368&lt;=35,C368&gt;=18),1,0)</f>
        <v>0</v>
      </c>
      <c r="J368">
        <f>IF(D368="Female",1,0)</f>
        <v>1</v>
      </c>
      <c r="M368">
        <v>2016</v>
      </c>
      <c r="N368">
        <v>1486</v>
      </c>
      <c r="O368" s="1">
        <v>50</v>
      </c>
      <c r="P368" t="s">
        <v>8</v>
      </c>
      <c r="Q368">
        <v>3</v>
      </c>
      <c r="R368">
        <v>0</v>
      </c>
      <c r="S368" t="s">
        <v>5</v>
      </c>
      <c r="T368">
        <f>Q368+R368</f>
        <v>3</v>
      </c>
      <c r="U368">
        <f>IF(AND(P368="Female",O368&lt;=35,O368&gt;=18),1,0)</f>
        <v>0</v>
      </c>
      <c r="V368">
        <f>IF(P368="Female",1,0)</f>
        <v>0</v>
      </c>
    </row>
    <row r="369" spans="1:22" x14ac:dyDescent="0.15">
      <c r="A369">
        <v>2016</v>
      </c>
      <c r="B369">
        <v>705</v>
      </c>
      <c r="C369" s="1">
        <v>40</v>
      </c>
      <c r="D369" t="s">
        <v>4</v>
      </c>
      <c r="E369">
        <v>0</v>
      </c>
      <c r="F369">
        <v>3</v>
      </c>
      <c r="G369" t="s">
        <v>5</v>
      </c>
      <c r="H369">
        <f>E369+F369</f>
        <v>3</v>
      </c>
      <c r="I369">
        <f>IF(AND(D369="Female",C369&lt;=35,C369&gt;=18),1,0)</f>
        <v>0</v>
      </c>
      <c r="J369">
        <f>IF(D369="Female",1,0)</f>
        <v>1</v>
      </c>
      <c r="M369">
        <v>2016</v>
      </c>
      <c r="N369">
        <v>1487</v>
      </c>
      <c r="O369" s="1">
        <v>29</v>
      </c>
      <c r="P369" t="s">
        <v>8</v>
      </c>
      <c r="Q369">
        <v>1</v>
      </c>
      <c r="R369">
        <v>1</v>
      </c>
      <c r="S369" t="s">
        <v>5</v>
      </c>
      <c r="T369">
        <f>Q369+R369</f>
        <v>2</v>
      </c>
      <c r="U369">
        <f>IF(AND(P369="Female",O369&lt;=35,O369&gt;=18),1,0)</f>
        <v>0</v>
      </c>
      <c r="V369">
        <f>IF(P369="Female",1,0)</f>
        <v>0</v>
      </c>
    </row>
    <row r="370" spans="1:22" x14ac:dyDescent="0.15">
      <c r="A370">
        <v>2016</v>
      </c>
      <c r="B370">
        <v>706</v>
      </c>
      <c r="C370" s="1">
        <v>36</v>
      </c>
      <c r="D370" t="s">
        <v>4</v>
      </c>
      <c r="E370">
        <v>0</v>
      </c>
      <c r="F370">
        <v>4</v>
      </c>
      <c r="G370" t="s">
        <v>5</v>
      </c>
      <c r="H370">
        <f>E370+F370</f>
        <v>4</v>
      </c>
      <c r="I370">
        <f>IF(AND(D370="Female",C370&lt;=35,C370&gt;=18),1,0)</f>
        <v>0</v>
      </c>
      <c r="J370">
        <f>IF(D370="Female",1,0)</f>
        <v>1</v>
      </c>
      <c r="M370">
        <v>2016</v>
      </c>
      <c r="N370">
        <v>1489</v>
      </c>
      <c r="O370" s="1">
        <v>59</v>
      </c>
      <c r="P370" t="s">
        <v>8</v>
      </c>
      <c r="Q370">
        <v>3</v>
      </c>
      <c r="R370">
        <v>0</v>
      </c>
      <c r="S370" t="s">
        <v>5</v>
      </c>
      <c r="T370">
        <f>Q370+R370</f>
        <v>3</v>
      </c>
      <c r="U370">
        <f>IF(AND(P370="Female",O370&lt;=35,O370&gt;=18),1,0)</f>
        <v>0</v>
      </c>
      <c r="V370">
        <f>IF(P370="Female",1,0)</f>
        <v>0</v>
      </c>
    </row>
    <row r="371" spans="1:22" x14ac:dyDescent="0.15">
      <c r="A371">
        <v>2016</v>
      </c>
      <c r="B371">
        <v>707</v>
      </c>
      <c r="C371" s="1">
        <v>51</v>
      </c>
      <c r="D371" t="s">
        <v>4</v>
      </c>
      <c r="E371">
        <v>0</v>
      </c>
      <c r="F371">
        <v>1</v>
      </c>
      <c r="G371" t="s">
        <v>5</v>
      </c>
      <c r="H371">
        <f>E371+F371</f>
        <v>1</v>
      </c>
      <c r="I371">
        <f>IF(AND(D371="Female",C371&lt;=35,C371&gt;=18),1,0)</f>
        <v>0</v>
      </c>
      <c r="J371">
        <f>IF(D371="Female",1,0)</f>
        <v>1</v>
      </c>
      <c r="M371">
        <v>2016</v>
      </c>
      <c r="N371">
        <v>1500</v>
      </c>
      <c r="O371" s="1">
        <v>44</v>
      </c>
      <c r="P371" t="s">
        <v>8</v>
      </c>
      <c r="Q371">
        <v>27</v>
      </c>
      <c r="R371">
        <v>0</v>
      </c>
      <c r="S371" t="s">
        <v>5</v>
      </c>
      <c r="T371">
        <f>Q371+R371</f>
        <v>27</v>
      </c>
      <c r="U371">
        <f>IF(AND(P371="Female",O371&lt;=35,O371&gt;=18),1,0)</f>
        <v>0</v>
      </c>
      <c r="V371">
        <f>IF(P371="Female",1,0)</f>
        <v>0</v>
      </c>
    </row>
    <row r="372" spans="1:22" x14ac:dyDescent="0.15">
      <c r="A372">
        <v>2016</v>
      </c>
      <c r="B372">
        <v>712</v>
      </c>
      <c r="C372" s="1">
        <v>50</v>
      </c>
      <c r="D372" t="s">
        <v>4</v>
      </c>
      <c r="E372">
        <v>0</v>
      </c>
      <c r="F372">
        <v>3</v>
      </c>
      <c r="G372" t="s">
        <v>5</v>
      </c>
      <c r="H372">
        <f>E372+F372</f>
        <v>3</v>
      </c>
      <c r="I372">
        <f>IF(AND(D372="Female",C372&lt;=35,C372&gt;=18),1,0)</f>
        <v>0</v>
      </c>
      <c r="J372">
        <f>IF(D372="Female",1,0)</f>
        <v>1</v>
      </c>
      <c r="M372">
        <v>2016</v>
      </c>
      <c r="N372">
        <v>1502</v>
      </c>
      <c r="O372" s="1">
        <v>25</v>
      </c>
      <c r="P372" t="s">
        <v>8</v>
      </c>
      <c r="Q372">
        <v>10</v>
      </c>
      <c r="R372">
        <v>0</v>
      </c>
      <c r="S372" t="s">
        <v>5</v>
      </c>
      <c r="T372">
        <f>Q372+R372</f>
        <v>10</v>
      </c>
      <c r="U372">
        <f>IF(AND(P372="Female",O372&lt;=35,O372&gt;=18),1,0)</f>
        <v>0</v>
      </c>
      <c r="V372">
        <f>IF(P372="Female",1,0)</f>
        <v>0</v>
      </c>
    </row>
    <row r="373" spans="1:22" x14ac:dyDescent="0.15">
      <c r="A373">
        <v>2016</v>
      </c>
      <c r="B373">
        <v>718</v>
      </c>
      <c r="C373" s="1">
        <v>40</v>
      </c>
      <c r="D373" t="s">
        <v>4</v>
      </c>
      <c r="E373">
        <v>0</v>
      </c>
      <c r="F373">
        <v>1</v>
      </c>
      <c r="G373" t="s">
        <v>5</v>
      </c>
      <c r="H373">
        <f>E373+F373</f>
        <v>1</v>
      </c>
      <c r="I373">
        <f>IF(AND(D373="Female",C373&lt;=35,C373&gt;=18),1,0)</f>
        <v>0</v>
      </c>
      <c r="J373">
        <f>IF(D373="Female",1,0)</f>
        <v>1</v>
      </c>
      <c r="M373">
        <v>2016</v>
      </c>
      <c r="N373">
        <v>1504</v>
      </c>
      <c r="O373" s="1">
        <v>60</v>
      </c>
      <c r="P373" t="s">
        <v>8</v>
      </c>
      <c r="Q373">
        <v>12</v>
      </c>
      <c r="R373">
        <v>0</v>
      </c>
      <c r="S373" t="s">
        <v>5</v>
      </c>
      <c r="T373">
        <f>Q373+R373</f>
        <v>12</v>
      </c>
      <c r="U373">
        <f>IF(AND(P373="Female",O373&lt;=35,O373&gt;=18),1,0)</f>
        <v>0</v>
      </c>
      <c r="V373">
        <f>IF(P373="Female",1,0)</f>
        <v>0</v>
      </c>
    </row>
    <row r="374" spans="1:22" x14ac:dyDescent="0.15">
      <c r="A374">
        <v>2016</v>
      </c>
      <c r="B374">
        <v>720</v>
      </c>
      <c r="C374" s="1">
        <v>37</v>
      </c>
      <c r="D374" t="s">
        <v>4</v>
      </c>
      <c r="E374">
        <v>0</v>
      </c>
      <c r="F374">
        <v>1</v>
      </c>
      <c r="G374" t="s">
        <v>5</v>
      </c>
      <c r="H374">
        <f>E374+F374</f>
        <v>1</v>
      </c>
      <c r="I374">
        <f>IF(AND(D374="Female",C374&lt;=35,C374&gt;=18),1,0)</f>
        <v>0</v>
      </c>
      <c r="J374">
        <f>IF(D374="Female",1,0)</f>
        <v>1</v>
      </c>
      <c r="M374">
        <v>2016</v>
      </c>
      <c r="N374">
        <v>1506</v>
      </c>
      <c r="O374" s="1">
        <v>46</v>
      </c>
      <c r="P374" t="s">
        <v>8</v>
      </c>
      <c r="Q374">
        <v>3</v>
      </c>
      <c r="R374">
        <v>0</v>
      </c>
      <c r="S374" t="s">
        <v>5</v>
      </c>
      <c r="T374">
        <f>Q374+R374</f>
        <v>3</v>
      </c>
      <c r="U374">
        <f>IF(AND(P374="Female",O374&lt;=35,O374&gt;=18),1,0)</f>
        <v>0</v>
      </c>
      <c r="V374">
        <f>IF(P374="Female",1,0)</f>
        <v>0</v>
      </c>
    </row>
    <row r="375" spans="1:22" x14ac:dyDescent="0.15">
      <c r="A375">
        <v>2016</v>
      </c>
      <c r="B375">
        <v>732</v>
      </c>
      <c r="C375" s="1">
        <v>37</v>
      </c>
      <c r="D375" t="s">
        <v>4</v>
      </c>
      <c r="E375">
        <v>0</v>
      </c>
      <c r="F375">
        <v>7</v>
      </c>
      <c r="G375" t="s">
        <v>5</v>
      </c>
      <c r="H375">
        <f>E375+F375</f>
        <v>7</v>
      </c>
      <c r="I375">
        <f>IF(AND(D375="Female",C375&lt;=35,C375&gt;=18),1,0)</f>
        <v>0</v>
      </c>
      <c r="J375">
        <f>IF(D375="Female",1,0)</f>
        <v>1</v>
      </c>
      <c r="M375">
        <v>2016</v>
      </c>
      <c r="N375">
        <v>1512</v>
      </c>
      <c r="O375" s="1">
        <v>29</v>
      </c>
      <c r="P375" t="s">
        <v>8</v>
      </c>
      <c r="Q375">
        <v>0</v>
      </c>
      <c r="R375">
        <v>0</v>
      </c>
      <c r="S375" t="s">
        <v>5</v>
      </c>
      <c r="T375">
        <f>Q375+R375</f>
        <v>0</v>
      </c>
      <c r="U375">
        <f>IF(AND(P375="Female",O375&lt;=35,O375&gt;=18),1,0)</f>
        <v>0</v>
      </c>
      <c r="V375">
        <f>IF(P375="Female",1,0)</f>
        <v>0</v>
      </c>
    </row>
    <row r="376" spans="1:22" x14ac:dyDescent="0.15">
      <c r="A376">
        <v>2016</v>
      </c>
      <c r="B376">
        <v>733</v>
      </c>
      <c r="C376" s="1">
        <v>40</v>
      </c>
      <c r="D376" t="s">
        <v>4</v>
      </c>
      <c r="E376">
        <v>0</v>
      </c>
      <c r="F376">
        <v>3</v>
      </c>
      <c r="G376" t="s">
        <v>5</v>
      </c>
      <c r="H376">
        <f>E376+F376</f>
        <v>3</v>
      </c>
      <c r="I376">
        <f>IF(AND(D376="Female",C376&lt;=35,C376&gt;=18),1,0)</f>
        <v>0</v>
      </c>
      <c r="J376">
        <f>IF(D376="Female",1,0)</f>
        <v>1</v>
      </c>
      <c r="M376">
        <v>2016</v>
      </c>
      <c r="N376">
        <v>1514</v>
      </c>
      <c r="O376" s="1">
        <v>61</v>
      </c>
      <c r="P376" t="s">
        <v>8</v>
      </c>
      <c r="Q376">
        <v>0</v>
      </c>
      <c r="R376">
        <v>0</v>
      </c>
      <c r="S376" t="s">
        <v>5</v>
      </c>
      <c r="T376">
        <f>Q376+R376</f>
        <v>0</v>
      </c>
      <c r="U376">
        <f>IF(AND(P376="Female",O376&lt;=35,O376&gt;=18),1,0)</f>
        <v>0</v>
      </c>
      <c r="V376">
        <f>IF(P376="Female",1,0)</f>
        <v>0</v>
      </c>
    </row>
    <row r="377" spans="1:22" x14ac:dyDescent="0.15">
      <c r="A377">
        <v>2016</v>
      </c>
      <c r="B377">
        <v>735</v>
      </c>
      <c r="C377" s="1">
        <v>51</v>
      </c>
      <c r="D377" t="s">
        <v>4</v>
      </c>
      <c r="E377">
        <v>0</v>
      </c>
      <c r="F377">
        <v>5</v>
      </c>
      <c r="G377" t="s">
        <v>5</v>
      </c>
      <c r="H377">
        <f>E377+F377</f>
        <v>5</v>
      </c>
      <c r="I377">
        <f>IF(AND(D377="Female",C377&lt;=35,C377&gt;=18),1,0)</f>
        <v>0</v>
      </c>
      <c r="J377">
        <f>IF(D377="Female",1,0)</f>
        <v>1</v>
      </c>
      <c r="M377">
        <v>2016</v>
      </c>
      <c r="N377">
        <v>1522</v>
      </c>
      <c r="O377" s="1">
        <v>55</v>
      </c>
      <c r="P377" t="s">
        <v>8</v>
      </c>
      <c r="Q377">
        <v>30</v>
      </c>
      <c r="R377">
        <v>0</v>
      </c>
      <c r="S377" t="s">
        <v>5</v>
      </c>
      <c r="T377">
        <f>Q377+R377</f>
        <v>30</v>
      </c>
      <c r="U377">
        <f>IF(AND(P377="Female",O377&lt;=35,O377&gt;=18),1,0)</f>
        <v>0</v>
      </c>
      <c r="V377">
        <f>IF(P377="Female",1,0)</f>
        <v>0</v>
      </c>
    </row>
    <row r="378" spans="1:22" x14ac:dyDescent="0.15">
      <c r="A378">
        <v>2016</v>
      </c>
      <c r="B378">
        <v>737</v>
      </c>
      <c r="C378" s="1">
        <v>52</v>
      </c>
      <c r="D378" t="s">
        <v>4</v>
      </c>
      <c r="E378">
        <v>0</v>
      </c>
      <c r="F378">
        <v>5</v>
      </c>
      <c r="G378" t="s">
        <v>5</v>
      </c>
      <c r="H378">
        <f>E378+F378</f>
        <v>5</v>
      </c>
      <c r="I378">
        <f>IF(AND(D378="Female",C378&lt;=35,C378&gt;=18),1,0)</f>
        <v>0</v>
      </c>
      <c r="J378">
        <f>IF(D378="Female",1,0)</f>
        <v>1</v>
      </c>
      <c r="M378">
        <v>2016</v>
      </c>
      <c r="N378">
        <v>1524</v>
      </c>
      <c r="O378" s="1">
        <v>64</v>
      </c>
      <c r="P378" t="s">
        <v>8</v>
      </c>
      <c r="Q378">
        <v>5</v>
      </c>
      <c r="R378">
        <v>0</v>
      </c>
      <c r="S378" t="s">
        <v>5</v>
      </c>
      <c r="T378">
        <f>Q378+R378</f>
        <v>5</v>
      </c>
      <c r="U378">
        <f>IF(AND(P378="Female",O378&lt;=35,O378&gt;=18),1,0)</f>
        <v>0</v>
      </c>
      <c r="V378">
        <f>IF(P378="Female",1,0)</f>
        <v>0</v>
      </c>
    </row>
    <row r="379" spans="1:22" x14ac:dyDescent="0.15">
      <c r="A379">
        <v>2016</v>
      </c>
      <c r="B379">
        <v>738</v>
      </c>
      <c r="C379" s="1" t="s">
        <v>6</v>
      </c>
      <c r="D379" t="s">
        <v>4</v>
      </c>
      <c r="E379">
        <v>0</v>
      </c>
      <c r="F379">
        <v>5</v>
      </c>
      <c r="G379" t="s">
        <v>5</v>
      </c>
      <c r="H379">
        <f>E379+F379</f>
        <v>5</v>
      </c>
      <c r="I379">
        <f>IF(AND(D379="Female",C379&lt;=35,C379&gt;=18),1,0)</f>
        <v>0</v>
      </c>
      <c r="J379">
        <f>IF(D379="Female",1,0)</f>
        <v>1</v>
      </c>
      <c r="M379">
        <v>2016</v>
      </c>
      <c r="N379">
        <v>1530</v>
      </c>
      <c r="O379" s="1">
        <v>47</v>
      </c>
      <c r="P379" t="s">
        <v>8</v>
      </c>
      <c r="Q379">
        <v>20</v>
      </c>
      <c r="R379">
        <v>0</v>
      </c>
      <c r="S379" t="s">
        <v>5</v>
      </c>
      <c r="T379">
        <f>Q379+R379</f>
        <v>20</v>
      </c>
      <c r="U379">
        <f>IF(AND(P379="Female",O379&lt;=35,O379&gt;=18),1,0)</f>
        <v>0</v>
      </c>
      <c r="V379">
        <f>IF(P379="Female",1,0)</f>
        <v>0</v>
      </c>
    </row>
    <row r="380" spans="1:22" x14ac:dyDescent="0.15">
      <c r="A380">
        <v>2016</v>
      </c>
      <c r="B380">
        <v>740</v>
      </c>
      <c r="C380" s="1">
        <v>56</v>
      </c>
      <c r="D380" t="s">
        <v>4</v>
      </c>
      <c r="E380">
        <v>0</v>
      </c>
      <c r="F380">
        <v>3</v>
      </c>
      <c r="G380" t="s">
        <v>5</v>
      </c>
      <c r="H380">
        <f>E380+F380</f>
        <v>3</v>
      </c>
      <c r="I380">
        <f>IF(AND(D380="Female",C380&lt;=35,C380&gt;=18),1,0)</f>
        <v>0</v>
      </c>
      <c r="J380">
        <f>IF(D380="Female",1,0)</f>
        <v>1</v>
      </c>
      <c r="M380">
        <v>2016</v>
      </c>
      <c r="N380">
        <v>1538</v>
      </c>
      <c r="O380" s="1">
        <v>68</v>
      </c>
      <c r="P380" t="s">
        <v>8</v>
      </c>
      <c r="Q380">
        <v>3</v>
      </c>
      <c r="R380">
        <v>0</v>
      </c>
      <c r="S380" t="s">
        <v>5</v>
      </c>
      <c r="T380">
        <f>Q380+R380</f>
        <v>3</v>
      </c>
      <c r="U380">
        <f>IF(AND(P380="Female",O380&lt;=35,O380&gt;=18),1,0)</f>
        <v>0</v>
      </c>
      <c r="V380">
        <f>IF(P380="Female",1,0)</f>
        <v>0</v>
      </c>
    </row>
    <row r="381" spans="1:22" x14ac:dyDescent="0.15">
      <c r="A381">
        <v>2016</v>
      </c>
      <c r="B381">
        <v>751</v>
      </c>
      <c r="C381" s="1">
        <v>38</v>
      </c>
      <c r="D381" t="s">
        <v>4</v>
      </c>
      <c r="E381">
        <v>0</v>
      </c>
      <c r="F381">
        <v>4</v>
      </c>
      <c r="G381" t="s">
        <v>5</v>
      </c>
      <c r="H381">
        <f>E381+F381</f>
        <v>4</v>
      </c>
      <c r="I381">
        <f>IF(AND(D381="Female",C381&lt;=35,C381&gt;=18),1,0)</f>
        <v>0</v>
      </c>
      <c r="J381">
        <f>IF(D381="Female",1,0)</f>
        <v>1</v>
      </c>
      <c r="M381">
        <v>2016</v>
      </c>
      <c r="N381">
        <v>1540</v>
      </c>
      <c r="O381" s="1">
        <v>43</v>
      </c>
      <c r="P381" t="s">
        <v>8</v>
      </c>
      <c r="Q381">
        <v>16</v>
      </c>
      <c r="R381">
        <v>0</v>
      </c>
      <c r="S381" t="s">
        <v>5</v>
      </c>
      <c r="T381">
        <f>Q381+R381</f>
        <v>16</v>
      </c>
      <c r="U381">
        <f>IF(AND(P381="Female",O381&lt;=35,O381&gt;=18),1,0)</f>
        <v>0</v>
      </c>
      <c r="V381">
        <f>IF(P381="Female",1,0)</f>
        <v>0</v>
      </c>
    </row>
    <row r="382" spans="1:22" x14ac:dyDescent="0.15">
      <c r="A382">
        <v>2016</v>
      </c>
      <c r="B382">
        <v>753</v>
      </c>
      <c r="C382" s="1">
        <v>42</v>
      </c>
      <c r="D382" t="s">
        <v>4</v>
      </c>
      <c r="E382">
        <v>0</v>
      </c>
      <c r="F382">
        <v>8</v>
      </c>
      <c r="G382" t="s">
        <v>5</v>
      </c>
      <c r="H382">
        <f>E382+F382</f>
        <v>8</v>
      </c>
      <c r="I382">
        <f>IF(AND(D382="Female",C382&lt;=35,C382&gt;=18),1,0)</f>
        <v>0</v>
      </c>
      <c r="J382">
        <f>IF(D382="Female",1,0)</f>
        <v>1</v>
      </c>
      <c r="M382">
        <v>2016</v>
      </c>
      <c r="N382">
        <v>1545</v>
      </c>
      <c r="O382" s="1">
        <v>33</v>
      </c>
      <c r="P382" t="s">
        <v>8</v>
      </c>
      <c r="Q382">
        <v>150</v>
      </c>
      <c r="R382">
        <v>0</v>
      </c>
      <c r="S382" t="s">
        <v>5</v>
      </c>
      <c r="T382">
        <f>Q382+R382</f>
        <v>150</v>
      </c>
      <c r="U382">
        <f>IF(AND(P382="Female",O382&lt;=35,O382&gt;=18),1,0)</f>
        <v>0</v>
      </c>
      <c r="V382">
        <f>IF(P382="Female",1,0)</f>
        <v>0</v>
      </c>
    </row>
    <row r="383" spans="1:22" x14ac:dyDescent="0.15">
      <c r="A383">
        <v>2016</v>
      </c>
      <c r="B383">
        <v>757</v>
      </c>
      <c r="C383" s="1">
        <v>48</v>
      </c>
      <c r="D383" t="s">
        <v>4</v>
      </c>
      <c r="E383">
        <v>0</v>
      </c>
      <c r="F383">
        <v>3</v>
      </c>
      <c r="G383" t="s">
        <v>5</v>
      </c>
      <c r="H383">
        <f>E383+F383</f>
        <v>3</v>
      </c>
      <c r="I383">
        <f>IF(AND(D383="Female",C383&lt;=35,C383&gt;=18),1,0)</f>
        <v>0</v>
      </c>
      <c r="J383">
        <f>IF(D383="Female",1,0)</f>
        <v>1</v>
      </c>
      <c r="M383">
        <v>2016</v>
      </c>
      <c r="N383">
        <v>1550</v>
      </c>
      <c r="O383" s="1">
        <v>66</v>
      </c>
      <c r="P383" t="s">
        <v>8</v>
      </c>
      <c r="Q383">
        <v>4</v>
      </c>
      <c r="R383">
        <v>0</v>
      </c>
      <c r="S383" t="s">
        <v>5</v>
      </c>
      <c r="T383">
        <f>Q383+R383</f>
        <v>4</v>
      </c>
      <c r="U383">
        <f>IF(AND(P383="Female",O383&lt;=35,O383&gt;=18),1,0)</f>
        <v>0</v>
      </c>
      <c r="V383">
        <f>IF(P383="Female",1,0)</f>
        <v>0</v>
      </c>
    </row>
    <row r="384" spans="1:22" x14ac:dyDescent="0.15">
      <c r="A384">
        <v>2016</v>
      </c>
      <c r="B384">
        <v>769</v>
      </c>
      <c r="C384" s="1">
        <v>53</v>
      </c>
      <c r="D384" t="s">
        <v>4</v>
      </c>
      <c r="E384">
        <v>0</v>
      </c>
      <c r="F384">
        <v>4</v>
      </c>
      <c r="G384" t="s">
        <v>5</v>
      </c>
      <c r="H384">
        <f>E384+F384</f>
        <v>4</v>
      </c>
      <c r="I384">
        <f>IF(AND(D384="Female",C384&lt;=35,C384&gt;=18),1,0)</f>
        <v>0</v>
      </c>
      <c r="J384">
        <f>IF(D384="Female",1,0)</f>
        <v>1</v>
      </c>
      <c r="M384">
        <v>2016</v>
      </c>
      <c r="N384">
        <v>1552</v>
      </c>
      <c r="O384" s="1">
        <v>54</v>
      </c>
      <c r="P384" t="s">
        <v>8</v>
      </c>
      <c r="Q384">
        <v>25</v>
      </c>
      <c r="R384">
        <v>0</v>
      </c>
      <c r="S384" t="s">
        <v>5</v>
      </c>
      <c r="T384">
        <f>Q384+R384</f>
        <v>25</v>
      </c>
      <c r="U384">
        <f>IF(AND(P384="Female",O384&lt;=35,O384&gt;=18),1,0)</f>
        <v>0</v>
      </c>
      <c r="V384">
        <f>IF(P384="Female",1,0)</f>
        <v>0</v>
      </c>
    </row>
    <row r="385" spans="1:22" x14ac:dyDescent="0.15">
      <c r="A385">
        <v>2016</v>
      </c>
      <c r="B385">
        <v>776</v>
      </c>
      <c r="C385" s="1">
        <v>70</v>
      </c>
      <c r="D385" t="s">
        <v>4</v>
      </c>
      <c r="E385">
        <v>0</v>
      </c>
      <c r="F385">
        <v>4</v>
      </c>
      <c r="G385" t="s">
        <v>5</v>
      </c>
      <c r="H385">
        <f>E385+F385</f>
        <v>4</v>
      </c>
      <c r="I385">
        <f>IF(AND(D385="Female",C385&lt;=35,C385&gt;=18),1,0)</f>
        <v>0</v>
      </c>
      <c r="J385">
        <f>IF(D385="Female",1,0)</f>
        <v>1</v>
      </c>
      <c r="M385">
        <v>2016</v>
      </c>
      <c r="N385">
        <v>1555</v>
      </c>
      <c r="O385" s="1">
        <v>52</v>
      </c>
      <c r="P385" t="s">
        <v>8</v>
      </c>
      <c r="Q385">
        <v>3</v>
      </c>
      <c r="R385">
        <v>3</v>
      </c>
      <c r="S385" t="s">
        <v>5</v>
      </c>
      <c r="T385">
        <f>Q385+R385</f>
        <v>6</v>
      </c>
      <c r="U385">
        <f>IF(AND(P385="Female",O385&lt;=35,O385&gt;=18),1,0)</f>
        <v>0</v>
      </c>
      <c r="V385">
        <f>IF(P385="Female",1,0)</f>
        <v>0</v>
      </c>
    </row>
    <row r="386" spans="1:22" x14ac:dyDescent="0.15">
      <c r="A386">
        <v>2016</v>
      </c>
      <c r="B386">
        <v>778</v>
      </c>
      <c r="C386" s="1">
        <v>37</v>
      </c>
      <c r="D386" t="s">
        <v>4</v>
      </c>
      <c r="E386">
        <v>0</v>
      </c>
      <c r="F386">
        <v>3</v>
      </c>
      <c r="G386" t="s">
        <v>5</v>
      </c>
      <c r="H386">
        <f>E386+F386</f>
        <v>3</v>
      </c>
      <c r="I386">
        <f>IF(AND(D386="Female",C386&lt;=35,C386&gt;=18),1,0)</f>
        <v>0</v>
      </c>
      <c r="J386">
        <f>IF(D386="Female",1,0)</f>
        <v>1</v>
      </c>
      <c r="M386">
        <v>2016</v>
      </c>
      <c r="N386">
        <v>1558</v>
      </c>
      <c r="O386" s="1">
        <v>77</v>
      </c>
      <c r="P386" t="s">
        <v>8</v>
      </c>
      <c r="Q386">
        <v>2</v>
      </c>
      <c r="R386">
        <v>2</v>
      </c>
      <c r="S386" t="s">
        <v>5</v>
      </c>
      <c r="T386">
        <f>Q386+R386</f>
        <v>4</v>
      </c>
      <c r="U386">
        <f>IF(AND(P386="Female",O386&lt;=35,O386&gt;=18),1,0)</f>
        <v>0</v>
      </c>
      <c r="V386">
        <f>IF(P386="Female",1,0)</f>
        <v>0</v>
      </c>
    </row>
    <row r="387" spans="1:22" x14ac:dyDescent="0.15">
      <c r="A387">
        <v>2016</v>
      </c>
      <c r="B387">
        <v>785</v>
      </c>
      <c r="C387" s="1">
        <v>56</v>
      </c>
      <c r="D387" t="s">
        <v>4</v>
      </c>
      <c r="E387">
        <v>0</v>
      </c>
      <c r="F387">
        <v>10</v>
      </c>
      <c r="G387" t="s">
        <v>5</v>
      </c>
      <c r="H387">
        <f>E387+F387</f>
        <v>10</v>
      </c>
      <c r="I387">
        <f>IF(AND(D387="Female",C387&lt;=35,C387&gt;=18),1,0)</f>
        <v>0</v>
      </c>
      <c r="J387">
        <f>IF(D387="Female",1,0)</f>
        <v>1</v>
      </c>
      <c r="M387">
        <v>2016</v>
      </c>
      <c r="N387">
        <v>1571</v>
      </c>
      <c r="O387" s="1">
        <v>53</v>
      </c>
      <c r="P387" t="s">
        <v>8</v>
      </c>
      <c r="Q387">
        <v>13</v>
      </c>
      <c r="R387">
        <v>0</v>
      </c>
      <c r="S387" t="s">
        <v>5</v>
      </c>
      <c r="T387">
        <f>Q387+R387</f>
        <v>13</v>
      </c>
      <c r="U387">
        <f>IF(AND(P387="Female",O387&lt;=35,O387&gt;=18),1,0)</f>
        <v>0</v>
      </c>
      <c r="V387">
        <f>IF(P387="Female",1,0)</f>
        <v>0</v>
      </c>
    </row>
    <row r="388" spans="1:22" x14ac:dyDescent="0.15">
      <c r="A388">
        <v>2016</v>
      </c>
      <c r="B388">
        <v>790</v>
      </c>
      <c r="C388" s="1">
        <v>56</v>
      </c>
      <c r="D388" t="s">
        <v>4</v>
      </c>
      <c r="E388">
        <v>0</v>
      </c>
      <c r="F388">
        <v>2</v>
      </c>
      <c r="G388" t="s">
        <v>5</v>
      </c>
      <c r="H388">
        <f>E388+F388</f>
        <v>2</v>
      </c>
      <c r="I388">
        <f>IF(AND(D388="Female",C388&lt;=35,C388&gt;=18),1,0)</f>
        <v>0</v>
      </c>
      <c r="J388">
        <f>IF(D388="Female",1,0)</f>
        <v>1</v>
      </c>
      <c r="M388">
        <v>2016</v>
      </c>
      <c r="N388">
        <v>1573</v>
      </c>
      <c r="O388" s="1">
        <v>57</v>
      </c>
      <c r="P388" t="s">
        <v>8</v>
      </c>
      <c r="Q388">
        <v>13</v>
      </c>
      <c r="R388">
        <v>0</v>
      </c>
      <c r="S388" t="s">
        <v>5</v>
      </c>
      <c r="T388">
        <f>Q388+R388</f>
        <v>13</v>
      </c>
      <c r="U388">
        <f>IF(AND(P388="Female",O388&lt;=35,O388&gt;=18),1,0)</f>
        <v>0</v>
      </c>
      <c r="V388">
        <f>IF(P388="Female",1,0)</f>
        <v>0</v>
      </c>
    </row>
    <row r="389" spans="1:22" x14ac:dyDescent="0.15">
      <c r="A389">
        <v>2016</v>
      </c>
      <c r="B389">
        <v>810</v>
      </c>
      <c r="C389" s="1">
        <v>45</v>
      </c>
      <c r="D389" t="s">
        <v>4</v>
      </c>
      <c r="E389">
        <v>0</v>
      </c>
      <c r="F389">
        <v>3</v>
      </c>
      <c r="G389" t="s">
        <v>5</v>
      </c>
      <c r="H389">
        <f>E389+F389</f>
        <v>3</v>
      </c>
      <c r="I389">
        <f>IF(AND(D389="Female",C389&lt;=35,C389&gt;=18),1,0)</f>
        <v>0</v>
      </c>
      <c r="J389">
        <f>IF(D389="Female",1,0)</f>
        <v>1</v>
      </c>
      <c r="M389">
        <v>2016</v>
      </c>
      <c r="N389">
        <v>1576</v>
      </c>
      <c r="O389" s="1">
        <v>38</v>
      </c>
      <c r="P389" t="s">
        <v>8</v>
      </c>
      <c r="Q389">
        <v>5</v>
      </c>
      <c r="R389">
        <v>0</v>
      </c>
      <c r="S389" t="s">
        <v>5</v>
      </c>
      <c r="T389">
        <f>Q389+R389</f>
        <v>5</v>
      </c>
      <c r="U389">
        <f>IF(AND(P389="Female",O389&lt;=35,O389&gt;=18),1,0)</f>
        <v>0</v>
      </c>
      <c r="V389">
        <f>IF(P389="Female",1,0)</f>
        <v>0</v>
      </c>
    </row>
    <row r="390" spans="1:22" x14ac:dyDescent="0.15">
      <c r="A390">
        <v>2016</v>
      </c>
      <c r="B390">
        <v>813</v>
      </c>
      <c r="C390" s="1">
        <v>56</v>
      </c>
      <c r="D390" t="s">
        <v>4</v>
      </c>
      <c r="E390">
        <v>0</v>
      </c>
      <c r="F390">
        <v>12</v>
      </c>
      <c r="G390" t="s">
        <v>5</v>
      </c>
      <c r="H390">
        <f>E390+F390</f>
        <v>12</v>
      </c>
      <c r="I390">
        <f>IF(AND(D390="Female",C390&lt;=35,C390&gt;=18),1,0)</f>
        <v>0</v>
      </c>
      <c r="J390">
        <f>IF(D390="Female",1,0)</f>
        <v>1</v>
      </c>
      <c r="M390">
        <v>2016</v>
      </c>
      <c r="N390">
        <v>1577</v>
      </c>
      <c r="O390" s="1">
        <v>34</v>
      </c>
      <c r="P390" t="s">
        <v>8</v>
      </c>
      <c r="Q390">
        <v>6</v>
      </c>
      <c r="R390">
        <v>0</v>
      </c>
      <c r="S390" t="s">
        <v>5</v>
      </c>
      <c r="T390">
        <f>Q390+R390</f>
        <v>6</v>
      </c>
      <c r="U390">
        <f>IF(AND(P390="Female",O390&lt;=35,O390&gt;=18),1,0)</f>
        <v>0</v>
      </c>
      <c r="V390">
        <f>IF(P390="Female",1,0)</f>
        <v>0</v>
      </c>
    </row>
    <row r="391" spans="1:22" x14ac:dyDescent="0.15">
      <c r="A391">
        <v>2016</v>
      </c>
      <c r="B391">
        <v>815</v>
      </c>
      <c r="C391" s="1">
        <v>58</v>
      </c>
      <c r="D391" t="s">
        <v>4</v>
      </c>
      <c r="E391">
        <v>0</v>
      </c>
      <c r="F391">
        <v>3</v>
      </c>
      <c r="G391" t="s">
        <v>5</v>
      </c>
      <c r="H391">
        <f>E391+F391</f>
        <v>3</v>
      </c>
      <c r="I391">
        <f>IF(AND(D391="Female",C391&lt;=35,C391&gt;=18),1,0)</f>
        <v>0</v>
      </c>
      <c r="J391">
        <f>IF(D391="Female",1,0)</f>
        <v>1</v>
      </c>
      <c r="M391">
        <v>2016</v>
      </c>
      <c r="N391">
        <v>1578</v>
      </c>
      <c r="O391" s="1">
        <v>72</v>
      </c>
      <c r="P391" t="s">
        <v>8</v>
      </c>
      <c r="Q391">
        <v>3</v>
      </c>
      <c r="R391">
        <v>0</v>
      </c>
      <c r="S391" t="s">
        <v>5</v>
      </c>
      <c r="T391">
        <f>Q391+R391</f>
        <v>3</v>
      </c>
      <c r="U391">
        <f>IF(AND(P391="Female",O391&lt;=35,O391&gt;=18),1,0)</f>
        <v>0</v>
      </c>
      <c r="V391">
        <f>IF(P391="Female",1,0)</f>
        <v>0</v>
      </c>
    </row>
    <row r="392" spans="1:22" x14ac:dyDescent="0.15">
      <c r="A392">
        <v>2016</v>
      </c>
      <c r="B392">
        <v>823</v>
      </c>
      <c r="C392" s="1">
        <v>63</v>
      </c>
      <c r="D392" t="s">
        <v>4</v>
      </c>
      <c r="E392">
        <v>0</v>
      </c>
      <c r="F392">
        <v>5</v>
      </c>
      <c r="G392" t="s">
        <v>5</v>
      </c>
      <c r="H392">
        <f>E392+F392</f>
        <v>5</v>
      </c>
      <c r="I392">
        <f>IF(AND(D392="Female",C392&lt;=35,C392&gt;=18),1,0)</f>
        <v>0</v>
      </c>
      <c r="J392">
        <f>IF(D392="Female",1,0)</f>
        <v>1</v>
      </c>
      <c r="M392">
        <v>2016</v>
      </c>
      <c r="N392">
        <v>1589</v>
      </c>
      <c r="O392" s="1">
        <v>28</v>
      </c>
      <c r="P392" t="s">
        <v>8</v>
      </c>
      <c r="Q392">
        <v>19</v>
      </c>
      <c r="R392">
        <v>0</v>
      </c>
      <c r="S392" t="s">
        <v>5</v>
      </c>
      <c r="T392">
        <f>Q392+R392</f>
        <v>19</v>
      </c>
      <c r="U392">
        <f>IF(AND(P392="Female",O392&lt;=35,O392&gt;=18),1,0)</f>
        <v>0</v>
      </c>
      <c r="V392">
        <f>IF(P392="Female",1,0)</f>
        <v>0</v>
      </c>
    </row>
    <row r="393" spans="1:22" x14ac:dyDescent="0.15">
      <c r="A393">
        <v>2016</v>
      </c>
      <c r="B393">
        <v>827</v>
      </c>
      <c r="C393" s="1">
        <v>53</v>
      </c>
      <c r="D393" t="s">
        <v>4</v>
      </c>
      <c r="E393">
        <v>0</v>
      </c>
      <c r="F393">
        <v>9</v>
      </c>
      <c r="G393" t="s">
        <v>5</v>
      </c>
      <c r="H393">
        <f>E393+F393</f>
        <v>9</v>
      </c>
      <c r="I393">
        <f>IF(AND(D393="Female",C393&lt;=35,C393&gt;=18),1,0)</f>
        <v>0</v>
      </c>
      <c r="J393">
        <f>IF(D393="Female",1,0)</f>
        <v>1</v>
      </c>
      <c r="M393">
        <v>2016</v>
      </c>
      <c r="N393">
        <v>1591</v>
      </c>
      <c r="O393" s="1">
        <v>57</v>
      </c>
      <c r="P393" t="s">
        <v>8</v>
      </c>
      <c r="Q393">
        <v>6</v>
      </c>
      <c r="R393">
        <v>0</v>
      </c>
      <c r="S393" t="s">
        <v>5</v>
      </c>
      <c r="T393">
        <f>Q393+R393</f>
        <v>6</v>
      </c>
      <c r="U393">
        <f>IF(AND(P393="Female",O393&lt;=35,O393&gt;=18),1,0)</f>
        <v>0</v>
      </c>
      <c r="V393">
        <f>IF(P393="Female",1,0)</f>
        <v>0</v>
      </c>
    </row>
    <row r="394" spans="1:22" x14ac:dyDescent="0.15">
      <c r="A394">
        <v>2016</v>
      </c>
      <c r="B394">
        <v>829</v>
      </c>
      <c r="C394" s="1">
        <v>38</v>
      </c>
      <c r="D394" t="s">
        <v>4</v>
      </c>
      <c r="E394">
        <v>0</v>
      </c>
      <c r="F394">
        <v>15</v>
      </c>
      <c r="G394" t="s">
        <v>5</v>
      </c>
      <c r="H394">
        <f>E394+F394</f>
        <v>15</v>
      </c>
      <c r="I394">
        <f>IF(AND(D394="Female",C394&lt;=35,C394&gt;=18),1,0)</f>
        <v>0</v>
      </c>
      <c r="J394">
        <f>IF(D394="Female",1,0)</f>
        <v>1</v>
      </c>
      <c r="M394">
        <v>2016</v>
      </c>
      <c r="N394">
        <v>1592</v>
      </c>
      <c r="O394" s="1">
        <v>51</v>
      </c>
      <c r="P394" t="s">
        <v>8</v>
      </c>
      <c r="Q394">
        <v>30</v>
      </c>
      <c r="R394">
        <v>4</v>
      </c>
      <c r="S394" t="s">
        <v>5</v>
      </c>
      <c r="T394">
        <f>Q394+R394</f>
        <v>34</v>
      </c>
      <c r="U394">
        <f>IF(AND(P394="Female",O394&lt;=35,O394&gt;=18),1,0)</f>
        <v>0</v>
      </c>
      <c r="V394">
        <f>IF(P394="Female",1,0)</f>
        <v>0</v>
      </c>
    </row>
    <row r="395" spans="1:22" x14ac:dyDescent="0.15">
      <c r="A395">
        <v>2016</v>
      </c>
      <c r="B395">
        <v>844</v>
      </c>
      <c r="C395" s="1">
        <v>67</v>
      </c>
      <c r="D395" t="s">
        <v>4</v>
      </c>
      <c r="E395">
        <v>0</v>
      </c>
      <c r="F395">
        <v>4</v>
      </c>
      <c r="G395" t="s">
        <v>5</v>
      </c>
      <c r="H395">
        <f>E395+F395</f>
        <v>4</v>
      </c>
      <c r="I395">
        <f>IF(AND(D395="Female",C395&lt;=35,C395&gt;=18),1,0)</f>
        <v>0</v>
      </c>
      <c r="J395">
        <f>IF(D395="Female",1,0)</f>
        <v>1</v>
      </c>
      <c r="M395">
        <v>2016</v>
      </c>
      <c r="N395">
        <v>1594</v>
      </c>
      <c r="O395" s="1">
        <v>35</v>
      </c>
      <c r="P395" t="s">
        <v>8</v>
      </c>
      <c r="Q395">
        <v>7</v>
      </c>
      <c r="R395">
        <v>0</v>
      </c>
      <c r="S395" t="s">
        <v>5</v>
      </c>
      <c r="T395">
        <f>Q395+R395</f>
        <v>7</v>
      </c>
      <c r="U395">
        <f>IF(AND(P395="Female",O395&lt;=35,O395&gt;=18),1,0)</f>
        <v>0</v>
      </c>
      <c r="V395">
        <f>IF(P395="Female",1,0)</f>
        <v>0</v>
      </c>
    </row>
    <row r="396" spans="1:22" x14ac:dyDescent="0.15">
      <c r="A396">
        <v>2016</v>
      </c>
      <c r="B396">
        <v>863</v>
      </c>
      <c r="C396" s="1">
        <v>43</v>
      </c>
      <c r="D396" t="s">
        <v>4</v>
      </c>
      <c r="E396">
        <v>2</v>
      </c>
      <c r="F396">
        <v>2</v>
      </c>
      <c r="G396" t="s">
        <v>5</v>
      </c>
      <c r="H396">
        <f>E396+F396</f>
        <v>4</v>
      </c>
      <c r="I396">
        <f>IF(AND(D396="Female",C396&lt;=35,C396&gt;=18),1,0)</f>
        <v>0</v>
      </c>
      <c r="J396">
        <f>IF(D396="Female",1,0)</f>
        <v>1</v>
      </c>
      <c r="M396">
        <v>2016</v>
      </c>
      <c r="N396">
        <v>1597</v>
      </c>
      <c r="O396" s="1" t="s">
        <v>7</v>
      </c>
      <c r="P396" t="s">
        <v>8</v>
      </c>
      <c r="Q396">
        <v>1</v>
      </c>
      <c r="R396">
        <v>0</v>
      </c>
      <c r="S396" t="s">
        <v>5</v>
      </c>
      <c r="T396">
        <f>Q396+R396</f>
        <v>1</v>
      </c>
      <c r="U396">
        <f>IF(AND(P396="Female",O396&lt;=35,O396&gt;=18),1,0)</f>
        <v>0</v>
      </c>
      <c r="V396">
        <f>IF(P396="Female",1,0)</f>
        <v>0</v>
      </c>
    </row>
    <row r="397" spans="1:22" x14ac:dyDescent="0.15">
      <c r="A397">
        <v>2016</v>
      </c>
      <c r="B397">
        <v>866</v>
      </c>
      <c r="C397" s="1">
        <v>61</v>
      </c>
      <c r="D397" t="s">
        <v>4</v>
      </c>
      <c r="E397">
        <v>0</v>
      </c>
      <c r="F397">
        <v>8</v>
      </c>
      <c r="G397" t="s">
        <v>5</v>
      </c>
      <c r="H397">
        <f>E397+F397</f>
        <v>8</v>
      </c>
      <c r="I397">
        <f>IF(AND(D397="Female",C397&lt;=35,C397&gt;=18),1,0)</f>
        <v>0</v>
      </c>
      <c r="J397">
        <f>IF(D397="Female",1,0)</f>
        <v>1</v>
      </c>
      <c r="M397">
        <v>2016</v>
      </c>
      <c r="N397">
        <v>1599</v>
      </c>
      <c r="O397" s="1">
        <v>55</v>
      </c>
      <c r="P397" t="s">
        <v>8</v>
      </c>
      <c r="Q397">
        <v>5</v>
      </c>
      <c r="R397">
        <v>0</v>
      </c>
      <c r="S397" t="s">
        <v>5</v>
      </c>
      <c r="T397">
        <f>Q397+R397</f>
        <v>5</v>
      </c>
      <c r="U397">
        <f>IF(AND(P397="Female",O397&lt;=35,O397&gt;=18),1,0)</f>
        <v>0</v>
      </c>
      <c r="V397">
        <f>IF(P397="Female",1,0)</f>
        <v>0</v>
      </c>
    </row>
    <row r="398" spans="1:22" x14ac:dyDescent="0.15">
      <c r="A398">
        <v>2016</v>
      </c>
      <c r="B398">
        <v>872</v>
      </c>
      <c r="C398" s="1">
        <v>59</v>
      </c>
      <c r="D398" t="s">
        <v>4</v>
      </c>
      <c r="E398">
        <v>0</v>
      </c>
      <c r="F398">
        <v>3</v>
      </c>
      <c r="G398" t="s">
        <v>5</v>
      </c>
      <c r="H398">
        <f>E398+F398</f>
        <v>3</v>
      </c>
      <c r="I398">
        <f>IF(AND(D398="Female",C398&lt;=35,C398&gt;=18),1,0)</f>
        <v>0</v>
      </c>
      <c r="J398">
        <f>IF(D398="Female",1,0)</f>
        <v>1</v>
      </c>
      <c r="M398">
        <v>2016</v>
      </c>
      <c r="N398">
        <v>1609</v>
      </c>
      <c r="O398" s="1">
        <v>59</v>
      </c>
      <c r="P398" t="s">
        <v>8</v>
      </c>
      <c r="Q398">
        <v>40</v>
      </c>
      <c r="R398">
        <v>0</v>
      </c>
      <c r="S398" t="s">
        <v>5</v>
      </c>
      <c r="T398">
        <f>Q398+R398</f>
        <v>40</v>
      </c>
      <c r="U398">
        <f>IF(AND(P398="Female",O398&lt;=35,O398&gt;=18),1,0)</f>
        <v>0</v>
      </c>
      <c r="V398">
        <f>IF(P398="Female",1,0)</f>
        <v>0</v>
      </c>
    </row>
    <row r="399" spans="1:22" x14ac:dyDescent="0.15">
      <c r="A399">
        <v>2016</v>
      </c>
      <c r="B399">
        <v>877</v>
      </c>
      <c r="C399" s="1">
        <v>81</v>
      </c>
      <c r="D399" t="s">
        <v>4</v>
      </c>
      <c r="E399">
        <v>0</v>
      </c>
      <c r="F399">
        <v>3</v>
      </c>
      <c r="G399" t="s">
        <v>5</v>
      </c>
      <c r="H399">
        <f>E399+F399</f>
        <v>3</v>
      </c>
      <c r="I399">
        <f>IF(AND(D399="Female",C399&lt;=35,C399&gt;=18),1,0)</f>
        <v>0</v>
      </c>
      <c r="J399">
        <f>IF(D399="Female",1,0)</f>
        <v>1</v>
      </c>
      <c r="M399">
        <v>2016</v>
      </c>
      <c r="N399">
        <v>1612</v>
      </c>
      <c r="O399" s="1">
        <v>37</v>
      </c>
      <c r="P399" t="s">
        <v>8</v>
      </c>
      <c r="Q399">
        <v>6</v>
      </c>
      <c r="R399">
        <v>0</v>
      </c>
      <c r="S399" t="s">
        <v>5</v>
      </c>
      <c r="T399">
        <f>Q399+R399</f>
        <v>6</v>
      </c>
      <c r="U399">
        <f>IF(AND(P399="Female",O399&lt;=35,O399&gt;=18),1,0)</f>
        <v>0</v>
      </c>
      <c r="V399">
        <f>IF(P399="Female",1,0)</f>
        <v>0</v>
      </c>
    </row>
    <row r="400" spans="1:22" x14ac:dyDescent="0.15">
      <c r="A400">
        <v>2016</v>
      </c>
      <c r="B400">
        <v>882</v>
      </c>
      <c r="C400" s="1">
        <v>48</v>
      </c>
      <c r="D400" t="s">
        <v>4</v>
      </c>
      <c r="E400">
        <v>0</v>
      </c>
      <c r="F400">
        <v>4</v>
      </c>
      <c r="G400" t="s">
        <v>5</v>
      </c>
      <c r="H400">
        <f>E400+F400</f>
        <v>4</v>
      </c>
      <c r="I400">
        <f>IF(AND(D400="Female",C400&lt;=35,C400&gt;=18),1,0)</f>
        <v>0</v>
      </c>
      <c r="J400">
        <f>IF(D400="Female",1,0)</f>
        <v>1</v>
      </c>
      <c r="M400">
        <v>2016</v>
      </c>
      <c r="N400">
        <v>1614</v>
      </c>
      <c r="O400" s="1">
        <v>61</v>
      </c>
      <c r="P400" t="s">
        <v>8</v>
      </c>
      <c r="Q400">
        <v>4</v>
      </c>
      <c r="R400">
        <v>0</v>
      </c>
      <c r="S400" t="s">
        <v>5</v>
      </c>
      <c r="T400">
        <f>Q400+R400</f>
        <v>4</v>
      </c>
      <c r="U400">
        <f>IF(AND(P400="Female",O400&lt;=35,O400&gt;=18),1,0)</f>
        <v>0</v>
      </c>
      <c r="V400">
        <f>IF(P400="Female",1,0)</f>
        <v>0</v>
      </c>
    </row>
    <row r="401" spans="1:22" x14ac:dyDescent="0.15">
      <c r="A401">
        <v>2016</v>
      </c>
      <c r="B401">
        <v>892</v>
      </c>
      <c r="C401" s="1">
        <v>83</v>
      </c>
      <c r="D401" t="s">
        <v>4</v>
      </c>
      <c r="E401">
        <v>0</v>
      </c>
      <c r="F401">
        <v>1</v>
      </c>
      <c r="G401" t="s">
        <v>5</v>
      </c>
      <c r="H401">
        <f>E401+F401</f>
        <v>1</v>
      </c>
      <c r="I401">
        <f>IF(AND(D401="Female",C401&lt;=35,C401&gt;=18),1,0)</f>
        <v>0</v>
      </c>
      <c r="J401">
        <f>IF(D401="Female",1,0)</f>
        <v>1</v>
      </c>
      <c r="M401">
        <v>2016</v>
      </c>
      <c r="N401">
        <v>1617</v>
      </c>
      <c r="O401" s="1">
        <v>30</v>
      </c>
      <c r="P401" t="s">
        <v>8</v>
      </c>
      <c r="Q401">
        <v>15</v>
      </c>
      <c r="R401">
        <v>0</v>
      </c>
      <c r="S401" t="s">
        <v>5</v>
      </c>
      <c r="T401">
        <f>Q401+R401</f>
        <v>15</v>
      </c>
      <c r="U401">
        <f>IF(AND(P401="Female",O401&lt;=35,O401&gt;=18),1,0)</f>
        <v>0</v>
      </c>
      <c r="V401">
        <f>IF(P401="Female",1,0)</f>
        <v>0</v>
      </c>
    </row>
    <row r="402" spans="1:22" x14ac:dyDescent="0.15">
      <c r="A402">
        <v>2016</v>
      </c>
      <c r="B402">
        <v>894</v>
      </c>
      <c r="C402" s="1">
        <v>66</v>
      </c>
      <c r="D402" t="s">
        <v>4</v>
      </c>
      <c r="E402">
        <v>0</v>
      </c>
      <c r="F402">
        <v>5</v>
      </c>
      <c r="G402" t="s">
        <v>5</v>
      </c>
      <c r="H402">
        <f>E402+F402</f>
        <v>5</v>
      </c>
      <c r="I402">
        <f>IF(AND(D402="Female",C402&lt;=35,C402&gt;=18),1,0)</f>
        <v>0</v>
      </c>
      <c r="J402">
        <f>IF(D402="Female",1,0)</f>
        <v>1</v>
      </c>
      <c r="M402">
        <v>2016</v>
      </c>
      <c r="N402">
        <v>1633</v>
      </c>
      <c r="O402" s="1">
        <v>78</v>
      </c>
      <c r="P402" t="s">
        <v>8</v>
      </c>
      <c r="Q402">
        <v>2</v>
      </c>
      <c r="R402">
        <v>0</v>
      </c>
      <c r="S402" t="s">
        <v>5</v>
      </c>
      <c r="T402">
        <f>Q402+R402</f>
        <v>2</v>
      </c>
      <c r="U402">
        <f>IF(AND(P402="Female",O402&lt;=35,O402&gt;=18),1,0)</f>
        <v>0</v>
      </c>
      <c r="V402">
        <f>IF(P402="Female",1,0)</f>
        <v>0</v>
      </c>
    </row>
    <row r="403" spans="1:22" x14ac:dyDescent="0.15">
      <c r="A403">
        <v>2016</v>
      </c>
      <c r="B403">
        <v>898</v>
      </c>
      <c r="C403" s="1">
        <v>60</v>
      </c>
      <c r="D403" t="s">
        <v>4</v>
      </c>
      <c r="E403">
        <v>0</v>
      </c>
      <c r="F403">
        <v>1</v>
      </c>
      <c r="G403" t="s">
        <v>5</v>
      </c>
      <c r="H403">
        <f>E403+F403</f>
        <v>1</v>
      </c>
      <c r="I403">
        <f>IF(AND(D403="Female",C403&lt;=35,C403&gt;=18),1,0)</f>
        <v>0</v>
      </c>
      <c r="J403">
        <f>IF(D403="Female",1,0)</f>
        <v>1</v>
      </c>
      <c r="M403">
        <v>2016</v>
      </c>
      <c r="N403">
        <v>1634</v>
      </c>
      <c r="O403" s="1">
        <v>62</v>
      </c>
      <c r="P403" t="s">
        <v>8</v>
      </c>
      <c r="Q403">
        <v>5</v>
      </c>
      <c r="R403">
        <v>0</v>
      </c>
      <c r="S403" t="s">
        <v>5</v>
      </c>
      <c r="T403">
        <f>Q403+R403</f>
        <v>5</v>
      </c>
      <c r="U403">
        <f>IF(AND(P403="Female",O403&lt;=35,O403&gt;=18),1,0)</f>
        <v>0</v>
      </c>
      <c r="V403">
        <f>IF(P403="Female",1,0)</f>
        <v>0</v>
      </c>
    </row>
    <row r="404" spans="1:22" x14ac:dyDescent="0.15">
      <c r="A404">
        <v>2016</v>
      </c>
      <c r="B404">
        <v>902</v>
      </c>
      <c r="C404" s="1" t="s">
        <v>7</v>
      </c>
      <c r="D404" t="s">
        <v>4</v>
      </c>
      <c r="E404">
        <v>0</v>
      </c>
      <c r="F404">
        <v>2</v>
      </c>
      <c r="G404" t="s">
        <v>5</v>
      </c>
      <c r="H404">
        <f>E404+F404</f>
        <v>2</v>
      </c>
      <c r="I404">
        <f>IF(AND(D404="Female",C404&lt;=35,C404&gt;=18),1,0)</f>
        <v>0</v>
      </c>
      <c r="J404">
        <f>IF(D404="Female",1,0)</f>
        <v>1</v>
      </c>
      <c r="M404">
        <v>2016</v>
      </c>
      <c r="N404">
        <v>1640</v>
      </c>
      <c r="O404" s="1">
        <v>37</v>
      </c>
      <c r="P404" t="s">
        <v>8</v>
      </c>
      <c r="Q404">
        <v>3</v>
      </c>
      <c r="R404">
        <v>0</v>
      </c>
      <c r="S404" t="s">
        <v>5</v>
      </c>
      <c r="T404">
        <f>Q404+R404</f>
        <v>3</v>
      </c>
      <c r="U404">
        <f>IF(AND(P404="Female",O404&lt;=35,O404&gt;=18),1,0)</f>
        <v>0</v>
      </c>
      <c r="V404">
        <f>IF(P404="Female",1,0)</f>
        <v>0</v>
      </c>
    </row>
    <row r="405" spans="1:22" x14ac:dyDescent="0.15">
      <c r="A405">
        <v>2016</v>
      </c>
      <c r="B405">
        <v>910</v>
      </c>
      <c r="C405" s="1">
        <v>76</v>
      </c>
      <c r="D405" t="s">
        <v>4</v>
      </c>
      <c r="E405">
        <v>0</v>
      </c>
      <c r="F405">
        <v>1</v>
      </c>
      <c r="G405" t="s">
        <v>5</v>
      </c>
      <c r="H405">
        <f>E405+F405</f>
        <v>1</v>
      </c>
      <c r="I405">
        <f>IF(AND(D405="Female",C405&lt;=35,C405&gt;=18),1,0)</f>
        <v>0</v>
      </c>
      <c r="J405">
        <f>IF(D405="Female",1,0)</f>
        <v>1</v>
      </c>
      <c r="M405">
        <v>2016</v>
      </c>
      <c r="N405">
        <v>1641</v>
      </c>
      <c r="O405" s="1">
        <v>63</v>
      </c>
      <c r="P405" t="s">
        <v>8</v>
      </c>
      <c r="Q405">
        <v>1</v>
      </c>
      <c r="R405">
        <v>0</v>
      </c>
      <c r="S405" t="s">
        <v>5</v>
      </c>
      <c r="T405">
        <f>Q405+R405</f>
        <v>1</v>
      </c>
      <c r="U405">
        <f>IF(AND(P405="Female",O405&lt;=35,O405&gt;=18),1,0)</f>
        <v>0</v>
      </c>
      <c r="V405">
        <f>IF(P405="Female",1,0)</f>
        <v>0</v>
      </c>
    </row>
    <row r="406" spans="1:22" x14ac:dyDescent="0.15">
      <c r="A406">
        <v>2016</v>
      </c>
      <c r="B406">
        <v>911</v>
      </c>
      <c r="C406" s="1">
        <v>44</v>
      </c>
      <c r="D406" t="s">
        <v>4</v>
      </c>
      <c r="E406">
        <v>2</v>
      </c>
      <c r="F406">
        <v>6</v>
      </c>
      <c r="G406" t="s">
        <v>5</v>
      </c>
      <c r="H406">
        <f>E406+F406</f>
        <v>8</v>
      </c>
      <c r="I406">
        <f>IF(AND(D406="Female",C406&lt;=35,C406&gt;=18),1,0)</f>
        <v>0</v>
      </c>
      <c r="J406">
        <f>IF(D406="Female",1,0)</f>
        <v>1</v>
      </c>
      <c r="M406">
        <v>2016</v>
      </c>
      <c r="N406">
        <v>1642</v>
      </c>
      <c r="O406" s="1">
        <v>59</v>
      </c>
      <c r="P406" t="s">
        <v>8</v>
      </c>
      <c r="Q406">
        <v>1</v>
      </c>
      <c r="R406">
        <v>1</v>
      </c>
      <c r="S406" t="s">
        <v>5</v>
      </c>
      <c r="T406">
        <f>Q406+R406</f>
        <v>2</v>
      </c>
      <c r="U406">
        <f>IF(AND(P406="Female",O406&lt;=35,O406&gt;=18),1,0)</f>
        <v>0</v>
      </c>
      <c r="V406">
        <f>IF(P406="Female",1,0)</f>
        <v>0</v>
      </c>
    </row>
    <row r="407" spans="1:22" x14ac:dyDescent="0.15">
      <c r="A407">
        <v>2016</v>
      </c>
      <c r="B407">
        <v>914</v>
      </c>
      <c r="C407" s="1">
        <v>39</v>
      </c>
      <c r="D407" t="s">
        <v>4</v>
      </c>
      <c r="E407">
        <v>0</v>
      </c>
      <c r="F407">
        <v>3</v>
      </c>
      <c r="G407" t="s">
        <v>5</v>
      </c>
      <c r="H407">
        <f>E407+F407</f>
        <v>3</v>
      </c>
      <c r="I407">
        <f>IF(AND(D407="Female",C407&lt;=35,C407&gt;=18),1,0)</f>
        <v>0</v>
      </c>
      <c r="J407">
        <f>IF(D407="Female",1,0)</f>
        <v>1</v>
      </c>
      <c r="M407">
        <v>2016</v>
      </c>
      <c r="N407">
        <v>1656</v>
      </c>
      <c r="O407" s="1">
        <v>62</v>
      </c>
      <c r="P407" t="s">
        <v>8</v>
      </c>
      <c r="Q407">
        <v>3</v>
      </c>
      <c r="R407">
        <v>0</v>
      </c>
      <c r="S407" t="s">
        <v>5</v>
      </c>
      <c r="T407">
        <f>Q407+R407</f>
        <v>3</v>
      </c>
      <c r="U407">
        <f>IF(AND(P407="Female",O407&lt;=35,O407&gt;=18),1,0)</f>
        <v>0</v>
      </c>
      <c r="V407">
        <f>IF(P407="Female",1,0)</f>
        <v>0</v>
      </c>
    </row>
    <row r="408" spans="1:22" x14ac:dyDescent="0.15">
      <c r="A408">
        <v>2016</v>
      </c>
      <c r="B408">
        <v>915</v>
      </c>
      <c r="C408" s="1">
        <v>58</v>
      </c>
      <c r="D408" t="s">
        <v>4</v>
      </c>
      <c r="E408">
        <v>0</v>
      </c>
      <c r="F408">
        <v>5</v>
      </c>
      <c r="G408" t="s">
        <v>5</v>
      </c>
      <c r="H408">
        <f>E408+F408</f>
        <v>5</v>
      </c>
      <c r="I408">
        <f>IF(AND(D408="Female",C408&lt;=35,C408&gt;=18),1,0)</f>
        <v>0</v>
      </c>
      <c r="J408">
        <f>IF(D408="Female",1,0)</f>
        <v>1</v>
      </c>
      <c r="M408">
        <v>2016</v>
      </c>
      <c r="N408">
        <v>1661</v>
      </c>
      <c r="O408" s="1">
        <v>62</v>
      </c>
      <c r="P408" t="s">
        <v>8</v>
      </c>
      <c r="Q408">
        <v>2</v>
      </c>
      <c r="R408">
        <v>0</v>
      </c>
      <c r="S408" t="s">
        <v>5</v>
      </c>
      <c r="T408">
        <f>Q408+R408</f>
        <v>2</v>
      </c>
      <c r="U408">
        <f>IF(AND(P408="Female",O408&lt;=35,O408&gt;=18),1,0)</f>
        <v>0</v>
      </c>
      <c r="V408">
        <f>IF(P408="Female",1,0)</f>
        <v>0</v>
      </c>
    </row>
    <row r="409" spans="1:22" x14ac:dyDescent="0.15">
      <c r="A409">
        <v>2016</v>
      </c>
      <c r="B409">
        <v>916</v>
      </c>
      <c r="C409" s="1">
        <v>42</v>
      </c>
      <c r="D409" t="s">
        <v>4</v>
      </c>
      <c r="E409">
        <v>0</v>
      </c>
      <c r="F409">
        <v>6</v>
      </c>
      <c r="G409" t="s">
        <v>5</v>
      </c>
      <c r="H409">
        <f>E409+F409</f>
        <v>6</v>
      </c>
      <c r="I409">
        <f>IF(AND(D409="Female",C409&lt;=35,C409&gt;=18),1,0)</f>
        <v>0</v>
      </c>
      <c r="J409">
        <f>IF(D409="Female",1,0)</f>
        <v>1</v>
      </c>
      <c r="M409">
        <v>2016</v>
      </c>
      <c r="N409">
        <v>1664</v>
      </c>
      <c r="O409" s="1">
        <v>27</v>
      </c>
      <c r="P409" t="s">
        <v>8</v>
      </c>
      <c r="Q409">
        <v>0</v>
      </c>
      <c r="R409">
        <v>0</v>
      </c>
      <c r="S409" t="s">
        <v>5</v>
      </c>
      <c r="T409">
        <f>Q409+R409</f>
        <v>0</v>
      </c>
      <c r="U409">
        <f>IF(AND(P409="Female",O409&lt;=35,O409&gt;=18),1,0)</f>
        <v>0</v>
      </c>
      <c r="V409">
        <f>IF(P409="Female",1,0)</f>
        <v>0</v>
      </c>
    </row>
    <row r="410" spans="1:22" x14ac:dyDescent="0.15">
      <c r="A410">
        <v>2016</v>
      </c>
      <c r="B410">
        <v>917</v>
      </c>
      <c r="C410" s="1">
        <v>71</v>
      </c>
      <c r="D410" t="s">
        <v>4</v>
      </c>
      <c r="E410">
        <v>0</v>
      </c>
      <c r="F410">
        <v>2</v>
      </c>
      <c r="G410" t="s">
        <v>5</v>
      </c>
      <c r="H410">
        <f>E410+F410</f>
        <v>2</v>
      </c>
      <c r="I410">
        <f>IF(AND(D410="Female",C410&lt;=35,C410&gt;=18),1,0)</f>
        <v>0</v>
      </c>
      <c r="J410">
        <f>IF(D410="Female",1,0)</f>
        <v>1</v>
      </c>
      <c r="M410">
        <v>2016</v>
      </c>
      <c r="N410">
        <v>1665</v>
      </c>
      <c r="O410" s="1">
        <v>36</v>
      </c>
      <c r="P410" t="s">
        <v>8</v>
      </c>
      <c r="Q410">
        <v>5</v>
      </c>
      <c r="R410">
        <v>0</v>
      </c>
      <c r="S410" t="s">
        <v>5</v>
      </c>
      <c r="T410">
        <f>Q410+R410</f>
        <v>5</v>
      </c>
      <c r="U410">
        <f>IF(AND(P410="Female",O410&lt;=35,O410&gt;=18),1,0)</f>
        <v>0</v>
      </c>
      <c r="V410">
        <f>IF(P410="Female",1,0)</f>
        <v>0</v>
      </c>
    </row>
    <row r="411" spans="1:22" x14ac:dyDescent="0.15">
      <c r="A411">
        <v>2016</v>
      </c>
      <c r="B411">
        <v>918</v>
      </c>
      <c r="C411" s="1">
        <v>43</v>
      </c>
      <c r="D411" t="s">
        <v>4</v>
      </c>
      <c r="E411">
        <v>0</v>
      </c>
      <c r="F411">
        <v>12</v>
      </c>
      <c r="G411" t="s">
        <v>5</v>
      </c>
      <c r="H411">
        <f>E411+F411</f>
        <v>12</v>
      </c>
      <c r="I411">
        <f>IF(AND(D411="Female",C411&lt;=35,C411&gt;=18),1,0)</f>
        <v>0</v>
      </c>
      <c r="J411">
        <f>IF(D411="Female",1,0)</f>
        <v>1</v>
      </c>
      <c r="M411">
        <v>2016</v>
      </c>
      <c r="N411">
        <v>1666</v>
      </c>
      <c r="O411" s="1">
        <v>26</v>
      </c>
      <c r="P411" t="s">
        <v>8</v>
      </c>
      <c r="Q411">
        <v>7</v>
      </c>
      <c r="R411">
        <v>0</v>
      </c>
      <c r="S411" t="s">
        <v>5</v>
      </c>
      <c r="T411">
        <f>Q411+R411</f>
        <v>7</v>
      </c>
      <c r="U411">
        <f>IF(AND(P411="Female",O411&lt;=35,O411&gt;=18),1,0)</f>
        <v>0</v>
      </c>
      <c r="V411">
        <f>IF(P411="Female",1,0)</f>
        <v>0</v>
      </c>
    </row>
    <row r="412" spans="1:22" x14ac:dyDescent="0.15">
      <c r="A412">
        <v>2016</v>
      </c>
      <c r="B412">
        <v>921</v>
      </c>
      <c r="C412" s="1">
        <v>39</v>
      </c>
      <c r="D412" t="s">
        <v>4</v>
      </c>
      <c r="E412">
        <v>0</v>
      </c>
      <c r="F412">
        <v>10</v>
      </c>
      <c r="G412" t="s">
        <v>5</v>
      </c>
      <c r="H412">
        <f>E412+F412</f>
        <v>10</v>
      </c>
      <c r="I412">
        <f>IF(AND(D412="Female",C412&lt;=35,C412&gt;=18),1,0)</f>
        <v>0</v>
      </c>
      <c r="J412">
        <f>IF(D412="Female",1,0)</f>
        <v>1</v>
      </c>
      <c r="M412">
        <v>2016</v>
      </c>
      <c r="N412">
        <v>1668</v>
      </c>
      <c r="O412" s="1">
        <v>23</v>
      </c>
      <c r="P412" t="s">
        <v>8</v>
      </c>
      <c r="Q412">
        <v>0</v>
      </c>
      <c r="R412">
        <v>0</v>
      </c>
      <c r="S412" t="s">
        <v>5</v>
      </c>
      <c r="T412">
        <f>Q412+R412</f>
        <v>0</v>
      </c>
      <c r="U412">
        <f>IF(AND(P412="Female",O412&lt;=35,O412&gt;=18),1,0)</f>
        <v>0</v>
      </c>
      <c r="V412">
        <f>IF(P412="Female",1,0)</f>
        <v>0</v>
      </c>
    </row>
    <row r="413" spans="1:22" x14ac:dyDescent="0.15">
      <c r="A413">
        <v>2016</v>
      </c>
      <c r="B413">
        <v>931</v>
      </c>
      <c r="C413" s="1">
        <v>70</v>
      </c>
      <c r="D413" t="s">
        <v>4</v>
      </c>
      <c r="E413">
        <v>0</v>
      </c>
      <c r="F413">
        <v>1</v>
      </c>
      <c r="G413" t="s">
        <v>5</v>
      </c>
      <c r="H413">
        <f>E413+F413</f>
        <v>1</v>
      </c>
      <c r="I413">
        <f>IF(AND(D413="Female",C413&lt;=35,C413&gt;=18),1,0)</f>
        <v>0</v>
      </c>
      <c r="J413">
        <f>IF(D413="Female",1,0)</f>
        <v>1</v>
      </c>
      <c r="M413">
        <v>2016</v>
      </c>
      <c r="N413">
        <v>1669</v>
      </c>
      <c r="O413" s="1">
        <v>27</v>
      </c>
      <c r="P413" t="s">
        <v>8</v>
      </c>
      <c r="Q413">
        <v>35</v>
      </c>
      <c r="R413">
        <v>0</v>
      </c>
      <c r="S413" t="s">
        <v>5</v>
      </c>
      <c r="T413">
        <f>Q413+R413</f>
        <v>35</v>
      </c>
      <c r="U413">
        <f>IF(AND(P413="Female",O413&lt;=35,O413&gt;=18),1,0)</f>
        <v>0</v>
      </c>
      <c r="V413">
        <f>IF(P413="Female",1,0)</f>
        <v>0</v>
      </c>
    </row>
    <row r="414" spans="1:22" x14ac:dyDescent="0.15">
      <c r="A414">
        <v>2016</v>
      </c>
      <c r="B414">
        <v>944</v>
      </c>
      <c r="C414" s="1">
        <v>38</v>
      </c>
      <c r="D414" t="s">
        <v>4</v>
      </c>
      <c r="E414">
        <v>0</v>
      </c>
      <c r="F414">
        <v>4</v>
      </c>
      <c r="G414" t="s">
        <v>5</v>
      </c>
      <c r="H414">
        <f>E414+F414</f>
        <v>4</v>
      </c>
      <c r="I414">
        <f>IF(AND(D414="Female",C414&lt;=35,C414&gt;=18),1,0)</f>
        <v>0</v>
      </c>
      <c r="J414">
        <f>IF(D414="Female",1,0)</f>
        <v>1</v>
      </c>
      <c r="M414">
        <v>2016</v>
      </c>
      <c r="N414">
        <v>1674</v>
      </c>
      <c r="O414" s="1">
        <v>28</v>
      </c>
      <c r="P414" t="s">
        <v>8</v>
      </c>
      <c r="Q414">
        <v>16</v>
      </c>
      <c r="R414">
        <v>0</v>
      </c>
      <c r="S414" t="s">
        <v>5</v>
      </c>
      <c r="T414">
        <f>Q414+R414</f>
        <v>16</v>
      </c>
      <c r="U414">
        <f>IF(AND(P414="Female",O414&lt;=35,O414&gt;=18),1,0)</f>
        <v>0</v>
      </c>
      <c r="V414">
        <f>IF(P414="Female",1,0)</f>
        <v>0</v>
      </c>
    </row>
    <row r="415" spans="1:22" x14ac:dyDescent="0.15">
      <c r="A415">
        <v>2016</v>
      </c>
      <c r="B415">
        <v>953</v>
      </c>
      <c r="C415" s="1">
        <v>44</v>
      </c>
      <c r="D415" t="s">
        <v>4</v>
      </c>
      <c r="E415">
        <v>0</v>
      </c>
      <c r="F415">
        <v>10</v>
      </c>
      <c r="G415" t="s">
        <v>5</v>
      </c>
      <c r="H415">
        <f>E415+F415</f>
        <v>10</v>
      </c>
      <c r="I415">
        <f>IF(AND(D415="Female",C415&lt;=35,C415&gt;=18),1,0)</f>
        <v>0</v>
      </c>
      <c r="J415">
        <f>IF(D415="Female",1,0)</f>
        <v>1</v>
      </c>
      <c r="M415">
        <v>2016</v>
      </c>
      <c r="N415">
        <v>1680</v>
      </c>
      <c r="O415" s="1">
        <v>66</v>
      </c>
      <c r="P415" t="s">
        <v>8</v>
      </c>
      <c r="Q415">
        <v>2</v>
      </c>
      <c r="R415">
        <v>0</v>
      </c>
      <c r="S415" t="s">
        <v>5</v>
      </c>
      <c r="T415">
        <f>Q415+R415</f>
        <v>2</v>
      </c>
      <c r="U415">
        <f>IF(AND(P415="Female",O415&lt;=35,O415&gt;=18),1,0)</f>
        <v>0</v>
      </c>
      <c r="V415">
        <f>IF(P415="Female",1,0)</f>
        <v>0</v>
      </c>
    </row>
    <row r="416" spans="1:22" x14ac:dyDescent="0.15">
      <c r="A416">
        <v>2016</v>
      </c>
      <c r="B416">
        <v>955</v>
      </c>
      <c r="C416" s="1">
        <v>79</v>
      </c>
      <c r="D416" t="s">
        <v>4</v>
      </c>
      <c r="E416">
        <v>0</v>
      </c>
      <c r="F416">
        <v>1</v>
      </c>
      <c r="G416" t="s">
        <v>5</v>
      </c>
      <c r="H416">
        <f>E416+F416</f>
        <v>1</v>
      </c>
      <c r="I416">
        <f>IF(AND(D416="Female",C416&lt;=35,C416&gt;=18),1,0)</f>
        <v>0</v>
      </c>
      <c r="J416">
        <f>IF(D416="Female",1,0)</f>
        <v>1</v>
      </c>
      <c r="M416">
        <v>2016</v>
      </c>
      <c r="N416">
        <v>1685</v>
      </c>
      <c r="O416" s="1">
        <v>38</v>
      </c>
      <c r="P416" t="s">
        <v>8</v>
      </c>
      <c r="Q416">
        <v>7</v>
      </c>
      <c r="R416">
        <v>0</v>
      </c>
      <c r="S416" t="s">
        <v>5</v>
      </c>
      <c r="T416">
        <f>Q416+R416</f>
        <v>7</v>
      </c>
      <c r="U416">
        <f>IF(AND(P416="Female",O416&lt;=35,O416&gt;=18),1,0)</f>
        <v>0</v>
      </c>
      <c r="V416">
        <f>IF(P416="Female",1,0)</f>
        <v>0</v>
      </c>
    </row>
    <row r="417" spans="1:22" x14ac:dyDescent="0.15">
      <c r="A417">
        <v>2016</v>
      </c>
      <c r="B417">
        <v>976</v>
      </c>
      <c r="C417" s="1">
        <v>59</v>
      </c>
      <c r="D417" t="s">
        <v>4</v>
      </c>
      <c r="E417">
        <v>0</v>
      </c>
      <c r="F417">
        <v>1</v>
      </c>
      <c r="G417" t="s">
        <v>5</v>
      </c>
      <c r="H417">
        <f>E417+F417</f>
        <v>1</v>
      </c>
      <c r="I417">
        <f>IF(AND(D417="Female",C417&lt;=35,C417&gt;=18),1,0)</f>
        <v>0</v>
      </c>
      <c r="J417">
        <f>IF(D417="Female",1,0)</f>
        <v>1</v>
      </c>
      <c r="M417">
        <v>2016</v>
      </c>
      <c r="N417">
        <v>1688</v>
      </c>
      <c r="O417" s="1">
        <v>42</v>
      </c>
      <c r="P417" t="s">
        <v>8</v>
      </c>
      <c r="Q417">
        <v>5</v>
      </c>
      <c r="R417">
        <v>0</v>
      </c>
      <c r="S417" t="s">
        <v>5</v>
      </c>
      <c r="T417">
        <f>Q417+R417</f>
        <v>5</v>
      </c>
      <c r="U417">
        <f>IF(AND(P417="Female",O417&lt;=35,O417&gt;=18),1,0)</f>
        <v>0</v>
      </c>
      <c r="V417">
        <f>IF(P417="Female",1,0)</f>
        <v>0</v>
      </c>
    </row>
    <row r="418" spans="1:22" x14ac:dyDescent="0.15">
      <c r="A418">
        <v>2016</v>
      </c>
      <c r="B418">
        <v>981</v>
      </c>
      <c r="C418" s="1">
        <v>46</v>
      </c>
      <c r="D418" t="s">
        <v>4</v>
      </c>
      <c r="E418">
        <v>0</v>
      </c>
      <c r="F418">
        <v>5</v>
      </c>
      <c r="G418" t="s">
        <v>5</v>
      </c>
      <c r="H418">
        <f>E418+F418</f>
        <v>5</v>
      </c>
      <c r="I418">
        <f>IF(AND(D418="Female",C418&lt;=35,C418&gt;=18),1,0)</f>
        <v>0</v>
      </c>
      <c r="J418">
        <f>IF(D418="Female",1,0)</f>
        <v>1</v>
      </c>
      <c r="M418">
        <v>2016</v>
      </c>
      <c r="N418">
        <v>1701</v>
      </c>
      <c r="O418" s="1">
        <v>19</v>
      </c>
      <c r="P418" t="s">
        <v>8</v>
      </c>
      <c r="Q418">
        <v>0</v>
      </c>
      <c r="R418">
        <v>4</v>
      </c>
      <c r="S418" t="s">
        <v>5</v>
      </c>
      <c r="T418">
        <f>Q418+R418</f>
        <v>4</v>
      </c>
      <c r="U418">
        <f>IF(AND(P418="Female",O418&lt;=35,O418&gt;=18),1,0)</f>
        <v>0</v>
      </c>
      <c r="V418">
        <f>IF(P418="Female",1,0)</f>
        <v>0</v>
      </c>
    </row>
    <row r="419" spans="1:22" x14ac:dyDescent="0.15">
      <c r="A419">
        <v>2016</v>
      </c>
      <c r="B419">
        <v>987</v>
      </c>
      <c r="C419" s="1">
        <v>59</v>
      </c>
      <c r="D419" t="s">
        <v>4</v>
      </c>
      <c r="E419">
        <v>0</v>
      </c>
      <c r="F419">
        <v>3</v>
      </c>
      <c r="G419" t="s">
        <v>5</v>
      </c>
      <c r="H419">
        <f>E419+F419</f>
        <v>3</v>
      </c>
      <c r="I419">
        <f>IF(AND(D419="Female",C419&lt;=35,C419&gt;=18),1,0)</f>
        <v>0</v>
      </c>
      <c r="J419">
        <f>IF(D419="Female",1,0)</f>
        <v>1</v>
      </c>
      <c r="M419">
        <v>2016</v>
      </c>
      <c r="N419">
        <v>1711</v>
      </c>
      <c r="O419" s="1">
        <v>41</v>
      </c>
      <c r="P419" t="s">
        <v>8</v>
      </c>
      <c r="Q419">
        <v>11</v>
      </c>
      <c r="R419">
        <v>0</v>
      </c>
      <c r="S419" t="s">
        <v>5</v>
      </c>
      <c r="T419">
        <f>Q419+R419</f>
        <v>11</v>
      </c>
      <c r="U419">
        <f>IF(AND(P419="Female",O419&lt;=35,O419&gt;=18),1,0)</f>
        <v>0</v>
      </c>
      <c r="V419">
        <f>IF(P419="Female",1,0)</f>
        <v>0</v>
      </c>
    </row>
    <row r="420" spans="1:22" x14ac:dyDescent="0.15">
      <c r="A420">
        <v>2016</v>
      </c>
      <c r="B420">
        <v>1016</v>
      </c>
      <c r="C420" s="1">
        <v>60</v>
      </c>
      <c r="D420" t="s">
        <v>4</v>
      </c>
      <c r="E420">
        <v>1</v>
      </c>
      <c r="F420">
        <v>1</v>
      </c>
      <c r="G420" t="s">
        <v>5</v>
      </c>
      <c r="H420">
        <f>E420+F420</f>
        <v>2</v>
      </c>
      <c r="I420">
        <f>IF(AND(D420="Female",C420&lt;=35,C420&gt;=18),1,0)</f>
        <v>0</v>
      </c>
      <c r="J420">
        <f>IF(D420="Female",1,0)</f>
        <v>1</v>
      </c>
      <c r="M420">
        <v>2016</v>
      </c>
      <c r="N420">
        <v>1714</v>
      </c>
      <c r="O420" s="1">
        <v>28</v>
      </c>
      <c r="P420" t="s">
        <v>8</v>
      </c>
      <c r="Q420">
        <v>10</v>
      </c>
      <c r="R420">
        <v>10</v>
      </c>
      <c r="S420" t="s">
        <v>5</v>
      </c>
      <c r="T420">
        <f>Q420+R420</f>
        <v>20</v>
      </c>
      <c r="U420">
        <f>IF(AND(P420="Female",O420&lt;=35,O420&gt;=18),1,0)</f>
        <v>0</v>
      </c>
      <c r="V420">
        <f>IF(P420="Female",1,0)</f>
        <v>0</v>
      </c>
    </row>
    <row r="421" spans="1:22" x14ac:dyDescent="0.15">
      <c r="A421">
        <v>2016</v>
      </c>
      <c r="B421">
        <v>1025</v>
      </c>
      <c r="C421" s="1">
        <v>57</v>
      </c>
      <c r="D421" t="s">
        <v>4</v>
      </c>
      <c r="E421">
        <v>0</v>
      </c>
      <c r="F421">
        <v>5</v>
      </c>
      <c r="G421" t="s">
        <v>5</v>
      </c>
      <c r="H421">
        <f>E421+F421</f>
        <v>5</v>
      </c>
      <c r="I421">
        <f>IF(AND(D421="Female",C421&lt;=35,C421&gt;=18),1,0)</f>
        <v>0</v>
      </c>
      <c r="J421">
        <f>IF(D421="Female",1,0)</f>
        <v>1</v>
      </c>
      <c r="M421">
        <v>2016</v>
      </c>
      <c r="N421">
        <v>1724</v>
      </c>
      <c r="O421" s="1">
        <v>19</v>
      </c>
      <c r="P421" t="s">
        <v>8</v>
      </c>
      <c r="Q421">
        <v>1</v>
      </c>
      <c r="R421">
        <v>0</v>
      </c>
      <c r="S421" t="s">
        <v>5</v>
      </c>
      <c r="T421">
        <f>Q421+R421</f>
        <v>1</v>
      </c>
      <c r="U421">
        <f>IF(AND(P421="Female",O421&lt;=35,O421&gt;=18),1,0)</f>
        <v>0</v>
      </c>
      <c r="V421">
        <f>IF(P421="Female",1,0)</f>
        <v>0</v>
      </c>
    </row>
    <row r="422" spans="1:22" x14ac:dyDescent="0.15">
      <c r="A422">
        <v>2016</v>
      </c>
      <c r="B422">
        <v>1027</v>
      </c>
      <c r="C422" s="1">
        <v>42</v>
      </c>
      <c r="D422" t="s">
        <v>4</v>
      </c>
      <c r="E422">
        <v>0</v>
      </c>
      <c r="F422">
        <v>9</v>
      </c>
      <c r="G422" t="s">
        <v>5</v>
      </c>
      <c r="H422">
        <f>E422+F422</f>
        <v>9</v>
      </c>
      <c r="I422">
        <f>IF(AND(D422="Female",C422&lt;=35,C422&gt;=18),1,0)</f>
        <v>0</v>
      </c>
      <c r="J422">
        <f>IF(D422="Female",1,0)</f>
        <v>1</v>
      </c>
      <c r="M422">
        <v>2016</v>
      </c>
      <c r="N422">
        <v>1728</v>
      </c>
      <c r="O422" s="1">
        <v>59</v>
      </c>
      <c r="P422" t="s">
        <v>8</v>
      </c>
      <c r="Q422">
        <v>5</v>
      </c>
      <c r="R422">
        <v>0</v>
      </c>
      <c r="S422" t="s">
        <v>5</v>
      </c>
      <c r="T422">
        <f>Q422+R422</f>
        <v>5</v>
      </c>
      <c r="U422">
        <f>IF(AND(P422="Female",O422&lt;=35,O422&gt;=18),1,0)</f>
        <v>0</v>
      </c>
      <c r="V422">
        <f>IF(P422="Female",1,0)</f>
        <v>0</v>
      </c>
    </row>
    <row r="423" spans="1:22" x14ac:dyDescent="0.15">
      <c r="A423">
        <v>2016</v>
      </c>
      <c r="B423">
        <v>1032</v>
      </c>
      <c r="C423" s="1">
        <v>71</v>
      </c>
      <c r="D423" t="s">
        <v>4</v>
      </c>
      <c r="E423">
        <v>0</v>
      </c>
      <c r="F423">
        <v>4</v>
      </c>
      <c r="G423" t="s">
        <v>5</v>
      </c>
      <c r="H423">
        <f>E423+F423</f>
        <v>4</v>
      </c>
      <c r="I423">
        <f>IF(AND(D423="Female",C423&lt;=35,C423&gt;=18),1,0)</f>
        <v>0</v>
      </c>
      <c r="J423">
        <f>IF(D423="Female",1,0)</f>
        <v>1</v>
      </c>
      <c r="M423">
        <v>2016</v>
      </c>
      <c r="N423">
        <v>1732</v>
      </c>
      <c r="O423" s="1">
        <v>58</v>
      </c>
      <c r="P423" t="s">
        <v>8</v>
      </c>
      <c r="Q423">
        <v>100</v>
      </c>
      <c r="R423">
        <v>0</v>
      </c>
      <c r="S423" t="s">
        <v>5</v>
      </c>
      <c r="T423">
        <f>Q423+R423</f>
        <v>100</v>
      </c>
      <c r="U423">
        <f>IF(AND(P423="Female",O423&lt;=35,O423&gt;=18),1,0)</f>
        <v>0</v>
      </c>
      <c r="V423">
        <f>IF(P423="Female",1,0)</f>
        <v>0</v>
      </c>
    </row>
    <row r="424" spans="1:22" x14ac:dyDescent="0.15">
      <c r="A424">
        <v>2016</v>
      </c>
      <c r="B424">
        <v>1033</v>
      </c>
      <c r="C424" s="1">
        <v>58</v>
      </c>
      <c r="D424" t="s">
        <v>4</v>
      </c>
      <c r="E424">
        <v>0</v>
      </c>
      <c r="F424">
        <v>5</v>
      </c>
      <c r="G424" t="s">
        <v>5</v>
      </c>
      <c r="H424">
        <f>E424+F424</f>
        <v>5</v>
      </c>
      <c r="I424">
        <f>IF(AND(D424="Female",C424&lt;=35,C424&gt;=18),1,0)</f>
        <v>0</v>
      </c>
      <c r="J424">
        <f>IF(D424="Female",1,0)</f>
        <v>1</v>
      </c>
      <c r="M424">
        <v>2016</v>
      </c>
      <c r="N424">
        <v>1736</v>
      </c>
      <c r="O424" s="1">
        <v>72</v>
      </c>
      <c r="P424" t="s">
        <v>8</v>
      </c>
      <c r="Q424">
        <v>7</v>
      </c>
      <c r="R424">
        <v>0</v>
      </c>
      <c r="S424" t="s">
        <v>5</v>
      </c>
      <c r="T424">
        <f>Q424+R424</f>
        <v>7</v>
      </c>
      <c r="U424">
        <f>IF(AND(P424="Female",O424&lt;=35,O424&gt;=18),1,0)</f>
        <v>0</v>
      </c>
      <c r="V424">
        <f>IF(P424="Female",1,0)</f>
        <v>0</v>
      </c>
    </row>
    <row r="425" spans="1:22" x14ac:dyDescent="0.15">
      <c r="A425">
        <v>2016</v>
      </c>
      <c r="B425">
        <v>1035</v>
      </c>
      <c r="C425" s="1">
        <v>65</v>
      </c>
      <c r="D425" t="s">
        <v>4</v>
      </c>
      <c r="E425">
        <v>0</v>
      </c>
      <c r="F425">
        <v>4</v>
      </c>
      <c r="G425" t="s">
        <v>5</v>
      </c>
      <c r="H425">
        <f>E425+F425</f>
        <v>4</v>
      </c>
      <c r="I425">
        <f>IF(AND(D425="Female",C425&lt;=35,C425&gt;=18),1,0)</f>
        <v>0</v>
      </c>
      <c r="J425">
        <f>IF(D425="Female",1,0)</f>
        <v>1</v>
      </c>
      <c r="M425">
        <v>2016</v>
      </c>
      <c r="N425">
        <v>1742</v>
      </c>
      <c r="O425" s="1">
        <v>63</v>
      </c>
      <c r="P425" t="s">
        <v>8</v>
      </c>
      <c r="Q425">
        <v>10</v>
      </c>
      <c r="R425">
        <v>0</v>
      </c>
      <c r="S425" t="s">
        <v>5</v>
      </c>
      <c r="T425">
        <f>Q425+R425</f>
        <v>10</v>
      </c>
      <c r="U425">
        <f>IF(AND(P425="Female",O425&lt;=35,O425&gt;=18),1,0)</f>
        <v>0</v>
      </c>
      <c r="V425">
        <f>IF(P425="Female",1,0)</f>
        <v>0</v>
      </c>
    </row>
    <row r="426" spans="1:22" x14ac:dyDescent="0.15">
      <c r="A426">
        <v>2016</v>
      </c>
      <c r="B426">
        <v>1043</v>
      </c>
      <c r="C426" s="1">
        <v>62</v>
      </c>
      <c r="D426" t="s">
        <v>4</v>
      </c>
      <c r="E426">
        <v>0</v>
      </c>
      <c r="F426">
        <v>4</v>
      </c>
      <c r="G426" t="s">
        <v>5</v>
      </c>
      <c r="H426">
        <f>E426+F426</f>
        <v>4</v>
      </c>
      <c r="I426">
        <f>IF(AND(D426="Female",C426&lt;=35,C426&gt;=18),1,0)</f>
        <v>0</v>
      </c>
      <c r="J426">
        <f>IF(D426="Female",1,0)</f>
        <v>1</v>
      </c>
      <c r="M426">
        <v>2016</v>
      </c>
      <c r="N426">
        <v>1744</v>
      </c>
      <c r="O426" s="1">
        <v>76</v>
      </c>
      <c r="P426" t="s">
        <v>8</v>
      </c>
      <c r="Q426">
        <v>1</v>
      </c>
      <c r="R426">
        <v>0</v>
      </c>
      <c r="S426" t="s">
        <v>5</v>
      </c>
      <c r="T426">
        <f>Q426+R426</f>
        <v>1</v>
      </c>
      <c r="U426">
        <f>IF(AND(P426="Female",O426&lt;=35,O426&gt;=18),1,0)</f>
        <v>0</v>
      </c>
      <c r="V426">
        <f>IF(P426="Female",1,0)</f>
        <v>0</v>
      </c>
    </row>
    <row r="427" spans="1:22" x14ac:dyDescent="0.15">
      <c r="A427">
        <v>2016</v>
      </c>
      <c r="B427">
        <v>1046</v>
      </c>
      <c r="C427" s="1">
        <v>46</v>
      </c>
      <c r="D427" t="s">
        <v>4</v>
      </c>
      <c r="E427">
        <v>0</v>
      </c>
      <c r="F427">
        <v>3</v>
      </c>
      <c r="G427" t="s">
        <v>5</v>
      </c>
      <c r="H427">
        <f>E427+F427</f>
        <v>3</v>
      </c>
      <c r="I427">
        <f>IF(AND(D427="Female",C427&lt;=35,C427&gt;=18),1,0)</f>
        <v>0</v>
      </c>
      <c r="J427">
        <f>IF(D427="Female",1,0)</f>
        <v>1</v>
      </c>
      <c r="M427">
        <v>2016</v>
      </c>
      <c r="N427">
        <v>1748</v>
      </c>
      <c r="O427" s="1">
        <v>49</v>
      </c>
      <c r="P427" t="s">
        <v>8</v>
      </c>
      <c r="Q427">
        <v>2</v>
      </c>
      <c r="R427">
        <v>0</v>
      </c>
      <c r="S427" t="s">
        <v>5</v>
      </c>
      <c r="T427">
        <f>Q427+R427</f>
        <v>2</v>
      </c>
      <c r="U427">
        <f>IF(AND(P427="Female",O427&lt;=35,O427&gt;=18),1,0)</f>
        <v>0</v>
      </c>
      <c r="V427">
        <f>IF(P427="Female",1,0)</f>
        <v>0</v>
      </c>
    </row>
    <row r="428" spans="1:22" x14ac:dyDescent="0.15">
      <c r="A428">
        <v>2016</v>
      </c>
      <c r="B428">
        <v>1054</v>
      </c>
      <c r="C428" s="1">
        <v>70</v>
      </c>
      <c r="D428" t="s">
        <v>4</v>
      </c>
      <c r="E428">
        <v>0</v>
      </c>
      <c r="F428">
        <v>1</v>
      </c>
      <c r="G428" t="s">
        <v>5</v>
      </c>
      <c r="H428">
        <f>E428+F428</f>
        <v>1</v>
      </c>
      <c r="I428">
        <f>IF(AND(D428="Female",C428&lt;=35,C428&gt;=18),1,0)</f>
        <v>0</v>
      </c>
      <c r="J428">
        <f>IF(D428="Female",1,0)</f>
        <v>1</v>
      </c>
      <c r="M428">
        <v>2016</v>
      </c>
      <c r="N428">
        <v>1749</v>
      </c>
      <c r="O428" s="1">
        <v>33</v>
      </c>
      <c r="P428" t="s">
        <v>8</v>
      </c>
      <c r="Q428">
        <v>5</v>
      </c>
      <c r="R428">
        <v>0</v>
      </c>
      <c r="S428" t="s">
        <v>5</v>
      </c>
      <c r="T428">
        <f>Q428+R428</f>
        <v>5</v>
      </c>
      <c r="U428">
        <f>IF(AND(P428="Female",O428&lt;=35,O428&gt;=18),1,0)</f>
        <v>0</v>
      </c>
      <c r="V428">
        <f>IF(P428="Female",1,0)</f>
        <v>0</v>
      </c>
    </row>
    <row r="429" spans="1:22" x14ac:dyDescent="0.15">
      <c r="A429">
        <v>2016</v>
      </c>
      <c r="B429">
        <v>1068</v>
      </c>
      <c r="C429" s="1">
        <v>55</v>
      </c>
      <c r="D429" t="s">
        <v>4</v>
      </c>
      <c r="E429">
        <v>0</v>
      </c>
      <c r="F429">
        <v>3</v>
      </c>
      <c r="G429" t="s">
        <v>5</v>
      </c>
      <c r="H429">
        <f>E429+F429</f>
        <v>3</v>
      </c>
      <c r="I429">
        <f>IF(AND(D429="Female",C429&lt;=35,C429&gt;=18),1,0)</f>
        <v>0</v>
      </c>
      <c r="J429">
        <f>IF(D429="Female",1,0)</f>
        <v>1</v>
      </c>
      <c r="M429">
        <v>2016</v>
      </c>
      <c r="N429">
        <v>1756</v>
      </c>
      <c r="O429" s="1">
        <v>43</v>
      </c>
      <c r="P429" t="s">
        <v>8</v>
      </c>
      <c r="Q429">
        <v>12</v>
      </c>
      <c r="R429">
        <v>0</v>
      </c>
      <c r="S429" t="s">
        <v>5</v>
      </c>
      <c r="T429">
        <f>Q429+R429</f>
        <v>12</v>
      </c>
      <c r="U429">
        <f>IF(AND(P429="Female",O429&lt;=35,O429&gt;=18),1,0)</f>
        <v>0</v>
      </c>
      <c r="V429">
        <f>IF(P429="Female",1,0)</f>
        <v>0</v>
      </c>
    </row>
    <row r="430" spans="1:22" x14ac:dyDescent="0.15">
      <c r="A430">
        <v>2016</v>
      </c>
      <c r="B430">
        <v>1072</v>
      </c>
      <c r="C430" s="1">
        <v>60</v>
      </c>
      <c r="D430" t="s">
        <v>4</v>
      </c>
      <c r="E430">
        <v>0</v>
      </c>
      <c r="F430">
        <v>5</v>
      </c>
      <c r="G430" t="s">
        <v>5</v>
      </c>
      <c r="H430">
        <f>E430+F430</f>
        <v>5</v>
      </c>
      <c r="I430">
        <f>IF(AND(D430="Female",C430&lt;=35,C430&gt;=18),1,0)</f>
        <v>0</v>
      </c>
      <c r="J430">
        <f>IF(D430="Female",1,0)</f>
        <v>1</v>
      </c>
      <c r="M430">
        <v>2016</v>
      </c>
      <c r="N430">
        <v>1761</v>
      </c>
      <c r="O430" s="1">
        <v>61</v>
      </c>
      <c r="P430" t="s">
        <v>8</v>
      </c>
      <c r="Q430">
        <v>12</v>
      </c>
      <c r="R430">
        <v>0</v>
      </c>
      <c r="S430" t="s">
        <v>5</v>
      </c>
      <c r="T430">
        <f>Q430+R430</f>
        <v>12</v>
      </c>
      <c r="U430">
        <f>IF(AND(P430="Female",O430&lt;=35,O430&gt;=18),1,0)</f>
        <v>0</v>
      </c>
      <c r="V430">
        <f>IF(P430="Female",1,0)</f>
        <v>0</v>
      </c>
    </row>
    <row r="431" spans="1:22" x14ac:dyDescent="0.15">
      <c r="A431">
        <v>2016</v>
      </c>
      <c r="B431">
        <v>1086</v>
      </c>
      <c r="C431" s="1">
        <v>50</v>
      </c>
      <c r="D431" t="s">
        <v>4</v>
      </c>
      <c r="E431">
        <v>0</v>
      </c>
      <c r="F431">
        <v>1</v>
      </c>
      <c r="G431" t="s">
        <v>5</v>
      </c>
      <c r="H431">
        <f>E431+F431</f>
        <v>1</v>
      </c>
      <c r="I431">
        <f>IF(AND(D431="Female",C431&lt;=35,C431&gt;=18),1,0)</f>
        <v>0</v>
      </c>
      <c r="J431">
        <f>IF(D431="Female",1,0)</f>
        <v>1</v>
      </c>
      <c r="M431">
        <v>2016</v>
      </c>
      <c r="N431">
        <v>1766</v>
      </c>
      <c r="O431" s="1">
        <v>48</v>
      </c>
      <c r="P431" t="s">
        <v>8</v>
      </c>
      <c r="Q431">
        <v>6</v>
      </c>
      <c r="R431">
        <v>0</v>
      </c>
      <c r="S431" t="s">
        <v>5</v>
      </c>
      <c r="T431">
        <f>Q431+R431</f>
        <v>6</v>
      </c>
      <c r="U431">
        <f>IF(AND(P431="Female",O431&lt;=35,O431&gt;=18),1,0)</f>
        <v>0</v>
      </c>
      <c r="V431">
        <f>IF(P431="Female",1,0)</f>
        <v>0</v>
      </c>
    </row>
    <row r="432" spans="1:22" x14ac:dyDescent="0.15">
      <c r="A432">
        <v>2016</v>
      </c>
      <c r="B432">
        <v>1087</v>
      </c>
      <c r="C432" s="1">
        <v>50</v>
      </c>
      <c r="D432" t="s">
        <v>4</v>
      </c>
      <c r="E432">
        <v>0</v>
      </c>
      <c r="F432">
        <v>0</v>
      </c>
      <c r="G432" t="s">
        <v>5</v>
      </c>
      <c r="H432">
        <f>E432+F432</f>
        <v>0</v>
      </c>
      <c r="I432">
        <f>IF(AND(D432="Female",C432&lt;=35,C432&gt;=18),1,0)</f>
        <v>0</v>
      </c>
      <c r="J432">
        <f>IF(D432="Female",1,0)</f>
        <v>1</v>
      </c>
      <c r="M432">
        <v>2016</v>
      </c>
      <c r="N432">
        <v>1768</v>
      </c>
      <c r="O432" s="1">
        <v>47</v>
      </c>
      <c r="P432" t="s">
        <v>8</v>
      </c>
      <c r="Q432">
        <v>20</v>
      </c>
      <c r="R432">
        <v>20</v>
      </c>
      <c r="S432" t="s">
        <v>5</v>
      </c>
      <c r="T432">
        <f>Q432+R432</f>
        <v>40</v>
      </c>
      <c r="U432">
        <f>IF(AND(P432="Female",O432&lt;=35,O432&gt;=18),1,0)</f>
        <v>0</v>
      </c>
      <c r="V432">
        <f>IF(P432="Female",1,0)</f>
        <v>0</v>
      </c>
    </row>
    <row r="433" spans="1:22" x14ac:dyDescent="0.15">
      <c r="A433">
        <v>2016</v>
      </c>
      <c r="B433">
        <v>1091</v>
      </c>
      <c r="C433" s="1">
        <v>38</v>
      </c>
      <c r="D433" t="s">
        <v>4</v>
      </c>
      <c r="E433">
        <v>0</v>
      </c>
      <c r="F433">
        <v>15</v>
      </c>
      <c r="G433" t="s">
        <v>5</v>
      </c>
      <c r="H433">
        <f>E433+F433</f>
        <v>15</v>
      </c>
      <c r="I433">
        <f>IF(AND(D433="Female",C433&lt;=35,C433&gt;=18),1,0)</f>
        <v>0</v>
      </c>
      <c r="J433">
        <f>IF(D433="Female",1,0)</f>
        <v>1</v>
      </c>
      <c r="M433">
        <v>2016</v>
      </c>
      <c r="N433">
        <v>1784</v>
      </c>
      <c r="O433" s="1">
        <v>86</v>
      </c>
      <c r="P433" t="s">
        <v>8</v>
      </c>
      <c r="Q433">
        <v>20</v>
      </c>
      <c r="R433">
        <v>0</v>
      </c>
      <c r="S433" t="s">
        <v>5</v>
      </c>
      <c r="T433">
        <f>Q433+R433</f>
        <v>20</v>
      </c>
      <c r="U433">
        <f>IF(AND(P433="Female",O433&lt;=35,O433&gt;=18),1,0)</f>
        <v>0</v>
      </c>
      <c r="V433">
        <f>IF(P433="Female",1,0)</f>
        <v>0</v>
      </c>
    </row>
    <row r="434" spans="1:22" x14ac:dyDescent="0.15">
      <c r="A434">
        <v>2016</v>
      </c>
      <c r="B434">
        <v>1094</v>
      </c>
      <c r="C434" s="1">
        <v>62</v>
      </c>
      <c r="D434" t="s">
        <v>4</v>
      </c>
      <c r="E434">
        <v>0</v>
      </c>
      <c r="F434">
        <v>1</v>
      </c>
      <c r="G434" t="s">
        <v>5</v>
      </c>
      <c r="H434">
        <f>E434+F434</f>
        <v>1</v>
      </c>
      <c r="I434">
        <f>IF(AND(D434="Female",C434&lt;=35,C434&gt;=18),1,0)</f>
        <v>0</v>
      </c>
      <c r="J434">
        <f>IF(D434="Female",1,0)</f>
        <v>1</v>
      </c>
      <c r="M434">
        <v>2016</v>
      </c>
      <c r="N434">
        <v>1786</v>
      </c>
      <c r="O434" s="1">
        <v>32</v>
      </c>
      <c r="P434" t="s">
        <v>8</v>
      </c>
      <c r="Q434">
        <v>4</v>
      </c>
      <c r="R434">
        <v>0</v>
      </c>
      <c r="S434" t="s">
        <v>5</v>
      </c>
      <c r="T434">
        <f>Q434+R434</f>
        <v>4</v>
      </c>
      <c r="U434">
        <f>IF(AND(P434="Female",O434&lt;=35,O434&gt;=18),1,0)</f>
        <v>0</v>
      </c>
      <c r="V434">
        <f>IF(P434="Female",1,0)</f>
        <v>0</v>
      </c>
    </row>
    <row r="435" spans="1:22" x14ac:dyDescent="0.15">
      <c r="A435">
        <v>2016</v>
      </c>
      <c r="B435">
        <v>1096</v>
      </c>
      <c r="C435" s="1">
        <v>53</v>
      </c>
      <c r="D435" t="s">
        <v>4</v>
      </c>
      <c r="E435">
        <v>0</v>
      </c>
      <c r="F435">
        <v>3</v>
      </c>
      <c r="G435" t="s">
        <v>5</v>
      </c>
      <c r="H435">
        <f>E435+F435</f>
        <v>3</v>
      </c>
      <c r="I435">
        <f>IF(AND(D435="Female",C435&lt;=35,C435&gt;=18),1,0)</f>
        <v>0</v>
      </c>
      <c r="J435">
        <f>IF(D435="Female",1,0)</f>
        <v>1</v>
      </c>
      <c r="M435">
        <v>2016</v>
      </c>
      <c r="N435">
        <v>1789</v>
      </c>
      <c r="O435" s="1">
        <v>38</v>
      </c>
      <c r="P435" t="s">
        <v>8</v>
      </c>
      <c r="Q435">
        <v>10</v>
      </c>
      <c r="R435">
        <v>0</v>
      </c>
      <c r="S435" t="s">
        <v>5</v>
      </c>
      <c r="T435">
        <f>Q435+R435</f>
        <v>10</v>
      </c>
      <c r="U435">
        <f>IF(AND(P435="Female",O435&lt;=35,O435&gt;=18),1,0)</f>
        <v>0</v>
      </c>
      <c r="V435">
        <f>IF(P435="Female",1,0)</f>
        <v>0</v>
      </c>
    </row>
    <row r="436" spans="1:22" x14ac:dyDescent="0.15">
      <c r="A436">
        <v>2016</v>
      </c>
      <c r="B436">
        <v>1104</v>
      </c>
      <c r="C436" s="1">
        <v>39</v>
      </c>
      <c r="D436" t="s">
        <v>4</v>
      </c>
      <c r="E436">
        <v>0</v>
      </c>
      <c r="F436">
        <v>1</v>
      </c>
      <c r="G436" t="s">
        <v>5</v>
      </c>
      <c r="H436">
        <f>E436+F436</f>
        <v>1</v>
      </c>
      <c r="I436">
        <f>IF(AND(D436="Female",C436&lt;=35,C436&gt;=18),1,0)</f>
        <v>0</v>
      </c>
      <c r="J436">
        <f>IF(D436="Female",1,0)</f>
        <v>1</v>
      </c>
      <c r="M436">
        <v>2016</v>
      </c>
      <c r="N436">
        <v>1791</v>
      </c>
      <c r="O436" s="1">
        <v>19</v>
      </c>
      <c r="P436" t="s">
        <v>8</v>
      </c>
      <c r="Q436">
        <v>2</v>
      </c>
      <c r="R436">
        <v>0</v>
      </c>
      <c r="S436" t="s">
        <v>5</v>
      </c>
      <c r="T436">
        <f>Q436+R436</f>
        <v>2</v>
      </c>
      <c r="U436">
        <f>IF(AND(P436="Female",O436&lt;=35,O436&gt;=18),1,0)</f>
        <v>0</v>
      </c>
      <c r="V436">
        <f>IF(P436="Female",1,0)</f>
        <v>0</v>
      </c>
    </row>
    <row r="437" spans="1:22" x14ac:dyDescent="0.15">
      <c r="A437">
        <v>2016</v>
      </c>
      <c r="B437">
        <v>1109</v>
      </c>
      <c r="C437" s="1">
        <v>63</v>
      </c>
      <c r="D437" t="s">
        <v>4</v>
      </c>
      <c r="E437">
        <v>0</v>
      </c>
      <c r="F437">
        <v>3</v>
      </c>
      <c r="G437" t="s">
        <v>5</v>
      </c>
      <c r="H437">
        <f>E437+F437</f>
        <v>3</v>
      </c>
      <c r="I437">
        <f>IF(AND(D437="Female",C437&lt;=35,C437&gt;=18),1,0)</f>
        <v>0</v>
      </c>
      <c r="J437">
        <f>IF(D437="Female",1,0)</f>
        <v>1</v>
      </c>
      <c r="M437">
        <v>2016</v>
      </c>
      <c r="N437">
        <v>1793</v>
      </c>
      <c r="O437" s="1">
        <v>23</v>
      </c>
      <c r="P437" t="s">
        <v>8</v>
      </c>
      <c r="Q437">
        <v>4</v>
      </c>
      <c r="R437">
        <v>0</v>
      </c>
      <c r="S437" t="s">
        <v>5</v>
      </c>
      <c r="T437">
        <f>Q437+R437</f>
        <v>4</v>
      </c>
      <c r="U437">
        <f>IF(AND(P437="Female",O437&lt;=35,O437&gt;=18),1,0)</f>
        <v>0</v>
      </c>
      <c r="V437">
        <f>IF(P437="Female",1,0)</f>
        <v>0</v>
      </c>
    </row>
    <row r="438" spans="1:22" x14ac:dyDescent="0.15">
      <c r="A438">
        <v>2016</v>
      </c>
      <c r="B438">
        <v>1112</v>
      </c>
      <c r="C438" s="1">
        <v>42</v>
      </c>
      <c r="D438" t="s">
        <v>4</v>
      </c>
      <c r="E438">
        <v>0</v>
      </c>
      <c r="F438">
        <v>2</v>
      </c>
      <c r="G438" t="s">
        <v>5</v>
      </c>
      <c r="H438">
        <f>E438+F438</f>
        <v>2</v>
      </c>
      <c r="I438">
        <f>IF(AND(D438="Female",C438&lt;=35,C438&gt;=18),1,0)</f>
        <v>0</v>
      </c>
      <c r="J438">
        <f>IF(D438="Female",1,0)</f>
        <v>1</v>
      </c>
      <c r="M438">
        <v>2016</v>
      </c>
      <c r="N438">
        <v>1802</v>
      </c>
      <c r="O438" s="1">
        <v>37</v>
      </c>
      <c r="P438" t="s">
        <v>8</v>
      </c>
      <c r="Q438">
        <v>2</v>
      </c>
      <c r="R438">
        <v>0</v>
      </c>
      <c r="S438" t="s">
        <v>5</v>
      </c>
      <c r="T438">
        <f>Q438+R438</f>
        <v>2</v>
      </c>
      <c r="U438">
        <f>IF(AND(P438="Female",O438&lt;=35,O438&gt;=18),1,0)</f>
        <v>0</v>
      </c>
      <c r="V438">
        <f>IF(P438="Female",1,0)</f>
        <v>0</v>
      </c>
    </row>
    <row r="439" spans="1:22" x14ac:dyDescent="0.15">
      <c r="A439">
        <v>2016</v>
      </c>
      <c r="B439">
        <v>1113</v>
      </c>
      <c r="C439" s="1">
        <v>52</v>
      </c>
      <c r="D439" t="s">
        <v>4</v>
      </c>
      <c r="E439">
        <v>0</v>
      </c>
      <c r="F439">
        <v>4</v>
      </c>
      <c r="G439" t="s">
        <v>5</v>
      </c>
      <c r="H439">
        <f>E439+F439</f>
        <v>4</v>
      </c>
      <c r="I439">
        <f>IF(AND(D439="Female",C439&lt;=35,C439&gt;=18),1,0)</f>
        <v>0</v>
      </c>
      <c r="J439">
        <f>IF(D439="Female",1,0)</f>
        <v>1</v>
      </c>
      <c r="M439">
        <v>2016</v>
      </c>
      <c r="N439">
        <v>1803</v>
      </c>
      <c r="O439" s="1">
        <v>86</v>
      </c>
      <c r="P439" t="s">
        <v>8</v>
      </c>
      <c r="Q439">
        <v>20</v>
      </c>
      <c r="R439">
        <v>0</v>
      </c>
      <c r="S439" t="s">
        <v>5</v>
      </c>
      <c r="T439">
        <f>Q439+R439</f>
        <v>20</v>
      </c>
      <c r="U439">
        <f>IF(AND(P439="Female",O439&lt;=35,O439&gt;=18),1,0)</f>
        <v>0</v>
      </c>
      <c r="V439">
        <f>IF(P439="Female",1,0)</f>
        <v>0</v>
      </c>
    </row>
    <row r="440" spans="1:22" x14ac:dyDescent="0.15">
      <c r="A440">
        <v>2016</v>
      </c>
      <c r="B440">
        <v>1115</v>
      </c>
      <c r="C440" s="1">
        <v>40</v>
      </c>
      <c r="D440" t="s">
        <v>4</v>
      </c>
      <c r="E440">
        <v>1</v>
      </c>
      <c r="F440">
        <v>10</v>
      </c>
      <c r="G440" t="s">
        <v>5</v>
      </c>
      <c r="H440">
        <f>E440+F440</f>
        <v>11</v>
      </c>
      <c r="I440">
        <f>IF(AND(D440="Female",C440&lt;=35,C440&gt;=18),1,0)</f>
        <v>0</v>
      </c>
      <c r="J440">
        <f>IF(D440="Female",1,0)</f>
        <v>1</v>
      </c>
      <c r="M440">
        <v>2016</v>
      </c>
      <c r="N440">
        <v>1805</v>
      </c>
      <c r="O440" s="1">
        <v>80</v>
      </c>
      <c r="P440" t="s">
        <v>8</v>
      </c>
      <c r="Q440">
        <v>1</v>
      </c>
      <c r="R440">
        <v>0</v>
      </c>
      <c r="S440" t="s">
        <v>5</v>
      </c>
      <c r="T440">
        <f>Q440+R440</f>
        <v>1</v>
      </c>
      <c r="U440">
        <f>IF(AND(P440="Female",O440&lt;=35,O440&gt;=18),1,0)</f>
        <v>0</v>
      </c>
      <c r="V440">
        <f>IF(P440="Female",1,0)</f>
        <v>0</v>
      </c>
    </row>
    <row r="441" spans="1:22" x14ac:dyDescent="0.15">
      <c r="A441">
        <v>2016</v>
      </c>
      <c r="B441">
        <v>1116</v>
      </c>
      <c r="C441" s="1">
        <v>69</v>
      </c>
      <c r="D441" t="s">
        <v>4</v>
      </c>
      <c r="E441">
        <v>0</v>
      </c>
      <c r="F441">
        <v>3</v>
      </c>
      <c r="G441" t="s">
        <v>5</v>
      </c>
      <c r="H441">
        <f>E441+F441</f>
        <v>3</v>
      </c>
      <c r="I441">
        <f>IF(AND(D441="Female",C441&lt;=35,C441&gt;=18),1,0)</f>
        <v>0</v>
      </c>
      <c r="J441">
        <f>IF(D441="Female",1,0)</f>
        <v>1</v>
      </c>
      <c r="M441">
        <v>2016</v>
      </c>
      <c r="N441">
        <v>1807</v>
      </c>
      <c r="O441" s="1">
        <v>32</v>
      </c>
      <c r="P441" t="s">
        <v>8</v>
      </c>
      <c r="Q441">
        <v>1</v>
      </c>
      <c r="R441">
        <v>0</v>
      </c>
      <c r="S441" t="s">
        <v>5</v>
      </c>
      <c r="T441">
        <f>Q441+R441</f>
        <v>1</v>
      </c>
      <c r="U441">
        <f>IF(AND(P441="Female",O441&lt;=35,O441&gt;=18),1,0)</f>
        <v>0</v>
      </c>
      <c r="V441">
        <f>IF(P441="Female",1,0)</f>
        <v>0</v>
      </c>
    </row>
    <row r="442" spans="1:22" x14ac:dyDescent="0.15">
      <c r="A442">
        <v>2016</v>
      </c>
      <c r="B442">
        <v>1119</v>
      </c>
      <c r="C442" s="1">
        <v>82</v>
      </c>
      <c r="D442" t="s">
        <v>4</v>
      </c>
      <c r="E442">
        <v>0</v>
      </c>
      <c r="F442">
        <v>0</v>
      </c>
      <c r="G442" t="s">
        <v>5</v>
      </c>
      <c r="H442">
        <f>E442+F442</f>
        <v>0</v>
      </c>
      <c r="I442">
        <f>IF(AND(D442="Female",C442&lt;=35,C442&gt;=18),1,0)</f>
        <v>0</v>
      </c>
      <c r="J442">
        <f>IF(D442="Female",1,0)</f>
        <v>1</v>
      </c>
      <c r="M442">
        <v>2016</v>
      </c>
      <c r="N442">
        <v>1811</v>
      </c>
      <c r="O442" s="1">
        <v>80</v>
      </c>
      <c r="P442" t="s">
        <v>8</v>
      </c>
      <c r="Q442">
        <v>1</v>
      </c>
      <c r="R442">
        <v>0</v>
      </c>
      <c r="S442" t="s">
        <v>5</v>
      </c>
      <c r="T442">
        <f>Q442+R442</f>
        <v>1</v>
      </c>
      <c r="U442">
        <f>IF(AND(P442="Female",O442&lt;=35,O442&gt;=18),1,0)</f>
        <v>0</v>
      </c>
      <c r="V442">
        <f>IF(P442="Female",1,0)</f>
        <v>0</v>
      </c>
    </row>
    <row r="443" spans="1:22" x14ac:dyDescent="0.15">
      <c r="A443">
        <v>2016</v>
      </c>
      <c r="B443">
        <v>1123</v>
      </c>
      <c r="C443" s="1">
        <v>52</v>
      </c>
      <c r="D443" t="s">
        <v>4</v>
      </c>
      <c r="E443">
        <v>0</v>
      </c>
      <c r="F443">
        <v>0</v>
      </c>
      <c r="G443" t="s">
        <v>5</v>
      </c>
      <c r="H443">
        <f>E443+F443</f>
        <v>0</v>
      </c>
      <c r="I443">
        <f>IF(AND(D443="Female",C443&lt;=35,C443&gt;=18),1,0)</f>
        <v>0</v>
      </c>
      <c r="J443">
        <f>IF(D443="Female",1,0)</f>
        <v>1</v>
      </c>
      <c r="M443">
        <v>2016</v>
      </c>
      <c r="N443">
        <v>1813</v>
      </c>
      <c r="O443" s="1">
        <v>65</v>
      </c>
      <c r="P443" t="s">
        <v>8</v>
      </c>
      <c r="Q443">
        <v>17</v>
      </c>
      <c r="R443">
        <v>17</v>
      </c>
      <c r="S443" t="s">
        <v>5</v>
      </c>
      <c r="T443">
        <f>Q443+R443</f>
        <v>34</v>
      </c>
      <c r="U443">
        <f>IF(AND(P443="Female",O443&lt;=35,O443&gt;=18),1,0)</f>
        <v>0</v>
      </c>
      <c r="V443">
        <f>IF(P443="Female",1,0)</f>
        <v>0</v>
      </c>
    </row>
    <row r="444" spans="1:22" x14ac:dyDescent="0.15">
      <c r="A444">
        <v>2016</v>
      </c>
      <c r="B444">
        <v>1126</v>
      </c>
      <c r="C444" s="1">
        <v>51</v>
      </c>
      <c r="D444" t="s">
        <v>4</v>
      </c>
      <c r="E444">
        <v>0</v>
      </c>
      <c r="F444">
        <v>2</v>
      </c>
      <c r="G444" t="s">
        <v>5</v>
      </c>
      <c r="H444">
        <f>E444+F444</f>
        <v>2</v>
      </c>
      <c r="I444">
        <f>IF(AND(D444="Female",C444&lt;=35,C444&gt;=18),1,0)</f>
        <v>0</v>
      </c>
      <c r="J444">
        <f>IF(D444="Female",1,0)</f>
        <v>1</v>
      </c>
      <c r="M444">
        <v>2016</v>
      </c>
      <c r="N444">
        <v>1814</v>
      </c>
      <c r="O444" s="1">
        <v>61</v>
      </c>
      <c r="P444" t="s">
        <v>8</v>
      </c>
      <c r="Q444">
        <v>1</v>
      </c>
      <c r="R444">
        <v>0</v>
      </c>
      <c r="S444" t="s">
        <v>5</v>
      </c>
      <c r="T444">
        <f>Q444+R444</f>
        <v>1</v>
      </c>
      <c r="U444">
        <f>IF(AND(P444="Female",O444&lt;=35,O444&gt;=18),1,0)</f>
        <v>0</v>
      </c>
      <c r="V444">
        <f>IF(P444="Female",1,0)</f>
        <v>0</v>
      </c>
    </row>
    <row r="445" spans="1:22" x14ac:dyDescent="0.15">
      <c r="A445">
        <v>2016</v>
      </c>
      <c r="B445">
        <v>1127</v>
      </c>
      <c r="C445" s="1">
        <v>37</v>
      </c>
      <c r="D445" t="s">
        <v>4</v>
      </c>
      <c r="E445">
        <v>0</v>
      </c>
      <c r="F445">
        <v>1</v>
      </c>
      <c r="G445" t="s">
        <v>5</v>
      </c>
      <c r="H445">
        <f>E445+F445</f>
        <v>1</v>
      </c>
      <c r="I445">
        <f>IF(AND(D445="Female",C445&lt;=35,C445&gt;=18),1,0)</f>
        <v>0</v>
      </c>
      <c r="J445">
        <f>IF(D445="Female",1,0)</f>
        <v>1</v>
      </c>
      <c r="M445">
        <v>2016</v>
      </c>
      <c r="N445">
        <v>1816</v>
      </c>
      <c r="O445" s="1">
        <v>57</v>
      </c>
      <c r="P445" t="s">
        <v>8</v>
      </c>
      <c r="Q445">
        <v>20</v>
      </c>
      <c r="R445">
        <v>0</v>
      </c>
      <c r="S445" t="s">
        <v>5</v>
      </c>
      <c r="T445">
        <f>Q445+R445</f>
        <v>20</v>
      </c>
      <c r="U445">
        <f>IF(AND(P445="Female",O445&lt;=35,O445&gt;=18),1,0)</f>
        <v>0</v>
      </c>
      <c r="V445">
        <f>IF(P445="Female",1,0)</f>
        <v>0</v>
      </c>
    </row>
    <row r="446" spans="1:22" x14ac:dyDescent="0.15">
      <c r="A446">
        <v>2016</v>
      </c>
      <c r="B446">
        <v>1139</v>
      </c>
      <c r="C446" s="1">
        <v>48</v>
      </c>
      <c r="D446" t="s">
        <v>4</v>
      </c>
      <c r="E446">
        <v>0</v>
      </c>
      <c r="F446">
        <v>5</v>
      </c>
      <c r="G446" t="s">
        <v>5</v>
      </c>
      <c r="H446">
        <f>E446+F446</f>
        <v>5</v>
      </c>
      <c r="I446">
        <f>IF(AND(D446="Female",C446&lt;=35,C446&gt;=18),1,0)</f>
        <v>0</v>
      </c>
      <c r="J446">
        <f>IF(D446="Female",1,0)</f>
        <v>1</v>
      </c>
      <c r="M446">
        <v>2016</v>
      </c>
      <c r="N446">
        <v>1819</v>
      </c>
      <c r="O446" s="1">
        <v>78</v>
      </c>
      <c r="P446" t="s">
        <v>8</v>
      </c>
      <c r="Q446">
        <v>2</v>
      </c>
      <c r="R446">
        <v>0</v>
      </c>
      <c r="S446" t="s">
        <v>5</v>
      </c>
      <c r="T446">
        <f>Q446+R446</f>
        <v>2</v>
      </c>
      <c r="U446">
        <f>IF(AND(P446="Female",O446&lt;=35,O446&gt;=18),1,0)</f>
        <v>0</v>
      </c>
      <c r="V446">
        <f>IF(P446="Female",1,0)</f>
        <v>0</v>
      </c>
    </row>
    <row r="447" spans="1:22" x14ac:dyDescent="0.15">
      <c r="A447">
        <v>2016</v>
      </c>
      <c r="B447">
        <v>1143</v>
      </c>
      <c r="C447" s="1">
        <v>44</v>
      </c>
      <c r="D447" t="s">
        <v>4</v>
      </c>
      <c r="E447">
        <v>0</v>
      </c>
      <c r="F447">
        <v>8</v>
      </c>
      <c r="G447" t="s">
        <v>5</v>
      </c>
      <c r="H447">
        <f>E447+F447</f>
        <v>8</v>
      </c>
      <c r="I447">
        <f>IF(AND(D447="Female",C447&lt;=35,C447&gt;=18),1,0)</f>
        <v>0</v>
      </c>
      <c r="J447">
        <f>IF(D447="Female",1,0)</f>
        <v>1</v>
      </c>
      <c r="M447">
        <v>2016</v>
      </c>
      <c r="N447">
        <v>1822</v>
      </c>
      <c r="O447" s="1">
        <v>56</v>
      </c>
      <c r="P447" t="s">
        <v>8</v>
      </c>
      <c r="Q447">
        <v>2</v>
      </c>
      <c r="R447">
        <v>0</v>
      </c>
      <c r="S447" t="s">
        <v>5</v>
      </c>
      <c r="T447">
        <f>Q447+R447</f>
        <v>2</v>
      </c>
      <c r="U447">
        <f>IF(AND(P447="Female",O447&lt;=35,O447&gt;=18),1,0)</f>
        <v>0</v>
      </c>
      <c r="V447">
        <f>IF(P447="Female",1,0)</f>
        <v>0</v>
      </c>
    </row>
    <row r="448" spans="1:22" x14ac:dyDescent="0.15">
      <c r="A448">
        <v>2016</v>
      </c>
      <c r="B448">
        <v>1147</v>
      </c>
      <c r="C448" s="1">
        <v>49</v>
      </c>
      <c r="D448" t="s">
        <v>4</v>
      </c>
      <c r="E448">
        <v>0</v>
      </c>
      <c r="F448">
        <v>1</v>
      </c>
      <c r="G448" t="s">
        <v>5</v>
      </c>
      <c r="H448">
        <f>E448+F448</f>
        <v>1</v>
      </c>
      <c r="I448">
        <f>IF(AND(D448="Female",C448&lt;=35,C448&gt;=18),1,0)</f>
        <v>0</v>
      </c>
      <c r="J448">
        <f>IF(D448="Female",1,0)</f>
        <v>1</v>
      </c>
      <c r="M448">
        <v>2016</v>
      </c>
      <c r="N448">
        <v>1824</v>
      </c>
      <c r="O448" s="1">
        <v>61</v>
      </c>
      <c r="P448" t="s">
        <v>8</v>
      </c>
      <c r="Q448">
        <v>7</v>
      </c>
      <c r="R448">
        <v>0</v>
      </c>
      <c r="S448" t="s">
        <v>5</v>
      </c>
      <c r="T448">
        <f>Q448+R448</f>
        <v>7</v>
      </c>
      <c r="U448">
        <f>IF(AND(P448="Female",O448&lt;=35,O448&gt;=18),1,0)</f>
        <v>0</v>
      </c>
      <c r="V448">
        <f>IF(P448="Female",1,0)</f>
        <v>0</v>
      </c>
    </row>
    <row r="449" spans="1:22" x14ac:dyDescent="0.15">
      <c r="A449">
        <v>2016</v>
      </c>
      <c r="B449">
        <v>1154</v>
      </c>
      <c r="C449" s="1">
        <v>46</v>
      </c>
      <c r="D449" t="s">
        <v>4</v>
      </c>
      <c r="E449">
        <v>0</v>
      </c>
      <c r="F449">
        <v>10</v>
      </c>
      <c r="G449" t="s">
        <v>5</v>
      </c>
      <c r="H449">
        <f>E449+F449</f>
        <v>10</v>
      </c>
      <c r="I449">
        <f>IF(AND(D449="Female",C449&lt;=35,C449&gt;=18),1,0)</f>
        <v>0</v>
      </c>
      <c r="J449">
        <f>IF(D449="Female",1,0)</f>
        <v>1</v>
      </c>
      <c r="M449">
        <v>2016</v>
      </c>
      <c r="N449">
        <v>1830</v>
      </c>
      <c r="O449" s="1">
        <v>28</v>
      </c>
      <c r="P449" t="s">
        <v>8</v>
      </c>
      <c r="Q449">
        <v>100</v>
      </c>
      <c r="R449">
        <v>0</v>
      </c>
      <c r="S449" t="s">
        <v>5</v>
      </c>
      <c r="T449">
        <f>Q449+R449</f>
        <v>100</v>
      </c>
      <c r="U449">
        <f>IF(AND(P449="Female",O449&lt;=35,O449&gt;=18),1,0)</f>
        <v>0</v>
      </c>
      <c r="V449">
        <f>IF(P449="Female",1,0)</f>
        <v>0</v>
      </c>
    </row>
    <row r="450" spans="1:22" x14ac:dyDescent="0.15">
      <c r="A450">
        <v>2016</v>
      </c>
      <c r="B450">
        <v>1164</v>
      </c>
      <c r="C450" s="1">
        <v>41</v>
      </c>
      <c r="D450" t="s">
        <v>4</v>
      </c>
      <c r="E450">
        <v>0</v>
      </c>
      <c r="F450">
        <v>2</v>
      </c>
      <c r="G450" t="s">
        <v>5</v>
      </c>
      <c r="H450">
        <f>E450+F450</f>
        <v>2</v>
      </c>
      <c r="I450">
        <f>IF(AND(D450="Female",C450&lt;=35,C450&gt;=18),1,0)</f>
        <v>0</v>
      </c>
      <c r="J450">
        <f>IF(D450="Female",1,0)</f>
        <v>1</v>
      </c>
      <c r="M450">
        <v>2016</v>
      </c>
      <c r="N450">
        <v>1832</v>
      </c>
      <c r="O450" s="1" t="s">
        <v>7</v>
      </c>
      <c r="P450" t="s">
        <v>8</v>
      </c>
      <c r="Q450">
        <v>4</v>
      </c>
      <c r="R450">
        <v>0</v>
      </c>
      <c r="S450" t="s">
        <v>5</v>
      </c>
      <c r="T450">
        <f>Q450+R450</f>
        <v>4</v>
      </c>
      <c r="U450">
        <f>IF(AND(P450="Female",O450&lt;=35,O450&gt;=18),1,0)</f>
        <v>0</v>
      </c>
      <c r="V450">
        <f>IF(P450="Female",1,0)</f>
        <v>0</v>
      </c>
    </row>
    <row r="451" spans="1:22" x14ac:dyDescent="0.15">
      <c r="A451">
        <v>2016</v>
      </c>
      <c r="B451">
        <v>1168</v>
      </c>
      <c r="C451" s="1">
        <v>37</v>
      </c>
      <c r="D451" t="s">
        <v>4</v>
      </c>
      <c r="E451">
        <v>0</v>
      </c>
      <c r="F451">
        <v>3</v>
      </c>
      <c r="G451" t="s">
        <v>5</v>
      </c>
      <c r="H451">
        <f>E451+F451</f>
        <v>3</v>
      </c>
      <c r="I451">
        <f>IF(AND(D451="Female",C451&lt;=35,C451&gt;=18),1,0)</f>
        <v>0</v>
      </c>
      <c r="J451">
        <f>IF(D451="Female",1,0)</f>
        <v>1</v>
      </c>
      <c r="M451">
        <v>2016</v>
      </c>
      <c r="N451">
        <v>1842</v>
      </c>
      <c r="O451" s="1">
        <v>57</v>
      </c>
      <c r="P451" t="s">
        <v>8</v>
      </c>
      <c r="Q451">
        <v>500</v>
      </c>
      <c r="R451">
        <v>0</v>
      </c>
      <c r="S451" t="s">
        <v>5</v>
      </c>
      <c r="T451">
        <f>Q451+R451</f>
        <v>500</v>
      </c>
      <c r="U451">
        <f>IF(AND(P451="Female",O451&lt;=35,O451&gt;=18),1,0)</f>
        <v>0</v>
      </c>
      <c r="V451">
        <f>IF(P451="Female",1,0)</f>
        <v>0</v>
      </c>
    </row>
    <row r="452" spans="1:22" x14ac:dyDescent="0.15">
      <c r="A452">
        <v>2016</v>
      </c>
      <c r="B452">
        <v>1169</v>
      </c>
      <c r="C452" s="1">
        <v>40</v>
      </c>
      <c r="D452" t="s">
        <v>4</v>
      </c>
      <c r="E452">
        <v>0</v>
      </c>
      <c r="F452">
        <v>1</v>
      </c>
      <c r="G452" t="s">
        <v>5</v>
      </c>
      <c r="H452">
        <f>E452+F452</f>
        <v>1</v>
      </c>
      <c r="I452">
        <f>IF(AND(D452="Female",C452&lt;=35,C452&gt;=18),1,0)</f>
        <v>0</v>
      </c>
      <c r="J452">
        <f>IF(D452="Female",1,0)</f>
        <v>1</v>
      </c>
      <c r="M452">
        <v>2016</v>
      </c>
      <c r="N452">
        <v>1847</v>
      </c>
      <c r="O452" s="1">
        <v>49</v>
      </c>
      <c r="P452" t="s">
        <v>8</v>
      </c>
      <c r="Q452">
        <v>4</v>
      </c>
      <c r="R452">
        <v>0</v>
      </c>
      <c r="S452" t="s">
        <v>5</v>
      </c>
      <c r="T452">
        <f>Q452+R452</f>
        <v>4</v>
      </c>
      <c r="U452">
        <f>IF(AND(P452="Female",O452&lt;=35,O452&gt;=18),1,0)</f>
        <v>0</v>
      </c>
      <c r="V452">
        <f>IF(P452="Female",1,0)</f>
        <v>0</v>
      </c>
    </row>
    <row r="453" spans="1:22" x14ac:dyDescent="0.15">
      <c r="A453">
        <v>2016</v>
      </c>
      <c r="B453">
        <v>1172</v>
      </c>
      <c r="C453" s="1">
        <v>37</v>
      </c>
      <c r="D453" t="s">
        <v>4</v>
      </c>
      <c r="E453">
        <v>0</v>
      </c>
      <c r="F453">
        <v>5</v>
      </c>
      <c r="G453" t="s">
        <v>5</v>
      </c>
      <c r="H453">
        <f>E453+F453</f>
        <v>5</v>
      </c>
      <c r="I453">
        <f>IF(AND(D453="Female",C453&lt;=35,C453&gt;=18),1,0)</f>
        <v>0</v>
      </c>
      <c r="J453">
        <f>IF(D453="Female",1,0)</f>
        <v>1</v>
      </c>
      <c r="M453">
        <v>2016</v>
      </c>
      <c r="N453">
        <v>1848</v>
      </c>
      <c r="O453" s="1">
        <v>67</v>
      </c>
      <c r="P453" t="s">
        <v>8</v>
      </c>
      <c r="Q453">
        <v>40</v>
      </c>
      <c r="R453">
        <v>0</v>
      </c>
      <c r="S453" t="s">
        <v>5</v>
      </c>
      <c r="T453">
        <f>Q453+R453</f>
        <v>40</v>
      </c>
      <c r="U453">
        <f>IF(AND(P453="Female",O453&lt;=35,O453&gt;=18),1,0)</f>
        <v>0</v>
      </c>
      <c r="V453">
        <f>IF(P453="Female",1,0)</f>
        <v>0</v>
      </c>
    </row>
    <row r="454" spans="1:22" x14ac:dyDescent="0.15">
      <c r="A454">
        <v>2016</v>
      </c>
      <c r="B454">
        <v>1174</v>
      </c>
      <c r="C454" s="1">
        <v>71</v>
      </c>
      <c r="D454" t="s">
        <v>4</v>
      </c>
      <c r="E454">
        <v>0</v>
      </c>
      <c r="F454">
        <v>2</v>
      </c>
      <c r="G454" t="s">
        <v>5</v>
      </c>
      <c r="H454">
        <f>E454+F454</f>
        <v>2</v>
      </c>
      <c r="I454">
        <f>IF(AND(D454="Female",C454&lt;=35,C454&gt;=18),1,0)</f>
        <v>0</v>
      </c>
      <c r="J454">
        <f>IF(D454="Female",1,0)</f>
        <v>1</v>
      </c>
      <c r="M454">
        <v>2016</v>
      </c>
      <c r="N454">
        <v>1857</v>
      </c>
      <c r="O454" s="1">
        <v>33</v>
      </c>
      <c r="P454" t="s">
        <v>8</v>
      </c>
      <c r="Q454">
        <v>13</v>
      </c>
      <c r="R454">
        <v>0</v>
      </c>
      <c r="S454" t="s">
        <v>5</v>
      </c>
      <c r="T454">
        <f>Q454+R454</f>
        <v>13</v>
      </c>
      <c r="U454">
        <f>IF(AND(P454="Female",O454&lt;=35,O454&gt;=18),1,0)</f>
        <v>0</v>
      </c>
      <c r="V454">
        <f>IF(P454="Female",1,0)</f>
        <v>0</v>
      </c>
    </row>
    <row r="455" spans="1:22" x14ac:dyDescent="0.15">
      <c r="A455">
        <v>2016</v>
      </c>
      <c r="B455">
        <v>1176</v>
      </c>
      <c r="C455" s="1">
        <v>80</v>
      </c>
      <c r="D455" t="s">
        <v>4</v>
      </c>
      <c r="E455">
        <v>0</v>
      </c>
      <c r="F455">
        <v>1</v>
      </c>
      <c r="G455" t="s">
        <v>5</v>
      </c>
      <c r="H455">
        <f>E455+F455</f>
        <v>1</v>
      </c>
      <c r="I455">
        <f>IF(AND(D455="Female",C455&lt;=35,C455&gt;=18),1,0)</f>
        <v>0</v>
      </c>
      <c r="J455">
        <f>IF(D455="Female",1,0)</f>
        <v>1</v>
      </c>
      <c r="M455">
        <v>2016</v>
      </c>
      <c r="N455">
        <v>1863</v>
      </c>
      <c r="O455" s="1">
        <v>76</v>
      </c>
      <c r="P455" t="s">
        <v>8</v>
      </c>
      <c r="Q455">
        <v>4</v>
      </c>
      <c r="R455">
        <v>0</v>
      </c>
      <c r="S455" t="s">
        <v>5</v>
      </c>
      <c r="T455">
        <f>Q455+R455</f>
        <v>4</v>
      </c>
      <c r="U455">
        <f>IF(AND(P455="Female",O455&lt;=35,O455&gt;=18),1,0)</f>
        <v>0</v>
      </c>
      <c r="V455">
        <f>IF(P455="Female",1,0)</f>
        <v>0</v>
      </c>
    </row>
    <row r="456" spans="1:22" x14ac:dyDescent="0.15">
      <c r="A456">
        <v>2016</v>
      </c>
      <c r="B456">
        <v>1182</v>
      </c>
      <c r="C456" s="1">
        <v>67</v>
      </c>
      <c r="D456" t="s">
        <v>4</v>
      </c>
      <c r="E456">
        <v>0</v>
      </c>
      <c r="F456">
        <v>0</v>
      </c>
      <c r="G456" t="s">
        <v>5</v>
      </c>
      <c r="H456">
        <f>E456+F456</f>
        <v>0</v>
      </c>
      <c r="I456">
        <f>IF(AND(D456="Female",C456&lt;=35,C456&gt;=18),1,0)</f>
        <v>0</v>
      </c>
      <c r="J456">
        <f>IF(D456="Female",1,0)</f>
        <v>1</v>
      </c>
      <c r="M456">
        <v>2016</v>
      </c>
      <c r="N456">
        <v>1872</v>
      </c>
      <c r="O456" s="1">
        <v>36</v>
      </c>
      <c r="P456" t="s">
        <v>8</v>
      </c>
      <c r="Q456">
        <v>10</v>
      </c>
      <c r="R456">
        <v>0</v>
      </c>
      <c r="S456" t="s">
        <v>5</v>
      </c>
      <c r="T456">
        <f>Q456+R456</f>
        <v>10</v>
      </c>
      <c r="U456">
        <f>IF(AND(P456="Female",O456&lt;=35,O456&gt;=18),1,0)</f>
        <v>0</v>
      </c>
      <c r="V456">
        <f>IF(P456="Female",1,0)</f>
        <v>0</v>
      </c>
    </row>
    <row r="457" spans="1:22" x14ac:dyDescent="0.15">
      <c r="A457">
        <v>2016</v>
      </c>
      <c r="B457">
        <v>1183</v>
      </c>
      <c r="C457" s="1">
        <v>59</v>
      </c>
      <c r="D457" t="s">
        <v>4</v>
      </c>
      <c r="E457">
        <v>0</v>
      </c>
      <c r="F457">
        <v>8</v>
      </c>
      <c r="G457" t="s">
        <v>5</v>
      </c>
      <c r="H457">
        <f>E457+F457</f>
        <v>8</v>
      </c>
      <c r="I457">
        <f>IF(AND(D457="Female",C457&lt;=35,C457&gt;=18),1,0)</f>
        <v>0</v>
      </c>
      <c r="J457">
        <f>IF(D457="Female",1,0)</f>
        <v>1</v>
      </c>
      <c r="M457">
        <v>2016</v>
      </c>
      <c r="N457">
        <v>1874</v>
      </c>
      <c r="O457" s="1">
        <v>38</v>
      </c>
      <c r="P457" t="s">
        <v>8</v>
      </c>
      <c r="Q457">
        <v>4</v>
      </c>
      <c r="R457">
        <v>0</v>
      </c>
      <c r="S457" t="s">
        <v>5</v>
      </c>
      <c r="T457">
        <f>Q457+R457</f>
        <v>4</v>
      </c>
      <c r="U457">
        <f>IF(AND(P457="Female",O457&lt;=35,O457&gt;=18),1,0)</f>
        <v>0</v>
      </c>
      <c r="V457">
        <f>IF(P457="Female",1,0)</f>
        <v>0</v>
      </c>
    </row>
    <row r="458" spans="1:22" x14ac:dyDescent="0.15">
      <c r="A458">
        <v>2016</v>
      </c>
      <c r="B458">
        <v>1184</v>
      </c>
      <c r="C458" s="1">
        <v>52</v>
      </c>
      <c r="D458" t="s">
        <v>4</v>
      </c>
      <c r="E458">
        <v>0</v>
      </c>
      <c r="F458">
        <v>1</v>
      </c>
      <c r="G458" t="s">
        <v>5</v>
      </c>
      <c r="H458">
        <f>E458+F458</f>
        <v>1</v>
      </c>
      <c r="I458">
        <f>IF(AND(D458="Female",C458&lt;=35,C458&gt;=18),1,0)</f>
        <v>0</v>
      </c>
      <c r="J458">
        <f>IF(D458="Female",1,0)</f>
        <v>1</v>
      </c>
      <c r="M458">
        <v>2016</v>
      </c>
      <c r="N458">
        <v>1881</v>
      </c>
      <c r="O458" s="1">
        <v>72</v>
      </c>
      <c r="P458" t="s">
        <v>8</v>
      </c>
      <c r="Q458">
        <v>200</v>
      </c>
      <c r="R458">
        <v>0</v>
      </c>
      <c r="S458" t="s">
        <v>5</v>
      </c>
      <c r="T458">
        <f>Q458+R458</f>
        <v>200</v>
      </c>
      <c r="U458">
        <f>IF(AND(P458="Female",O458&lt;=35,O458&gt;=18),1,0)</f>
        <v>0</v>
      </c>
      <c r="V458">
        <f>IF(P458="Female",1,0)</f>
        <v>0</v>
      </c>
    </row>
    <row r="459" spans="1:22" x14ac:dyDescent="0.15">
      <c r="A459">
        <v>2016</v>
      </c>
      <c r="B459">
        <v>1185</v>
      </c>
      <c r="C459" s="1">
        <v>49</v>
      </c>
      <c r="D459" t="s">
        <v>4</v>
      </c>
      <c r="E459">
        <v>0</v>
      </c>
      <c r="F459">
        <v>10</v>
      </c>
      <c r="G459" t="s">
        <v>5</v>
      </c>
      <c r="H459">
        <f>E459+F459</f>
        <v>10</v>
      </c>
      <c r="I459">
        <f>IF(AND(D459="Female",C459&lt;=35,C459&gt;=18),1,0)</f>
        <v>0</v>
      </c>
      <c r="J459">
        <f>IF(D459="Female",1,0)</f>
        <v>1</v>
      </c>
      <c r="M459">
        <v>2016</v>
      </c>
      <c r="N459">
        <v>1889</v>
      </c>
      <c r="O459" s="1">
        <v>53</v>
      </c>
      <c r="P459" t="s">
        <v>8</v>
      </c>
      <c r="Q459">
        <v>30</v>
      </c>
      <c r="R459">
        <v>0</v>
      </c>
      <c r="S459" t="s">
        <v>5</v>
      </c>
      <c r="T459">
        <f>Q459+R459</f>
        <v>30</v>
      </c>
      <c r="U459">
        <f>IF(AND(P459="Female",O459&lt;=35,O459&gt;=18),1,0)</f>
        <v>0</v>
      </c>
      <c r="V459">
        <f>IF(P459="Female",1,0)</f>
        <v>0</v>
      </c>
    </row>
    <row r="460" spans="1:22" x14ac:dyDescent="0.15">
      <c r="A460">
        <v>2016</v>
      </c>
      <c r="B460">
        <v>1188</v>
      </c>
      <c r="C460" s="1">
        <v>70</v>
      </c>
      <c r="D460" t="s">
        <v>4</v>
      </c>
      <c r="E460">
        <v>0</v>
      </c>
      <c r="F460">
        <v>6</v>
      </c>
      <c r="G460" t="s">
        <v>5</v>
      </c>
      <c r="H460">
        <f>E460+F460</f>
        <v>6</v>
      </c>
      <c r="I460">
        <f>IF(AND(D460="Female",C460&lt;=35,C460&gt;=18),1,0)</f>
        <v>0</v>
      </c>
      <c r="J460">
        <f>IF(D460="Female",1,0)</f>
        <v>1</v>
      </c>
      <c r="M460">
        <v>2016</v>
      </c>
      <c r="N460">
        <v>1897</v>
      </c>
      <c r="O460" s="1">
        <v>69</v>
      </c>
      <c r="P460" t="s">
        <v>8</v>
      </c>
      <c r="Q460">
        <v>1</v>
      </c>
      <c r="R460">
        <v>0</v>
      </c>
      <c r="S460" t="s">
        <v>5</v>
      </c>
      <c r="T460">
        <f>Q460+R460</f>
        <v>1</v>
      </c>
      <c r="U460">
        <f>IF(AND(P460="Female",O460&lt;=35,O460&gt;=18),1,0)</f>
        <v>0</v>
      </c>
      <c r="V460">
        <f>IF(P460="Female",1,0)</f>
        <v>0</v>
      </c>
    </row>
    <row r="461" spans="1:22" x14ac:dyDescent="0.15">
      <c r="A461">
        <v>2016</v>
      </c>
      <c r="B461">
        <v>1201</v>
      </c>
      <c r="C461" s="1">
        <v>45</v>
      </c>
      <c r="D461" t="s">
        <v>4</v>
      </c>
      <c r="E461">
        <v>0</v>
      </c>
      <c r="F461">
        <v>2</v>
      </c>
      <c r="G461" t="s">
        <v>5</v>
      </c>
      <c r="H461">
        <f>E461+F461</f>
        <v>2</v>
      </c>
      <c r="I461">
        <f>IF(AND(D461="Female",C461&lt;=35,C461&gt;=18),1,0)</f>
        <v>0</v>
      </c>
      <c r="J461">
        <f>IF(D461="Female",1,0)</f>
        <v>1</v>
      </c>
      <c r="M461">
        <v>2016</v>
      </c>
      <c r="N461">
        <v>1899</v>
      </c>
      <c r="O461" s="1">
        <v>52</v>
      </c>
      <c r="P461" t="s">
        <v>8</v>
      </c>
      <c r="Q461">
        <v>1</v>
      </c>
      <c r="R461">
        <v>0</v>
      </c>
      <c r="S461" t="s">
        <v>5</v>
      </c>
      <c r="T461">
        <f>Q461+R461</f>
        <v>1</v>
      </c>
      <c r="U461">
        <f>IF(AND(P461="Female",O461&lt;=35,O461&gt;=18),1,0)</f>
        <v>0</v>
      </c>
      <c r="V461">
        <f>IF(P461="Female",1,0)</f>
        <v>0</v>
      </c>
    </row>
    <row r="462" spans="1:22" x14ac:dyDescent="0.15">
      <c r="A462">
        <v>2016</v>
      </c>
      <c r="B462">
        <v>1207</v>
      </c>
      <c r="C462" s="1">
        <v>44</v>
      </c>
      <c r="D462" t="s">
        <v>4</v>
      </c>
      <c r="E462">
        <v>0</v>
      </c>
      <c r="F462">
        <v>6</v>
      </c>
      <c r="G462" t="s">
        <v>5</v>
      </c>
      <c r="H462">
        <f>E462+F462</f>
        <v>6</v>
      </c>
      <c r="I462">
        <f>IF(AND(D462="Female",C462&lt;=35,C462&gt;=18),1,0)</f>
        <v>0</v>
      </c>
      <c r="J462">
        <f>IF(D462="Female",1,0)</f>
        <v>1</v>
      </c>
      <c r="M462">
        <v>2016</v>
      </c>
      <c r="N462">
        <v>1900</v>
      </c>
      <c r="O462" s="1">
        <v>29</v>
      </c>
      <c r="P462" t="s">
        <v>8</v>
      </c>
      <c r="Q462">
        <v>1</v>
      </c>
      <c r="R462">
        <v>0</v>
      </c>
      <c r="S462" t="s">
        <v>5</v>
      </c>
      <c r="T462">
        <f>Q462+R462</f>
        <v>1</v>
      </c>
      <c r="U462">
        <f>IF(AND(P462="Female",O462&lt;=35,O462&gt;=18),1,0)</f>
        <v>0</v>
      </c>
      <c r="V462">
        <f>IF(P462="Female",1,0)</f>
        <v>0</v>
      </c>
    </row>
    <row r="463" spans="1:22" x14ac:dyDescent="0.15">
      <c r="A463">
        <v>2016</v>
      </c>
      <c r="B463">
        <v>1214</v>
      </c>
      <c r="C463" s="1">
        <v>44</v>
      </c>
      <c r="D463" t="s">
        <v>4</v>
      </c>
      <c r="E463">
        <v>0</v>
      </c>
      <c r="F463">
        <v>8</v>
      </c>
      <c r="G463" t="s">
        <v>5</v>
      </c>
      <c r="H463">
        <f>E463+F463</f>
        <v>8</v>
      </c>
      <c r="I463">
        <f>IF(AND(D463="Female",C463&lt;=35,C463&gt;=18),1,0)</f>
        <v>0</v>
      </c>
      <c r="J463">
        <f>IF(D463="Female",1,0)</f>
        <v>1</v>
      </c>
      <c r="M463">
        <v>2016</v>
      </c>
      <c r="N463">
        <v>1903</v>
      </c>
      <c r="O463" s="1">
        <v>46</v>
      </c>
      <c r="P463" t="s">
        <v>8</v>
      </c>
      <c r="Q463">
        <v>101</v>
      </c>
      <c r="R463">
        <v>0</v>
      </c>
      <c r="S463" t="s">
        <v>5</v>
      </c>
      <c r="T463">
        <f>Q463+R463</f>
        <v>101</v>
      </c>
      <c r="U463">
        <f>IF(AND(P463="Female",O463&lt;=35,O463&gt;=18),1,0)</f>
        <v>0</v>
      </c>
      <c r="V463">
        <f>IF(P463="Female",1,0)</f>
        <v>0</v>
      </c>
    </row>
    <row r="464" spans="1:22" x14ac:dyDescent="0.15">
      <c r="A464">
        <v>2016</v>
      </c>
      <c r="B464">
        <v>1221</v>
      </c>
      <c r="C464" s="1">
        <v>55</v>
      </c>
      <c r="D464" t="s">
        <v>4</v>
      </c>
      <c r="E464">
        <v>0</v>
      </c>
      <c r="F464">
        <v>0</v>
      </c>
      <c r="G464" t="s">
        <v>5</v>
      </c>
      <c r="H464">
        <f>E464+F464</f>
        <v>0</v>
      </c>
      <c r="I464">
        <f>IF(AND(D464="Female",C464&lt;=35,C464&gt;=18),1,0)</f>
        <v>0</v>
      </c>
      <c r="J464">
        <f>IF(D464="Female",1,0)</f>
        <v>1</v>
      </c>
      <c r="M464">
        <v>2016</v>
      </c>
      <c r="N464">
        <v>1912</v>
      </c>
      <c r="O464" s="1">
        <v>42</v>
      </c>
      <c r="P464" t="s">
        <v>8</v>
      </c>
      <c r="Q464">
        <v>6</v>
      </c>
      <c r="R464">
        <v>0</v>
      </c>
      <c r="S464" t="s">
        <v>5</v>
      </c>
      <c r="T464">
        <f>Q464+R464</f>
        <v>6</v>
      </c>
      <c r="U464">
        <f>IF(AND(P464="Female",O464&lt;=35,O464&gt;=18),1,0)</f>
        <v>0</v>
      </c>
      <c r="V464">
        <f>IF(P464="Female",1,0)</f>
        <v>0</v>
      </c>
    </row>
    <row r="465" spans="1:22" x14ac:dyDescent="0.15">
      <c r="A465">
        <v>2016</v>
      </c>
      <c r="B465">
        <v>1226</v>
      </c>
      <c r="C465" s="1">
        <v>52</v>
      </c>
      <c r="D465" t="s">
        <v>4</v>
      </c>
      <c r="E465">
        <v>0</v>
      </c>
      <c r="F465">
        <v>2</v>
      </c>
      <c r="G465" t="s">
        <v>5</v>
      </c>
      <c r="H465">
        <f>E465+F465</f>
        <v>2</v>
      </c>
      <c r="I465">
        <f>IF(AND(D465="Female",C465&lt;=35,C465&gt;=18),1,0)</f>
        <v>0</v>
      </c>
      <c r="J465">
        <f>IF(D465="Female",1,0)</f>
        <v>1</v>
      </c>
      <c r="M465">
        <v>2016</v>
      </c>
      <c r="N465">
        <v>1914</v>
      </c>
      <c r="O465" s="1">
        <v>66</v>
      </c>
      <c r="P465" t="s">
        <v>8</v>
      </c>
      <c r="Q465">
        <v>15</v>
      </c>
      <c r="R465">
        <v>0</v>
      </c>
      <c r="S465" t="s">
        <v>5</v>
      </c>
      <c r="T465">
        <f>Q465+R465</f>
        <v>15</v>
      </c>
      <c r="U465">
        <f>IF(AND(P465="Female",O465&lt;=35,O465&gt;=18),1,0)</f>
        <v>0</v>
      </c>
      <c r="V465">
        <f>IF(P465="Female",1,0)</f>
        <v>0</v>
      </c>
    </row>
    <row r="466" spans="1:22" x14ac:dyDescent="0.15">
      <c r="A466">
        <v>2016</v>
      </c>
      <c r="B466">
        <v>1233</v>
      </c>
      <c r="C466" s="1">
        <v>68</v>
      </c>
      <c r="D466" t="s">
        <v>4</v>
      </c>
      <c r="E466">
        <v>0</v>
      </c>
      <c r="F466">
        <v>2</v>
      </c>
      <c r="G466" t="s">
        <v>5</v>
      </c>
      <c r="H466">
        <f>E466+F466</f>
        <v>2</v>
      </c>
      <c r="I466">
        <f>IF(AND(D466="Female",C466&lt;=35,C466&gt;=18),1,0)</f>
        <v>0</v>
      </c>
      <c r="J466">
        <f>IF(D466="Female",1,0)</f>
        <v>1</v>
      </c>
      <c r="M466">
        <v>2016</v>
      </c>
      <c r="N466">
        <v>1915</v>
      </c>
      <c r="O466" s="1">
        <v>48</v>
      </c>
      <c r="P466" t="s">
        <v>8</v>
      </c>
      <c r="Q466">
        <v>75</v>
      </c>
      <c r="R466">
        <v>0</v>
      </c>
      <c r="S466" t="s">
        <v>5</v>
      </c>
      <c r="T466">
        <f>Q466+R466</f>
        <v>75</v>
      </c>
      <c r="U466">
        <f>IF(AND(P466="Female",O466&lt;=35,O466&gt;=18),1,0)</f>
        <v>0</v>
      </c>
      <c r="V466">
        <f>IF(P466="Female",1,0)</f>
        <v>0</v>
      </c>
    </row>
    <row r="467" spans="1:22" x14ac:dyDescent="0.15">
      <c r="A467">
        <v>2016</v>
      </c>
      <c r="B467">
        <v>1234</v>
      </c>
      <c r="C467" s="1">
        <v>59</v>
      </c>
      <c r="D467" t="s">
        <v>4</v>
      </c>
      <c r="E467">
        <v>1</v>
      </c>
      <c r="F467">
        <v>22</v>
      </c>
      <c r="G467" t="s">
        <v>5</v>
      </c>
      <c r="H467">
        <f>E467+F467</f>
        <v>23</v>
      </c>
      <c r="I467">
        <f>IF(AND(D467="Female",C467&lt;=35,C467&gt;=18),1,0)</f>
        <v>0</v>
      </c>
      <c r="J467">
        <f>IF(D467="Female",1,0)</f>
        <v>1</v>
      </c>
      <c r="M467">
        <v>2016</v>
      </c>
      <c r="N467">
        <v>1918</v>
      </c>
      <c r="O467" s="1">
        <v>28</v>
      </c>
      <c r="P467" t="s">
        <v>8</v>
      </c>
      <c r="Q467">
        <v>3</v>
      </c>
      <c r="R467">
        <v>0</v>
      </c>
      <c r="S467" t="s">
        <v>5</v>
      </c>
      <c r="T467">
        <f>Q467+R467</f>
        <v>3</v>
      </c>
      <c r="U467">
        <f>IF(AND(P467="Female",O467&lt;=35,O467&gt;=18),1,0)</f>
        <v>0</v>
      </c>
      <c r="V467">
        <f>IF(P467="Female",1,0)</f>
        <v>0</v>
      </c>
    </row>
    <row r="468" spans="1:22" x14ac:dyDescent="0.15">
      <c r="A468">
        <v>2016</v>
      </c>
      <c r="B468">
        <v>1241</v>
      </c>
      <c r="C468" s="1">
        <v>48</v>
      </c>
      <c r="D468" t="s">
        <v>4</v>
      </c>
      <c r="E468">
        <v>0</v>
      </c>
      <c r="F468">
        <v>3</v>
      </c>
      <c r="G468" t="s">
        <v>5</v>
      </c>
      <c r="H468">
        <f>E468+F468</f>
        <v>3</v>
      </c>
      <c r="I468">
        <f>IF(AND(D468="Female",C468&lt;=35,C468&gt;=18),1,0)</f>
        <v>0</v>
      </c>
      <c r="J468">
        <f>IF(D468="Female",1,0)</f>
        <v>1</v>
      </c>
      <c r="M468">
        <v>2016</v>
      </c>
      <c r="N468">
        <v>1921</v>
      </c>
      <c r="O468" s="1">
        <v>58</v>
      </c>
      <c r="P468" t="s">
        <v>8</v>
      </c>
      <c r="Q468">
        <v>1</v>
      </c>
      <c r="R468">
        <v>1</v>
      </c>
      <c r="S468" t="s">
        <v>5</v>
      </c>
      <c r="T468">
        <f>Q468+R468</f>
        <v>2</v>
      </c>
      <c r="U468">
        <f>IF(AND(P468="Female",O468&lt;=35,O468&gt;=18),1,0)</f>
        <v>0</v>
      </c>
      <c r="V468">
        <f>IF(P468="Female",1,0)</f>
        <v>0</v>
      </c>
    </row>
    <row r="469" spans="1:22" x14ac:dyDescent="0.15">
      <c r="A469">
        <v>2016</v>
      </c>
      <c r="B469">
        <v>1245</v>
      </c>
      <c r="C469" s="1">
        <v>48</v>
      </c>
      <c r="D469" t="s">
        <v>4</v>
      </c>
      <c r="E469">
        <v>1</v>
      </c>
      <c r="F469">
        <v>4</v>
      </c>
      <c r="G469" t="s">
        <v>5</v>
      </c>
      <c r="H469">
        <f>E469+F469</f>
        <v>5</v>
      </c>
      <c r="I469">
        <f>IF(AND(D469="Female",C469&lt;=35,C469&gt;=18),1,0)</f>
        <v>0</v>
      </c>
      <c r="J469">
        <f>IF(D469="Female",1,0)</f>
        <v>1</v>
      </c>
      <c r="M469">
        <v>2016</v>
      </c>
      <c r="N469">
        <v>1924</v>
      </c>
      <c r="O469" s="1">
        <v>55</v>
      </c>
      <c r="P469" t="s">
        <v>8</v>
      </c>
      <c r="Q469">
        <v>10</v>
      </c>
      <c r="R469">
        <v>0</v>
      </c>
      <c r="S469" t="s">
        <v>5</v>
      </c>
      <c r="T469">
        <f>Q469+R469</f>
        <v>10</v>
      </c>
      <c r="U469">
        <f>IF(AND(P469="Female",O469&lt;=35,O469&gt;=18),1,0)</f>
        <v>0</v>
      </c>
      <c r="V469">
        <f>IF(P469="Female",1,0)</f>
        <v>0</v>
      </c>
    </row>
    <row r="470" spans="1:22" x14ac:dyDescent="0.15">
      <c r="A470">
        <v>2016</v>
      </c>
      <c r="B470">
        <v>1246</v>
      </c>
      <c r="C470" s="1">
        <v>36</v>
      </c>
      <c r="D470" t="s">
        <v>4</v>
      </c>
      <c r="E470">
        <v>0</v>
      </c>
      <c r="F470">
        <v>2</v>
      </c>
      <c r="G470" t="s">
        <v>5</v>
      </c>
      <c r="H470">
        <f>E470+F470</f>
        <v>2</v>
      </c>
      <c r="I470">
        <f>IF(AND(D470="Female",C470&lt;=35,C470&gt;=18),1,0)</f>
        <v>0</v>
      </c>
      <c r="J470">
        <f>IF(D470="Female",1,0)</f>
        <v>1</v>
      </c>
      <c r="M470">
        <v>2016</v>
      </c>
      <c r="N470">
        <v>1931</v>
      </c>
      <c r="O470" s="1">
        <v>55</v>
      </c>
      <c r="P470" t="s">
        <v>8</v>
      </c>
      <c r="Q470">
        <v>10</v>
      </c>
      <c r="R470">
        <v>0</v>
      </c>
      <c r="S470" t="s">
        <v>5</v>
      </c>
      <c r="T470">
        <f>Q470+R470</f>
        <v>10</v>
      </c>
      <c r="U470">
        <f>IF(AND(P470="Female",O470&lt;=35,O470&gt;=18),1,0)</f>
        <v>0</v>
      </c>
      <c r="V470">
        <f>IF(P470="Female",1,0)</f>
        <v>0</v>
      </c>
    </row>
    <row r="471" spans="1:22" x14ac:dyDescent="0.15">
      <c r="A471">
        <v>2016</v>
      </c>
      <c r="B471">
        <v>1253</v>
      </c>
      <c r="C471" s="1">
        <v>42</v>
      </c>
      <c r="D471" t="s">
        <v>4</v>
      </c>
      <c r="E471">
        <v>0</v>
      </c>
      <c r="F471">
        <v>0</v>
      </c>
      <c r="G471" t="s">
        <v>5</v>
      </c>
      <c r="H471">
        <f>E471+F471</f>
        <v>0</v>
      </c>
      <c r="I471">
        <f>IF(AND(D471="Female",C471&lt;=35,C471&gt;=18),1,0)</f>
        <v>0</v>
      </c>
      <c r="J471">
        <f>IF(D471="Female",1,0)</f>
        <v>1</v>
      </c>
      <c r="M471">
        <v>2016</v>
      </c>
      <c r="N471">
        <v>1936</v>
      </c>
      <c r="O471" s="1">
        <v>62</v>
      </c>
      <c r="P471" t="s">
        <v>8</v>
      </c>
      <c r="Q471">
        <v>10</v>
      </c>
      <c r="R471">
        <v>0</v>
      </c>
      <c r="S471" t="s">
        <v>5</v>
      </c>
      <c r="T471">
        <f>Q471+R471</f>
        <v>10</v>
      </c>
      <c r="U471">
        <f>IF(AND(P471="Female",O471&lt;=35,O471&gt;=18),1,0)</f>
        <v>0</v>
      </c>
      <c r="V471">
        <f>IF(P471="Female",1,0)</f>
        <v>0</v>
      </c>
    </row>
    <row r="472" spans="1:22" x14ac:dyDescent="0.15">
      <c r="A472">
        <v>2016</v>
      </c>
      <c r="B472">
        <v>1256</v>
      </c>
      <c r="C472" s="1">
        <v>37</v>
      </c>
      <c r="D472" t="s">
        <v>4</v>
      </c>
      <c r="E472">
        <v>0</v>
      </c>
      <c r="F472">
        <v>3</v>
      </c>
      <c r="G472" t="s">
        <v>5</v>
      </c>
      <c r="H472">
        <f>E472+F472</f>
        <v>3</v>
      </c>
      <c r="I472">
        <f>IF(AND(D472="Female",C472&lt;=35,C472&gt;=18),1,0)</f>
        <v>0</v>
      </c>
      <c r="J472">
        <f>IF(D472="Female",1,0)</f>
        <v>1</v>
      </c>
      <c r="M472">
        <v>2016</v>
      </c>
      <c r="N472">
        <v>1942</v>
      </c>
      <c r="O472" s="1">
        <v>22</v>
      </c>
      <c r="P472" t="s">
        <v>8</v>
      </c>
      <c r="Q472">
        <v>0</v>
      </c>
      <c r="R472">
        <v>0</v>
      </c>
      <c r="S472" t="s">
        <v>5</v>
      </c>
      <c r="T472">
        <f>Q472+R472</f>
        <v>0</v>
      </c>
      <c r="U472">
        <f>IF(AND(P472="Female",O472&lt;=35,O472&gt;=18),1,0)</f>
        <v>0</v>
      </c>
      <c r="V472">
        <f>IF(P472="Female",1,0)</f>
        <v>0</v>
      </c>
    </row>
    <row r="473" spans="1:22" x14ac:dyDescent="0.15">
      <c r="A473">
        <v>2016</v>
      </c>
      <c r="B473">
        <v>1260</v>
      </c>
      <c r="C473" s="1">
        <v>60</v>
      </c>
      <c r="D473" t="s">
        <v>4</v>
      </c>
      <c r="E473">
        <v>0</v>
      </c>
      <c r="F473">
        <v>1</v>
      </c>
      <c r="G473" t="s">
        <v>5</v>
      </c>
      <c r="H473">
        <f>E473+F473</f>
        <v>1</v>
      </c>
      <c r="I473">
        <f>IF(AND(D473="Female",C473&lt;=35,C473&gt;=18),1,0)</f>
        <v>0</v>
      </c>
      <c r="J473">
        <f>IF(D473="Female",1,0)</f>
        <v>1</v>
      </c>
      <c r="M473">
        <v>2016</v>
      </c>
      <c r="N473">
        <v>1944</v>
      </c>
      <c r="O473" s="1">
        <v>50</v>
      </c>
      <c r="P473" t="s">
        <v>8</v>
      </c>
      <c r="Q473">
        <v>6</v>
      </c>
      <c r="R473">
        <v>0</v>
      </c>
      <c r="S473" t="s">
        <v>5</v>
      </c>
      <c r="T473">
        <f>Q473+R473</f>
        <v>6</v>
      </c>
      <c r="U473">
        <f>IF(AND(P473="Female",O473&lt;=35,O473&gt;=18),1,0)</f>
        <v>0</v>
      </c>
      <c r="V473">
        <f>IF(P473="Female",1,0)</f>
        <v>0</v>
      </c>
    </row>
    <row r="474" spans="1:22" x14ac:dyDescent="0.15">
      <c r="A474">
        <v>2016</v>
      </c>
      <c r="B474">
        <v>1264</v>
      </c>
      <c r="C474" s="1">
        <v>68</v>
      </c>
      <c r="D474" t="s">
        <v>4</v>
      </c>
      <c r="E474">
        <v>0</v>
      </c>
      <c r="F474">
        <v>1</v>
      </c>
      <c r="G474" t="s">
        <v>5</v>
      </c>
      <c r="H474">
        <f>E474+F474</f>
        <v>1</v>
      </c>
      <c r="I474">
        <f>IF(AND(D474="Female",C474&lt;=35,C474&gt;=18),1,0)</f>
        <v>0</v>
      </c>
      <c r="J474">
        <f>IF(D474="Female",1,0)</f>
        <v>1</v>
      </c>
      <c r="M474">
        <v>2016</v>
      </c>
      <c r="N474">
        <v>1948</v>
      </c>
      <c r="O474" s="1">
        <v>47</v>
      </c>
      <c r="P474" t="s">
        <v>8</v>
      </c>
      <c r="Q474">
        <v>2</v>
      </c>
      <c r="R474">
        <v>0</v>
      </c>
      <c r="S474" t="s">
        <v>5</v>
      </c>
      <c r="T474">
        <f>Q474+R474</f>
        <v>2</v>
      </c>
      <c r="U474">
        <f>IF(AND(P474="Female",O474&lt;=35,O474&gt;=18),1,0)</f>
        <v>0</v>
      </c>
      <c r="V474">
        <f>IF(P474="Female",1,0)</f>
        <v>0</v>
      </c>
    </row>
    <row r="475" spans="1:22" x14ac:dyDescent="0.15">
      <c r="A475">
        <v>2016</v>
      </c>
      <c r="B475">
        <v>1269</v>
      </c>
      <c r="C475" s="1">
        <v>49</v>
      </c>
      <c r="D475" t="s">
        <v>4</v>
      </c>
      <c r="E475">
        <v>0</v>
      </c>
      <c r="F475">
        <v>5</v>
      </c>
      <c r="G475" t="s">
        <v>5</v>
      </c>
      <c r="H475">
        <f>E475+F475</f>
        <v>5</v>
      </c>
      <c r="I475">
        <f>IF(AND(D475="Female",C475&lt;=35,C475&gt;=18),1,0)</f>
        <v>0</v>
      </c>
      <c r="J475">
        <f>IF(D475="Female",1,0)</f>
        <v>1</v>
      </c>
      <c r="M475">
        <v>2016</v>
      </c>
      <c r="N475">
        <v>1950</v>
      </c>
      <c r="O475" s="1">
        <v>46</v>
      </c>
      <c r="P475" t="s">
        <v>8</v>
      </c>
      <c r="Q475">
        <v>13</v>
      </c>
      <c r="R475">
        <v>0</v>
      </c>
      <c r="S475" t="s">
        <v>5</v>
      </c>
      <c r="T475">
        <f>Q475+R475</f>
        <v>13</v>
      </c>
      <c r="U475">
        <f>IF(AND(P475="Female",O475&lt;=35,O475&gt;=18),1,0)</f>
        <v>0</v>
      </c>
      <c r="V475">
        <f>IF(P475="Female",1,0)</f>
        <v>0</v>
      </c>
    </row>
    <row r="476" spans="1:22" x14ac:dyDescent="0.15">
      <c r="A476">
        <v>2016</v>
      </c>
      <c r="B476">
        <v>1270</v>
      </c>
      <c r="C476" s="1">
        <v>46</v>
      </c>
      <c r="D476" t="s">
        <v>4</v>
      </c>
      <c r="E476">
        <v>0</v>
      </c>
      <c r="F476">
        <v>4</v>
      </c>
      <c r="G476" t="s">
        <v>5</v>
      </c>
      <c r="H476">
        <f>E476+F476</f>
        <v>4</v>
      </c>
      <c r="I476">
        <f>IF(AND(D476="Female",C476&lt;=35,C476&gt;=18),1,0)</f>
        <v>0</v>
      </c>
      <c r="J476">
        <f>IF(D476="Female",1,0)</f>
        <v>1</v>
      </c>
      <c r="M476">
        <v>2016</v>
      </c>
      <c r="N476">
        <v>1952</v>
      </c>
      <c r="O476" s="1">
        <v>35</v>
      </c>
      <c r="P476" t="s">
        <v>8</v>
      </c>
      <c r="Q476">
        <v>6</v>
      </c>
      <c r="R476">
        <v>0</v>
      </c>
      <c r="S476" t="s">
        <v>5</v>
      </c>
      <c r="T476">
        <f>Q476+R476</f>
        <v>6</v>
      </c>
      <c r="U476">
        <f>IF(AND(P476="Female",O476&lt;=35,O476&gt;=18),1,0)</f>
        <v>0</v>
      </c>
      <c r="V476">
        <f>IF(P476="Female",1,0)</f>
        <v>0</v>
      </c>
    </row>
    <row r="477" spans="1:22" x14ac:dyDescent="0.15">
      <c r="A477">
        <v>2016</v>
      </c>
      <c r="B477">
        <v>1278</v>
      </c>
      <c r="C477" s="1">
        <v>42</v>
      </c>
      <c r="D477" t="s">
        <v>4</v>
      </c>
      <c r="E477">
        <v>0</v>
      </c>
      <c r="F477">
        <v>4</v>
      </c>
      <c r="G477" t="s">
        <v>5</v>
      </c>
      <c r="H477">
        <f>E477+F477</f>
        <v>4</v>
      </c>
      <c r="I477">
        <f>IF(AND(D477="Female",C477&lt;=35,C477&gt;=18),1,0)</f>
        <v>0</v>
      </c>
      <c r="J477">
        <f>IF(D477="Female",1,0)</f>
        <v>1</v>
      </c>
      <c r="M477">
        <v>2016</v>
      </c>
      <c r="N477">
        <v>1954</v>
      </c>
      <c r="O477" s="1">
        <v>43</v>
      </c>
      <c r="P477" t="s">
        <v>8</v>
      </c>
      <c r="Q477">
        <v>20</v>
      </c>
      <c r="R477">
        <v>0</v>
      </c>
      <c r="S477" t="s">
        <v>5</v>
      </c>
      <c r="T477">
        <f>Q477+R477</f>
        <v>20</v>
      </c>
      <c r="U477">
        <f>IF(AND(P477="Female",O477&lt;=35,O477&gt;=18),1,0)</f>
        <v>0</v>
      </c>
      <c r="V477">
        <f>IF(P477="Female",1,0)</f>
        <v>0</v>
      </c>
    </row>
    <row r="478" spans="1:22" x14ac:dyDescent="0.15">
      <c r="A478">
        <v>2016</v>
      </c>
      <c r="B478">
        <v>1279</v>
      </c>
      <c r="C478" s="1">
        <v>37</v>
      </c>
      <c r="D478" t="s">
        <v>4</v>
      </c>
      <c r="E478">
        <v>0</v>
      </c>
      <c r="F478">
        <v>3</v>
      </c>
      <c r="G478" t="s">
        <v>5</v>
      </c>
      <c r="H478">
        <f>E478+F478</f>
        <v>3</v>
      </c>
      <c r="I478">
        <f>IF(AND(D478="Female",C478&lt;=35,C478&gt;=18),1,0)</f>
        <v>0</v>
      </c>
      <c r="J478">
        <f>IF(D478="Female",1,0)</f>
        <v>1</v>
      </c>
      <c r="M478">
        <v>2016</v>
      </c>
      <c r="N478">
        <v>1955</v>
      </c>
      <c r="O478" s="1">
        <v>23</v>
      </c>
      <c r="P478" t="s">
        <v>8</v>
      </c>
      <c r="Q478">
        <v>1</v>
      </c>
      <c r="R478">
        <v>1</v>
      </c>
      <c r="S478" t="s">
        <v>5</v>
      </c>
      <c r="T478">
        <f>Q478+R478</f>
        <v>2</v>
      </c>
      <c r="U478">
        <f>IF(AND(P478="Female",O478&lt;=35,O478&gt;=18),1,0)</f>
        <v>0</v>
      </c>
      <c r="V478">
        <f>IF(P478="Female",1,0)</f>
        <v>0</v>
      </c>
    </row>
    <row r="479" spans="1:22" x14ac:dyDescent="0.15">
      <c r="A479">
        <v>2016</v>
      </c>
      <c r="B479">
        <v>1281</v>
      </c>
      <c r="C479" s="1">
        <v>56</v>
      </c>
      <c r="D479" t="s">
        <v>4</v>
      </c>
      <c r="E479">
        <v>0</v>
      </c>
      <c r="F479">
        <v>6</v>
      </c>
      <c r="G479" t="s">
        <v>5</v>
      </c>
      <c r="H479">
        <f>E479+F479</f>
        <v>6</v>
      </c>
      <c r="I479">
        <f>IF(AND(D479="Female",C479&lt;=35,C479&gt;=18),1,0)</f>
        <v>0</v>
      </c>
      <c r="J479">
        <f>IF(D479="Female",1,0)</f>
        <v>1</v>
      </c>
      <c r="M479">
        <v>2016</v>
      </c>
      <c r="N479">
        <v>1956</v>
      </c>
      <c r="O479" s="1">
        <v>33</v>
      </c>
      <c r="P479" t="s">
        <v>8</v>
      </c>
      <c r="Q479">
        <v>1</v>
      </c>
      <c r="R479">
        <v>0</v>
      </c>
      <c r="S479" t="s">
        <v>5</v>
      </c>
      <c r="T479">
        <f>Q479+R479</f>
        <v>1</v>
      </c>
      <c r="U479">
        <f>IF(AND(P479="Female",O479&lt;=35,O479&gt;=18),1,0)</f>
        <v>0</v>
      </c>
      <c r="V479">
        <f>IF(P479="Female",1,0)</f>
        <v>0</v>
      </c>
    </row>
    <row r="480" spans="1:22" x14ac:dyDescent="0.15">
      <c r="A480">
        <v>2016</v>
      </c>
      <c r="B480">
        <v>1296</v>
      </c>
      <c r="C480" s="1">
        <v>37</v>
      </c>
      <c r="D480" t="s">
        <v>4</v>
      </c>
      <c r="E480">
        <v>0</v>
      </c>
      <c r="F480">
        <v>10</v>
      </c>
      <c r="G480" t="s">
        <v>5</v>
      </c>
      <c r="H480">
        <f>E480+F480</f>
        <v>10</v>
      </c>
      <c r="I480">
        <f>IF(AND(D480="Female",C480&lt;=35,C480&gt;=18),1,0)</f>
        <v>0</v>
      </c>
      <c r="J480">
        <f>IF(D480="Female",1,0)</f>
        <v>1</v>
      </c>
      <c r="M480">
        <v>2016</v>
      </c>
      <c r="N480">
        <v>1960</v>
      </c>
      <c r="O480" s="1">
        <v>58</v>
      </c>
      <c r="P480" t="s">
        <v>8</v>
      </c>
      <c r="Q480">
        <v>10</v>
      </c>
      <c r="R480">
        <v>0</v>
      </c>
      <c r="S480" t="s">
        <v>5</v>
      </c>
      <c r="T480">
        <f>Q480+R480</f>
        <v>10</v>
      </c>
      <c r="U480">
        <f>IF(AND(P480="Female",O480&lt;=35,O480&gt;=18),1,0)</f>
        <v>0</v>
      </c>
      <c r="V480">
        <f>IF(P480="Female",1,0)</f>
        <v>0</v>
      </c>
    </row>
    <row r="481" spans="1:22" x14ac:dyDescent="0.15">
      <c r="A481">
        <v>2016</v>
      </c>
      <c r="B481">
        <v>1298</v>
      </c>
      <c r="C481" s="1">
        <v>52</v>
      </c>
      <c r="D481" t="s">
        <v>4</v>
      </c>
      <c r="E481">
        <v>0</v>
      </c>
      <c r="F481">
        <v>15</v>
      </c>
      <c r="G481" t="s">
        <v>5</v>
      </c>
      <c r="H481">
        <f>E481+F481</f>
        <v>15</v>
      </c>
      <c r="I481">
        <f>IF(AND(D481="Female",C481&lt;=35,C481&gt;=18),1,0)</f>
        <v>0</v>
      </c>
      <c r="J481">
        <f>IF(D481="Female",1,0)</f>
        <v>1</v>
      </c>
      <c r="M481">
        <v>2016</v>
      </c>
      <c r="N481">
        <v>1966</v>
      </c>
      <c r="O481" s="1">
        <v>33</v>
      </c>
      <c r="P481" t="s">
        <v>8</v>
      </c>
      <c r="Q481">
        <v>2</v>
      </c>
      <c r="R481">
        <v>0</v>
      </c>
      <c r="S481" t="s">
        <v>5</v>
      </c>
      <c r="T481">
        <f>Q481+R481</f>
        <v>2</v>
      </c>
      <c r="U481">
        <f>IF(AND(P481="Female",O481&lt;=35,O481&gt;=18),1,0)</f>
        <v>0</v>
      </c>
      <c r="V481">
        <f>IF(P481="Female",1,0)</f>
        <v>0</v>
      </c>
    </row>
    <row r="482" spans="1:22" x14ac:dyDescent="0.15">
      <c r="A482">
        <v>2016</v>
      </c>
      <c r="B482">
        <v>1299</v>
      </c>
      <c r="C482" s="1">
        <v>39</v>
      </c>
      <c r="D482" t="s">
        <v>4</v>
      </c>
      <c r="E482">
        <v>0</v>
      </c>
      <c r="F482">
        <v>10</v>
      </c>
      <c r="G482" t="s">
        <v>5</v>
      </c>
      <c r="H482">
        <f>E482+F482</f>
        <v>10</v>
      </c>
      <c r="I482">
        <f>IF(AND(D482="Female",C482&lt;=35,C482&gt;=18),1,0)</f>
        <v>0</v>
      </c>
      <c r="J482">
        <f>IF(D482="Female",1,0)</f>
        <v>1</v>
      </c>
      <c r="M482">
        <v>2016</v>
      </c>
      <c r="N482">
        <v>1968</v>
      </c>
      <c r="O482" s="1">
        <v>52</v>
      </c>
      <c r="P482" t="s">
        <v>8</v>
      </c>
      <c r="Q482">
        <v>2</v>
      </c>
      <c r="R482">
        <v>0</v>
      </c>
      <c r="S482" t="s">
        <v>5</v>
      </c>
      <c r="T482">
        <f>Q482+R482</f>
        <v>2</v>
      </c>
      <c r="U482">
        <f>IF(AND(P482="Female",O482&lt;=35,O482&gt;=18),1,0)</f>
        <v>0</v>
      </c>
      <c r="V482">
        <f>IF(P482="Female",1,0)</f>
        <v>0</v>
      </c>
    </row>
    <row r="483" spans="1:22" x14ac:dyDescent="0.15">
      <c r="A483">
        <v>2016</v>
      </c>
      <c r="B483">
        <v>1301</v>
      </c>
      <c r="C483" s="1">
        <v>73</v>
      </c>
      <c r="D483" t="s">
        <v>4</v>
      </c>
      <c r="E483">
        <v>0</v>
      </c>
      <c r="F483">
        <v>3</v>
      </c>
      <c r="G483" t="s">
        <v>5</v>
      </c>
      <c r="H483">
        <f>E483+F483</f>
        <v>3</v>
      </c>
      <c r="I483">
        <f>IF(AND(D483="Female",C483&lt;=35,C483&gt;=18),1,0)</f>
        <v>0</v>
      </c>
      <c r="J483">
        <f>IF(D483="Female",1,0)</f>
        <v>1</v>
      </c>
      <c r="M483">
        <v>2016</v>
      </c>
      <c r="N483">
        <v>1974</v>
      </c>
      <c r="O483" s="1">
        <v>44</v>
      </c>
      <c r="P483" t="s">
        <v>8</v>
      </c>
      <c r="Q483">
        <v>5</v>
      </c>
      <c r="R483">
        <v>0</v>
      </c>
      <c r="S483" t="s">
        <v>5</v>
      </c>
      <c r="T483">
        <f>Q483+R483</f>
        <v>5</v>
      </c>
      <c r="U483">
        <f>IF(AND(P483="Female",O483&lt;=35,O483&gt;=18),1,0)</f>
        <v>0</v>
      </c>
      <c r="V483">
        <f>IF(P483="Female",1,0)</f>
        <v>0</v>
      </c>
    </row>
    <row r="484" spans="1:22" x14ac:dyDescent="0.15">
      <c r="A484">
        <v>2016</v>
      </c>
      <c r="B484">
        <v>1306</v>
      </c>
      <c r="C484" s="1">
        <v>65</v>
      </c>
      <c r="D484" t="s">
        <v>4</v>
      </c>
      <c r="E484">
        <v>0</v>
      </c>
      <c r="F484">
        <v>5</v>
      </c>
      <c r="G484" t="s">
        <v>5</v>
      </c>
      <c r="H484">
        <f>E484+F484</f>
        <v>5</v>
      </c>
      <c r="I484">
        <f>IF(AND(D484="Female",C484&lt;=35,C484&gt;=18),1,0)</f>
        <v>0</v>
      </c>
      <c r="J484">
        <f>IF(D484="Female",1,0)</f>
        <v>1</v>
      </c>
      <c r="M484">
        <v>2016</v>
      </c>
      <c r="N484">
        <v>1975</v>
      </c>
      <c r="O484" s="1">
        <v>26</v>
      </c>
      <c r="P484" t="s">
        <v>8</v>
      </c>
      <c r="Q484">
        <v>18</v>
      </c>
      <c r="R484">
        <v>0</v>
      </c>
      <c r="S484" t="s">
        <v>5</v>
      </c>
      <c r="T484">
        <f>Q484+R484</f>
        <v>18</v>
      </c>
      <c r="U484">
        <f>IF(AND(P484="Female",O484&lt;=35,O484&gt;=18),1,0)</f>
        <v>0</v>
      </c>
      <c r="V484">
        <f>IF(P484="Female",1,0)</f>
        <v>0</v>
      </c>
    </row>
    <row r="485" spans="1:22" x14ac:dyDescent="0.15">
      <c r="A485">
        <v>2016</v>
      </c>
      <c r="B485">
        <v>1308</v>
      </c>
      <c r="C485" s="1">
        <v>65</v>
      </c>
      <c r="D485" t="s">
        <v>4</v>
      </c>
      <c r="E485">
        <v>0</v>
      </c>
      <c r="F485">
        <v>6</v>
      </c>
      <c r="G485" t="s">
        <v>5</v>
      </c>
      <c r="H485">
        <f>E485+F485</f>
        <v>6</v>
      </c>
      <c r="I485">
        <f>IF(AND(D485="Female",C485&lt;=35,C485&gt;=18),1,0)</f>
        <v>0</v>
      </c>
      <c r="J485">
        <f>IF(D485="Female",1,0)</f>
        <v>1</v>
      </c>
      <c r="M485">
        <v>2016</v>
      </c>
      <c r="N485">
        <v>1979</v>
      </c>
      <c r="O485" s="1">
        <v>57</v>
      </c>
      <c r="P485" t="s">
        <v>8</v>
      </c>
      <c r="Q485">
        <v>3</v>
      </c>
      <c r="R485">
        <v>0</v>
      </c>
      <c r="S485" t="s">
        <v>5</v>
      </c>
      <c r="T485">
        <f>Q485+R485</f>
        <v>3</v>
      </c>
      <c r="U485">
        <f>IF(AND(P485="Female",O485&lt;=35,O485&gt;=18),1,0)</f>
        <v>0</v>
      </c>
      <c r="V485">
        <f>IF(P485="Female",1,0)</f>
        <v>0</v>
      </c>
    </row>
    <row r="486" spans="1:22" x14ac:dyDescent="0.15">
      <c r="A486">
        <v>2016</v>
      </c>
      <c r="B486">
        <v>1316</v>
      </c>
      <c r="C486" s="1">
        <v>39</v>
      </c>
      <c r="D486" t="s">
        <v>4</v>
      </c>
      <c r="E486">
        <v>0</v>
      </c>
      <c r="F486">
        <v>3</v>
      </c>
      <c r="G486" t="s">
        <v>5</v>
      </c>
      <c r="H486">
        <f>E486+F486</f>
        <v>3</v>
      </c>
      <c r="I486">
        <f>IF(AND(D486="Female",C486&lt;=35,C486&gt;=18),1,0)</f>
        <v>0</v>
      </c>
      <c r="J486">
        <f>IF(D486="Female",1,0)</f>
        <v>1</v>
      </c>
      <c r="M486">
        <v>2016</v>
      </c>
      <c r="N486">
        <v>1982</v>
      </c>
      <c r="O486" s="1">
        <v>51</v>
      </c>
      <c r="P486" t="s">
        <v>8</v>
      </c>
      <c r="Q486">
        <v>14</v>
      </c>
      <c r="R486">
        <v>0</v>
      </c>
      <c r="S486" t="s">
        <v>5</v>
      </c>
      <c r="T486">
        <f>Q486+R486</f>
        <v>14</v>
      </c>
      <c r="U486">
        <f>IF(AND(P486="Female",O486&lt;=35,O486&gt;=18),1,0)</f>
        <v>0</v>
      </c>
      <c r="V486">
        <f>IF(P486="Female",1,0)</f>
        <v>0</v>
      </c>
    </row>
    <row r="487" spans="1:22" x14ac:dyDescent="0.15">
      <c r="A487">
        <v>2016</v>
      </c>
      <c r="B487">
        <v>1320</v>
      </c>
      <c r="C487" s="1">
        <v>69</v>
      </c>
      <c r="D487" t="s">
        <v>4</v>
      </c>
      <c r="E487">
        <v>0</v>
      </c>
      <c r="F487">
        <v>0</v>
      </c>
      <c r="G487" t="s">
        <v>5</v>
      </c>
      <c r="H487">
        <f>E487+F487</f>
        <v>0</v>
      </c>
      <c r="I487">
        <f>IF(AND(D487="Female",C487&lt;=35,C487&gt;=18),1,0)</f>
        <v>0</v>
      </c>
      <c r="J487">
        <f>IF(D487="Female",1,0)</f>
        <v>1</v>
      </c>
      <c r="M487">
        <v>2016</v>
      </c>
      <c r="N487">
        <v>1985</v>
      </c>
      <c r="O487" s="1">
        <v>27</v>
      </c>
      <c r="P487" t="s">
        <v>8</v>
      </c>
      <c r="Q487">
        <v>10</v>
      </c>
      <c r="R487">
        <v>0</v>
      </c>
      <c r="S487" t="s">
        <v>5</v>
      </c>
      <c r="T487">
        <f>Q487+R487</f>
        <v>10</v>
      </c>
      <c r="U487">
        <f>IF(AND(P487="Female",O487&lt;=35,O487&gt;=18),1,0)</f>
        <v>0</v>
      </c>
      <c r="V487">
        <f>IF(P487="Female",1,0)</f>
        <v>0</v>
      </c>
    </row>
    <row r="488" spans="1:22" x14ac:dyDescent="0.15">
      <c r="A488">
        <v>2016</v>
      </c>
      <c r="B488">
        <v>1325</v>
      </c>
      <c r="C488" s="1">
        <v>78</v>
      </c>
      <c r="D488" t="s">
        <v>4</v>
      </c>
      <c r="E488">
        <v>0</v>
      </c>
      <c r="F488">
        <v>1</v>
      </c>
      <c r="G488" t="s">
        <v>5</v>
      </c>
      <c r="H488">
        <f>E488+F488</f>
        <v>1</v>
      </c>
      <c r="I488">
        <f>IF(AND(D488="Female",C488&lt;=35,C488&gt;=18),1,0)</f>
        <v>0</v>
      </c>
      <c r="J488">
        <f>IF(D488="Female",1,0)</f>
        <v>1</v>
      </c>
      <c r="M488">
        <v>2016</v>
      </c>
      <c r="N488">
        <v>1996</v>
      </c>
      <c r="O488" s="1">
        <v>67</v>
      </c>
      <c r="P488" t="s">
        <v>8</v>
      </c>
      <c r="Q488">
        <v>1</v>
      </c>
      <c r="R488">
        <v>0</v>
      </c>
      <c r="S488" t="s">
        <v>5</v>
      </c>
      <c r="T488">
        <f>Q488+R488</f>
        <v>1</v>
      </c>
      <c r="U488">
        <f>IF(AND(P488="Female",O488&lt;=35,O488&gt;=18),1,0)</f>
        <v>0</v>
      </c>
      <c r="V488">
        <f>IF(P488="Female",1,0)</f>
        <v>0</v>
      </c>
    </row>
    <row r="489" spans="1:22" x14ac:dyDescent="0.15">
      <c r="A489">
        <v>2016</v>
      </c>
      <c r="B489">
        <v>1332</v>
      </c>
      <c r="C489" s="1">
        <v>48</v>
      </c>
      <c r="D489" t="s">
        <v>4</v>
      </c>
      <c r="E489">
        <v>0</v>
      </c>
      <c r="F489">
        <v>9</v>
      </c>
      <c r="G489" t="s">
        <v>5</v>
      </c>
      <c r="H489">
        <f>E489+F489</f>
        <v>9</v>
      </c>
      <c r="I489">
        <f>IF(AND(D489="Female",C489&lt;=35,C489&gt;=18),1,0)</f>
        <v>0</v>
      </c>
      <c r="J489">
        <f>IF(D489="Female",1,0)</f>
        <v>1</v>
      </c>
      <c r="M489">
        <v>2016</v>
      </c>
      <c r="N489">
        <v>2000</v>
      </c>
      <c r="O489" s="1">
        <v>61</v>
      </c>
      <c r="P489" t="s">
        <v>8</v>
      </c>
      <c r="Q489">
        <v>1</v>
      </c>
      <c r="R489">
        <v>0</v>
      </c>
      <c r="S489" t="s">
        <v>5</v>
      </c>
      <c r="T489">
        <f>Q489+R489</f>
        <v>1</v>
      </c>
      <c r="U489">
        <f>IF(AND(P489="Female",O489&lt;=35,O489&gt;=18),1,0)</f>
        <v>0</v>
      </c>
      <c r="V489">
        <f>IF(P489="Female",1,0)</f>
        <v>0</v>
      </c>
    </row>
    <row r="490" spans="1:22" x14ac:dyDescent="0.15">
      <c r="A490">
        <v>2016</v>
      </c>
      <c r="B490">
        <v>1345</v>
      </c>
      <c r="C490" s="1">
        <v>53</v>
      </c>
      <c r="D490" t="s">
        <v>4</v>
      </c>
      <c r="E490">
        <v>0</v>
      </c>
      <c r="F490">
        <v>2</v>
      </c>
      <c r="G490" t="s">
        <v>5</v>
      </c>
      <c r="H490">
        <f>E490+F490</f>
        <v>2</v>
      </c>
      <c r="I490">
        <f>IF(AND(D490="Female",C490&lt;=35,C490&gt;=18),1,0)</f>
        <v>0</v>
      </c>
      <c r="J490">
        <f>IF(D490="Female",1,0)</f>
        <v>1</v>
      </c>
      <c r="M490">
        <v>2016</v>
      </c>
      <c r="N490">
        <v>2002</v>
      </c>
      <c r="O490" s="1">
        <v>37</v>
      </c>
      <c r="P490" t="s">
        <v>8</v>
      </c>
      <c r="Q490">
        <v>30</v>
      </c>
      <c r="R490">
        <v>0</v>
      </c>
      <c r="S490" t="s">
        <v>5</v>
      </c>
      <c r="T490">
        <f>Q490+R490</f>
        <v>30</v>
      </c>
      <c r="U490">
        <f>IF(AND(P490="Female",O490&lt;=35,O490&gt;=18),1,0)</f>
        <v>0</v>
      </c>
      <c r="V490">
        <f>IF(P490="Female",1,0)</f>
        <v>0</v>
      </c>
    </row>
    <row r="491" spans="1:22" x14ac:dyDescent="0.15">
      <c r="A491">
        <v>2016</v>
      </c>
      <c r="B491">
        <v>1351</v>
      </c>
      <c r="C491" s="1">
        <v>72</v>
      </c>
      <c r="D491" t="s">
        <v>4</v>
      </c>
      <c r="E491">
        <v>0</v>
      </c>
      <c r="F491">
        <v>4</v>
      </c>
      <c r="G491" t="s">
        <v>5</v>
      </c>
      <c r="H491">
        <f>E491+F491</f>
        <v>4</v>
      </c>
      <c r="I491">
        <f>IF(AND(D491="Female",C491&lt;=35,C491&gt;=18),1,0)</f>
        <v>0</v>
      </c>
      <c r="J491">
        <f>IF(D491="Female",1,0)</f>
        <v>1</v>
      </c>
      <c r="M491">
        <v>2016</v>
      </c>
      <c r="N491">
        <v>2009</v>
      </c>
      <c r="O491" s="1">
        <v>39</v>
      </c>
      <c r="P491" t="s">
        <v>8</v>
      </c>
      <c r="Q491">
        <v>9</v>
      </c>
      <c r="R491">
        <v>0</v>
      </c>
      <c r="S491" t="s">
        <v>5</v>
      </c>
      <c r="T491">
        <f>Q491+R491</f>
        <v>9</v>
      </c>
      <c r="U491">
        <f>IF(AND(P491="Female",O491&lt;=35,O491&gt;=18),1,0)</f>
        <v>0</v>
      </c>
      <c r="V491">
        <f>IF(P491="Female",1,0)</f>
        <v>0</v>
      </c>
    </row>
    <row r="492" spans="1:22" x14ac:dyDescent="0.15">
      <c r="A492">
        <v>2016</v>
      </c>
      <c r="B492">
        <v>1353</v>
      </c>
      <c r="C492" s="1">
        <v>38</v>
      </c>
      <c r="D492" t="s">
        <v>4</v>
      </c>
      <c r="E492">
        <v>0</v>
      </c>
      <c r="F492">
        <v>2</v>
      </c>
      <c r="G492" t="s">
        <v>5</v>
      </c>
      <c r="H492">
        <f>E492+F492</f>
        <v>2</v>
      </c>
      <c r="I492">
        <f>IF(AND(D492="Female",C492&lt;=35,C492&gt;=18),1,0)</f>
        <v>0</v>
      </c>
      <c r="J492">
        <f>IF(D492="Female",1,0)</f>
        <v>1</v>
      </c>
      <c r="M492">
        <v>2016</v>
      </c>
      <c r="N492">
        <v>2010</v>
      </c>
      <c r="O492" s="1">
        <v>29</v>
      </c>
      <c r="P492" t="s">
        <v>8</v>
      </c>
      <c r="Q492">
        <v>6</v>
      </c>
      <c r="R492">
        <v>0</v>
      </c>
      <c r="S492" t="s">
        <v>5</v>
      </c>
      <c r="T492">
        <f>Q492+R492</f>
        <v>6</v>
      </c>
      <c r="U492">
        <f>IF(AND(P492="Female",O492&lt;=35,O492&gt;=18),1,0)</f>
        <v>0</v>
      </c>
      <c r="V492">
        <f>IF(P492="Female",1,0)</f>
        <v>0</v>
      </c>
    </row>
    <row r="493" spans="1:22" x14ac:dyDescent="0.15">
      <c r="A493">
        <v>2016</v>
      </c>
      <c r="B493">
        <v>1368</v>
      </c>
      <c r="C493" s="1">
        <v>87</v>
      </c>
      <c r="D493" t="s">
        <v>4</v>
      </c>
      <c r="E493">
        <v>0</v>
      </c>
      <c r="F493">
        <v>2</v>
      </c>
      <c r="G493" t="s">
        <v>5</v>
      </c>
      <c r="H493">
        <f>E493+F493</f>
        <v>2</v>
      </c>
      <c r="I493">
        <f>IF(AND(D493="Female",C493&lt;=35,C493&gt;=18),1,0)</f>
        <v>0</v>
      </c>
      <c r="J493">
        <f>IF(D493="Female",1,0)</f>
        <v>1</v>
      </c>
      <c r="M493">
        <v>2016</v>
      </c>
      <c r="N493">
        <v>2017</v>
      </c>
      <c r="O493" s="1">
        <v>78</v>
      </c>
      <c r="P493" t="s">
        <v>8</v>
      </c>
      <c r="Q493">
        <v>2</v>
      </c>
      <c r="R493">
        <v>0</v>
      </c>
      <c r="S493" t="s">
        <v>5</v>
      </c>
      <c r="T493">
        <f>Q493+R493</f>
        <v>2</v>
      </c>
      <c r="U493">
        <f>IF(AND(P493="Female",O493&lt;=35,O493&gt;=18),1,0)</f>
        <v>0</v>
      </c>
      <c r="V493">
        <f>IF(P493="Female",1,0)</f>
        <v>0</v>
      </c>
    </row>
    <row r="494" spans="1:22" x14ac:dyDescent="0.15">
      <c r="A494">
        <v>2016</v>
      </c>
      <c r="B494">
        <v>1387</v>
      </c>
      <c r="C494" s="1">
        <v>40</v>
      </c>
      <c r="D494" t="s">
        <v>4</v>
      </c>
      <c r="E494">
        <v>0</v>
      </c>
      <c r="F494">
        <v>6</v>
      </c>
      <c r="G494" t="s">
        <v>5</v>
      </c>
      <c r="H494">
        <f>E494+F494</f>
        <v>6</v>
      </c>
      <c r="I494">
        <f>IF(AND(D494="Female",C494&lt;=35,C494&gt;=18),1,0)</f>
        <v>0</v>
      </c>
      <c r="J494">
        <f>IF(D494="Female",1,0)</f>
        <v>1</v>
      </c>
      <c r="M494">
        <v>2016</v>
      </c>
      <c r="N494">
        <v>2025</v>
      </c>
      <c r="O494" s="1">
        <v>24</v>
      </c>
      <c r="P494" t="s">
        <v>8</v>
      </c>
      <c r="Q494">
        <v>5</v>
      </c>
      <c r="R494">
        <v>0</v>
      </c>
      <c r="S494" t="s">
        <v>5</v>
      </c>
      <c r="T494">
        <f>Q494+R494</f>
        <v>5</v>
      </c>
      <c r="U494">
        <f>IF(AND(P494="Female",O494&lt;=35,O494&gt;=18),1,0)</f>
        <v>0</v>
      </c>
      <c r="V494">
        <f>IF(P494="Female",1,0)</f>
        <v>0</v>
      </c>
    </row>
    <row r="495" spans="1:22" x14ac:dyDescent="0.15">
      <c r="A495">
        <v>2016</v>
      </c>
      <c r="B495">
        <v>1391</v>
      </c>
      <c r="C495" s="1">
        <v>54</v>
      </c>
      <c r="D495" t="s">
        <v>4</v>
      </c>
      <c r="E495">
        <v>0</v>
      </c>
      <c r="F495">
        <v>2</v>
      </c>
      <c r="G495" t="s">
        <v>5</v>
      </c>
      <c r="H495">
        <f>E495+F495</f>
        <v>2</v>
      </c>
      <c r="I495">
        <f>IF(AND(D495="Female",C495&lt;=35,C495&gt;=18),1,0)</f>
        <v>0</v>
      </c>
      <c r="J495">
        <f>IF(D495="Female",1,0)</f>
        <v>1</v>
      </c>
      <c r="M495">
        <v>2016</v>
      </c>
      <c r="N495">
        <v>2027</v>
      </c>
      <c r="O495" s="1">
        <v>42</v>
      </c>
      <c r="P495" t="s">
        <v>8</v>
      </c>
      <c r="Q495">
        <v>15</v>
      </c>
      <c r="R495">
        <v>0</v>
      </c>
      <c r="S495" t="s">
        <v>5</v>
      </c>
      <c r="T495">
        <f>Q495+R495</f>
        <v>15</v>
      </c>
      <c r="U495">
        <f>IF(AND(P495="Female",O495&lt;=35,O495&gt;=18),1,0)</f>
        <v>0</v>
      </c>
      <c r="V495">
        <f>IF(P495="Female",1,0)</f>
        <v>0</v>
      </c>
    </row>
    <row r="496" spans="1:22" x14ac:dyDescent="0.15">
      <c r="A496">
        <v>2016</v>
      </c>
      <c r="B496">
        <v>1393</v>
      </c>
      <c r="C496" s="1">
        <v>67</v>
      </c>
      <c r="D496" t="s">
        <v>4</v>
      </c>
      <c r="E496">
        <v>0</v>
      </c>
      <c r="F496">
        <v>4</v>
      </c>
      <c r="G496" t="s">
        <v>5</v>
      </c>
      <c r="H496">
        <f>E496+F496</f>
        <v>4</v>
      </c>
      <c r="I496">
        <f>IF(AND(D496="Female",C496&lt;=35,C496&gt;=18),1,0)</f>
        <v>0</v>
      </c>
      <c r="J496">
        <f>IF(D496="Female",1,0)</f>
        <v>1</v>
      </c>
      <c r="M496">
        <v>2016</v>
      </c>
      <c r="N496">
        <v>2029</v>
      </c>
      <c r="O496" s="1">
        <v>59</v>
      </c>
      <c r="P496" t="s">
        <v>8</v>
      </c>
      <c r="Q496">
        <v>10</v>
      </c>
      <c r="R496">
        <v>0</v>
      </c>
      <c r="S496" t="s">
        <v>5</v>
      </c>
      <c r="T496">
        <f>Q496+R496</f>
        <v>10</v>
      </c>
      <c r="U496">
        <f>IF(AND(P496="Female",O496&lt;=35,O496&gt;=18),1,0)</f>
        <v>0</v>
      </c>
      <c r="V496">
        <f>IF(P496="Female",1,0)</f>
        <v>0</v>
      </c>
    </row>
    <row r="497" spans="1:22" x14ac:dyDescent="0.15">
      <c r="A497">
        <v>2016</v>
      </c>
      <c r="B497">
        <v>1396</v>
      </c>
      <c r="C497" s="1">
        <v>51</v>
      </c>
      <c r="D497" t="s">
        <v>4</v>
      </c>
      <c r="E497">
        <v>20</v>
      </c>
      <c r="F497">
        <v>20</v>
      </c>
      <c r="G497" t="s">
        <v>5</v>
      </c>
      <c r="H497">
        <f>E497+F497</f>
        <v>40</v>
      </c>
      <c r="I497">
        <f>IF(AND(D497="Female",C497&lt;=35,C497&gt;=18),1,0)</f>
        <v>0</v>
      </c>
      <c r="J497">
        <f>IF(D497="Female",1,0)</f>
        <v>1</v>
      </c>
      <c r="M497">
        <v>2016</v>
      </c>
      <c r="N497">
        <v>2037</v>
      </c>
      <c r="O497" s="1" t="s">
        <v>7</v>
      </c>
      <c r="P497" t="s">
        <v>8</v>
      </c>
      <c r="Q497">
        <v>2</v>
      </c>
      <c r="R497">
        <v>0</v>
      </c>
      <c r="S497" t="s">
        <v>5</v>
      </c>
      <c r="T497">
        <f>Q497+R497</f>
        <v>2</v>
      </c>
      <c r="U497">
        <f>IF(AND(P497="Female",O497&lt;=35,O497&gt;=18),1,0)</f>
        <v>0</v>
      </c>
      <c r="V497">
        <f>IF(P497="Female",1,0)</f>
        <v>0</v>
      </c>
    </row>
    <row r="498" spans="1:22" x14ac:dyDescent="0.15">
      <c r="A498">
        <v>2016</v>
      </c>
      <c r="B498">
        <v>1404</v>
      </c>
      <c r="C498" s="1">
        <v>44</v>
      </c>
      <c r="D498" t="s">
        <v>4</v>
      </c>
      <c r="E498">
        <v>2</v>
      </c>
      <c r="F498">
        <v>100</v>
      </c>
      <c r="G498" t="s">
        <v>5</v>
      </c>
      <c r="H498">
        <f>E498+F498</f>
        <v>102</v>
      </c>
      <c r="I498">
        <f>IF(AND(D498="Female",C498&lt;=35,C498&gt;=18),1,0)</f>
        <v>0</v>
      </c>
      <c r="J498">
        <f>IF(D498="Female",1,0)</f>
        <v>1</v>
      </c>
      <c r="M498">
        <v>2016</v>
      </c>
      <c r="N498">
        <v>2043</v>
      </c>
      <c r="O498" s="1">
        <v>19</v>
      </c>
      <c r="P498" t="s">
        <v>8</v>
      </c>
      <c r="Q498">
        <v>0</v>
      </c>
      <c r="R498">
        <v>0</v>
      </c>
      <c r="S498" t="s">
        <v>5</v>
      </c>
      <c r="T498">
        <f>Q498+R498</f>
        <v>0</v>
      </c>
      <c r="U498">
        <f>IF(AND(P498="Female",O498&lt;=35,O498&gt;=18),1,0)</f>
        <v>0</v>
      </c>
      <c r="V498">
        <f>IF(P498="Female",1,0)</f>
        <v>0</v>
      </c>
    </row>
    <row r="499" spans="1:22" x14ac:dyDescent="0.15">
      <c r="A499">
        <v>2016</v>
      </c>
      <c r="B499">
        <v>1407</v>
      </c>
      <c r="C499" s="1">
        <v>78</v>
      </c>
      <c r="D499" t="s">
        <v>4</v>
      </c>
      <c r="E499">
        <v>0</v>
      </c>
      <c r="F499">
        <v>2</v>
      </c>
      <c r="G499" t="s">
        <v>5</v>
      </c>
      <c r="H499">
        <f>E499+F499</f>
        <v>2</v>
      </c>
      <c r="I499">
        <f>IF(AND(D499="Female",C499&lt;=35,C499&gt;=18),1,0)</f>
        <v>0</v>
      </c>
      <c r="J499">
        <f>IF(D499="Female",1,0)</f>
        <v>1</v>
      </c>
      <c r="M499">
        <v>2016</v>
      </c>
      <c r="N499">
        <v>2051</v>
      </c>
      <c r="O499" s="1">
        <v>35</v>
      </c>
      <c r="P499" t="s">
        <v>8</v>
      </c>
      <c r="Q499">
        <v>150</v>
      </c>
      <c r="R499">
        <v>150</v>
      </c>
      <c r="S499" t="s">
        <v>5</v>
      </c>
      <c r="T499">
        <f>Q499+R499</f>
        <v>300</v>
      </c>
      <c r="U499">
        <f>IF(AND(P499="Female",O499&lt;=35,O499&gt;=18),1,0)</f>
        <v>0</v>
      </c>
      <c r="V499">
        <f>IF(P499="Female",1,0)</f>
        <v>0</v>
      </c>
    </row>
    <row r="500" spans="1:22" x14ac:dyDescent="0.15">
      <c r="A500">
        <v>2016</v>
      </c>
      <c r="B500">
        <v>1411</v>
      </c>
      <c r="C500" s="1">
        <v>70</v>
      </c>
      <c r="D500" t="s">
        <v>4</v>
      </c>
      <c r="E500">
        <v>0</v>
      </c>
      <c r="F500">
        <v>1</v>
      </c>
      <c r="G500" t="s">
        <v>5</v>
      </c>
      <c r="H500">
        <f>E500+F500</f>
        <v>1</v>
      </c>
      <c r="I500">
        <f>IF(AND(D500="Female",C500&lt;=35,C500&gt;=18),1,0)</f>
        <v>0</v>
      </c>
      <c r="J500">
        <f>IF(D500="Female",1,0)</f>
        <v>1</v>
      </c>
      <c r="M500">
        <v>2016</v>
      </c>
      <c r="N500">
        <v>2052</v>
      </c>
      <c r="O500" s="1">
        <v>40</v>
      </c>
      <c r="P500" t="s">
        <v>8</v>
      </c>
      <c r="Q500">
        <v>0</v>
      </c>
      <c r="R500">
        <v>0</v>
      </c>
      <c r="S500" t="s">
        <v>5</v>
      </c>
      <c r="T500">
        <f>Q500+R500</f>
        <v>0</v>
      </c>
      <c r="U500">
        <f>IF(AND(P500="Female",O500&lt;=35,O500&gt;=18),1,0)</f>
        <v>0</v>
      </c>
      <c r="V500">
        <f>IF(P500="Female",1,0)</f>
        <v>0</v>
      </c>
    </row>
    <row r="501" spans="1:22" x14ac:dyDescent="0.15">
      <c r="A501">
        <v>2016</v>
      </c>
      <c r="B501">
        <v>1417</v>
      </c>
      <c r="C501" s="1">
        <v>84</v>
      </c>
      <c r="D501" t="s">
        <v>4</v>
      </c>
      <c r="E501">
        <v>0</v>
      </c>
      <c r="F501">
        <v>1</v>
      </c>
      <c r="G501" t="s">
        <v>5</v>
      </c>
      <c r="H501">
        <f>E501+F501</f>
        <v>1</v>
      </c>
      <c r="I501">
        <f>IF(AND(D501="Female",C501&lt;=35,C501&gt;=18),1,0)</f>
        <v>0</v>
      </c>
      <c r="J501">
        <f>IF(D501="Female",1,0)</f>
        <v>1</v>
      </c>
      <c r="M501">
        <v>2016</v>
      </c>
      <c r="N501">
        <v>2055</v>
      </c>
      <c r="O501" s="1">
        <v>34</v>
      </c>
      <c r="P501" t="s">
        <v>8</v>
      </c>
      <c r="Q501">
        <v>5</v>
      </c>
      <c r="R501">
        <v>0</v>
      </c>
      <c r="S501" t="s">
        <v>5</v>
      </c>
      <c r="T501">
        <f>Q501+R501</f>
        <v>5</v>
      </c>
      <c r="U501">
        <f>IF(AND(P501="Female",O501&lt;=35,O501&gt;=18),1,0)</f>
        <v>0</v>
      </c>
      <c r="V501">
        <f>IF(P501="Female",1,0)</f>
        <v>0</v>
      </c>
    </row>
    <row r="502" spans="1:22" x14ac:dyDescent="0.15">
      <c r="A502">
        <v>2016</v>
      </c>
      <c r="B502">
        <v>1419</v>
      </c>
      <c r="C502" s="1">
        <v>54</v>
      </c>
      <c r="D502" t="s">
        <v>4</v>
      </c>
      <c r="E502">
        <v>0</v>
      </c>
      <c r="F502">
        <v>1</v>
      </c>
      <c r="G502" t="s">
        <v>5</v>
      </c>
      <c r="H502">
        <f>E502+F502</f>
        <v>1</v>
      </c>
      <c r="I502">
        <f>IF(AND(D502="Female",C502&lt;=35,C502&gt;=18),1,0)</f>
        <v>0</v>
      </c>
      <c r="J502">
        <f>IF(D502="Female",1,0)</f>
        <v>1</v>
      </c>
      <c r="M502">
        <v>2016</v>
      </c>
      <c r="N502">
        <v>2058</v>
      </c>
      <c r="O502" s="1">
        <v>32</v>
      </c>
      <c r="P502" t="s">
        <v>8</v>
      </c>
      <c r="Q502">
        <v>17</v>
      </c>
      <c r="R502">
        <v>0</v>
      </c>
      <c r="S502" t="s">
        <v>5</v>
      </c>
      <c r="T502">
        <f>Q502+R502</f>
        <v>17</v>
      </c>
      <c r="U502">
        <f>IF(AND(P502="Female",O502&lt;=35,O502&gt;=18),1,0)</f>
        <v>0</v>
      </c>
      <c r="V502">
        <f>IF(P502="Female",1,0)</f>
        <v>0</v>
      </c>
    </row>
    <row r="503" spans="1:22" x14ac:dyDescent="0.15">
      <c r="A503">
        <v>2016</v>
      </c>
      <c r="B503">
        <v>1424</v>
      </c>
      <c r="C503" s="1">
        <v>37</v>
      </c>
      <c r="D503" t="s">
        <v>4</v>
      </c>
      <c r="E503">
        <v>0</v>
      </c>
      <c r="F503">
        <v>3</v>
      </c>
      <c r="G503" t="s">
        <v>5</v>
      </c>
      <c r="H503">
        <f>E503+F503</f>
        <v>3</v>
      </c>
      <c r="I503">
        <f>IF(AND(D503="Female",C503&lt;=35,C503&gt;=18),1,0)</f>
        <v>0</v>
      </c>
      <c r="J503">
        <f>IF(D503="Female",1,0)</f>
        <v>1</v>
      </c>
      <c r="M503">
        <v>2016</v>
      </c>
      <c r="N503">
        <v>2061</v>
      </c>
      <c r="O503" s="1">
        <v>50</v>
      </c>
      <c r="P503" t="s">
        <v>8</v>
      </c>
      <c r="Q503">
        <v>150</v>
      </c>
      <c r="R503">
        <v>0</v>
      </c>
      <c r="S503" t="s">
        <v>5</v>
      </c>
      <c r="T503">
        <f>Q503+R503</f>
        <v>150</v>
      </c>
      <c r="U503">
        <f>IF(AND(P503="Female",O503&lt;=35,O503&gt;=18),1,0)</f>
        <v>0</v>
      </c>
      <c r="V503">
        <f>IF(P503="Female",1,0)</f>
        <v>0</v>
      </c>
    </row>
    <row r="504" spans="1:22" x14ac:dyDescent="0.15">
      <c r="A504">
        <v>2016</v>
      </c>
      <c r="B504">
        <v>1428</v>
      </c>
      <c r="C504" s="1">
        <v>83</v>
      </c>
      <c r="D504" t="s">
        <v>4</v>
      </c>
      <c r="E504">
        <v>0</v>
      </c>
      <c r="F504">
        <v>1</v>
      </c>
      <c r="G504" t="s">
        <v>5</v>
      </c>
      <c r="H504">
        <f>E504+F504</f>
        <v>1</v>
      </c>
      <c r="I504">
        <f>IF(AND(D504="Female",C504&lt;=35,C504&gt;=18),1,0)</f>
        <v>0</v>
      </c>
      <c r="J504">
        <f>IF(D504="Female",1,0)</f>
        <v>1</v>
      </c>
      <c r="M504">
        <v>2016</v>
      </c>
      <c r="N504">
        <v>2067</v>
      </c>
      <c r="O504" s="1">
        <v>52</v>
      </c>
      <c r="P504" t="s">
        <v>8</v>
      </c>
      <c r="Q504">
        <v>14</v>
      </c>
      <c r="R504">
        <v>0</v>
      </c>
      <c r="S504" t="s">
        <v>5</v>
      </c>
      <c r="T504">
        <f>Q504+R504</f>
        <v>14</v>
      </c>
      <c r="U504">
        <f>IF(AND(P504="Female",O504&lt;=35,O504&gt;=18),1,0)</f>
        <v>0</v>
      </c>
      <c r="V504">
        <f>IF(P504="Female",1,0)</f>
        <v>0</v>
      </c>
    </row>
    <row r="505" spans="1:22" x14ac:dyDescent="0.15">
      <c r="A505">
        <v>2016</v>
      </c>
      <c r="B505">
        <v>1430</v>
      </c>
      <c r="C505" s="1">
        <v>57</v>
      </c>
      <c r="D505" t="s">
        <v>4</v>
      </c>
      <c r="E505">
        <v>1</v>
      </c>
      <c r="F505">
        <v>0</v>
      </c>
      <c r="G505" t="s">
        <v>5</v>
      </c>
      <c r="H505">
        <f>E505+F505</f>
        <v>1</v>
      </c>
      <c r="I505">
        <f>IF(AND(D505="Female",C505&lt;=35,C505&gt;=18),1,0)</f>
        <v>0</v>
      </c>
      <c r="J505">
        <f>IF(D505="Female",1,0)</f>
        <v>1</v>
      </c>
      <c r="M505">
        <v>2016</v>
      </c>
      <c r="N505">
        <v>2068</v>
      </c>
      <c r="O505" s="1">
        <v>59</v>
      </c>
      <c r="P505" t="s">
        <v>8</v>
      </c>
      <c r="Q505">
        <v>8</v>
      </c>
      <c r="R505">
        <v>8</v>
      </c>
      <c r="S505" t="s">
        <v>5</v>
      </c>
      <c r="T505">
        <f>Q505+R505</f>
        <v>16</v>
      </c>
      <c r="U505">
        <f>IF(AND(P505="Female",O505&lt;=35,O505&gt;=18),1,0)</f>
        <v>0</v>
      </c>
      <c r="V505">
        <f>IF(P505="Female",1,0)</f>
        <v>0</v>
      </c>
    </row>
    <row r="506" spans="1:22" x14ac:dyDescent="0.15">
      <c r="A506">
        <v>2016</v>
      </c>
      <c r="B506">
        <v>1444</v>
      </c>
      <c r="C506" s="1">
        <v>36</v>
      </c>
      <c r="D506" t="s">
        <v>4</v>
      </c>
      <c r="E506">
        <v>0</v>
      </c>
      <c r="F506">
        <v>30</v>
      </c>
      <c r="G506" t="s">
        <v>5</v>
      </c>
      <c r="H506">
        <f>E506+F506</f>
        <v>30</v>
      </c>
      <c r="I506">
        <f>IF(AND(D506="Female",C506&lt;=35,C506&gt;=18),1,0)</f>
        <v>0</v>
      </c>
      <c r="J506">
        <f>IF(D506="Female",1,0)</f>
        <v>1</v>
      </c>
      <c r="M506">
        <v>2016</v>
      </c>
      <c r="N506">
        <v>2069</v>
      </c>
      <c r="O506" s="1">
        <v>23</v>
      </c>
      <c r="P506" t="s">
        <v>8</v>
      </c>
      <c r="Q506">
        <v>0</v>
      </c>
      <c r="R506">
        <v>0</v>
      </c>
      <c r="S506" t="s">
        <v>5</v>
      </c>
      <c r="T506">
        <f>Q506+R506</f>
        <v>0</v>
      </c>
      <c r="U506">
        <f>IF(AND(P506="Female",O506&lt;=35,O506&gt;=18),1,0)</f>
        <v>0</v>
      </c>
      <c r="V506">
        <f>IF(P506="Female",1,0)</f>
        <v>0</v>
      </c>
    </row>
    <row r="507" spans="1:22" x14ac:dyDescent="0.15">
      <c r="A507">
        <v>2016</v>
      </c>
      <c r="B507">
        <v>1449</v>
      </c>
      <c r="C507" s="1">
        <v>80</v>
      </c>
      <c r="D507" t="s">
        <v>4</v>
      </c>
      <c r="E507">
        <v>0</v>
      </c>
      <c r="F507">
        <v>1</v>
      </c>
      <c r="G507" t="s">
        <v>5</v>
      </c>
      <c r="H507">
        <f>E507+F507</f>
        <v>1</v>
      </c>
      <c r="I507">
        <f>IF(AND(D507="Female",C507&lt;=35,C507&gt;=18),1,0)</f>
        <v>0</v>
      </c>
      <c r="J507">
        <f>IF(D507="Female",1,0)</f>
        <v>1</v>
      </c>
      <c r="M507">
        <v>2016</v>
      </c>
      <c r="N507">
        <v>2070</v>
      </c>
      <c r="O507" s="1">
        <v>22</v>
      </c>
      <c r="P507" t="s">
        <v>8</v>
      </c>
      <c r="Q507">
        <v>1</v>
      </c>
      <c r="R507">
        <v>0</v>
      </c>
      <c r="S507" t="s">
        <v>5</v>
      </c>
      <c r="T507">
        <f>Q507+R507</f>
        <v>1</v>
      </c>
      <c r="U507">
        <f>IF(AND(P507="Female",O507&lt;=35,O507&gt;=18),1,0)</f>
        <v>0</v>
      </c>
      <c r="V507">
        <f>IF(P507="Female",1,0)</f>
        <v>0</v>
      </c>
    </row>
    <row r="508" spans="1:22" x14ac:dyDescent="0.15">
      <c r="A508">
        <v>2016</v>
      </c>
      <c r="B508">
        <v>1452</v>
      </c>
      <c r="C508" s="1">
        <v>61</v>
      </c>
      <c r="D508" t="s">
        <v>4</v>
      </c>
      <c r="E508">
        <v>0</v>
      </c>
      <c r="F508">
        <v>10</v>
      </c>
      <c r="G508" t="s">
        <v>5</v>
      </c>
      <c r="H508">
        <f>E508+F508</f>
        <v>10</v>
      </c>
      <c r="I508">
        <f>IF(AND(D508="Female",C508&lt;=35,C508&gt;=18),1,0)</f>
        <v>0</v>
      </c>
      <c r="J508">
        <f>IF(D508="Female",1,0)</f>
        <v>1</v>
      </c>
      <c r="M508">
        <v>2016</v>
      </c>
      <c r="N508">
        <v>2074</v>
      </c>
      <c r="O508" s="1">
        <v>86</v>
      </c>
      <c r="P508" t="s">
        <v>8</v>
      </c>
      <c r="Q508">
        <v>1</v>
      </c>
      <c r="R508">
        <v>1</v>
      </c>
      <c r="S508" t="s">
        <v>5</v>
      </c>
      <c r="T508">
        <f>Q508+R508</f>
        <v>2</v>
      </c>
      <c r="U508">
        <f>IF(AND(P508="Female",O508&lt;=35,O508&gt;=18),1,0)</f>
        <v>0</v>
      </c>
      <c r="V508">
        <f>IF(P508="Female",1,0)</f>
        <v>0</v>
      </c>
    </row>
    <row r="509" spans="1:22" x14ac:dyDescent="0.15">
      <c r="A509">
        <v>2016</v>
      </c>
      <c r="B509">
        <v>1467</v>
      </c>
      <c r="C509" s="1">
        <v>83</v>
      </c>
      <c r="D509" t="s">
        <v>4</v>
      </c>
      <c r="E509">
        <v>0</v>
      </c>
      <c r="F509">
        <v>2</v>
      </c>
      <c r="G509" t="s">
        <v>5</v>
      </c>
      <c r="H509">
        <f>E509+F509</f>
        <v>2</v>
      </c>
      <c r="I509">
        <f>IF(AND(D509="Female",C509&lt;=35,C509&gt;=18),1,0)</f>
        <v>0</v>
      </c>
      <c r="J509">
        <f>IF(D509="Female",1,0)</f>
        <v>1</v>
      </c>
      <c r="M509">
        <v>2016</v>
      </c>
      <c r="N509">
        <v>2075</v>
      </c>
      <c r="O509" s="1">
        <v>42</v>
      </c>
      <c r="P509" t="s">
        <v>8</v>
      </c>
      <c r="Q509">
        <v>1</v>
      </c>
      <c r="R509">
        <v>1</v>
      </c>
      <c r="S509" t="s">
        <v>5</v>
      </c>
      <c r="T509">
        <f>Q509+R509</f>
        <v>2</v>
      </c>
      <c r="U509">
        <f>IF(AND(P509="Female",O509&lt;=35,O509&gt;=18),1,0)</f>
        <v>0</v>
      </c>
      <c r="V509">
        <f>IF(P509="Female",1,0)</f>
        <v>0</v>
      </c>
    </row>
    <row r="510" spans="1:22" x14ac:dyDescent="0.15">
      <c r="A510">
        <v>2016</v>
      </c>
      <c r="B510">
        <v>1473</v>
      </c>
      <c r="C510" s="1">
        <v>38</v>
      </c>
      <c r="D510" t="s">
        <v>4</v>
      </c>
      <c r="E510">
        <v>0</v>
      </c>
      <c r="F510">
        <v>1</v>
      </c>
      <c r="G510" t="s">
        <v>5</v>
      </c>
      <c r="H510">
        <f>E510+F510</f>
        <v>1</v>
      </c>
      <c r="I510">
        <f>IF(AND(D510="Female",C510&lt;=35,C510&gt;=18),1,0)</f>
        <v>0</v>
      </c>
      <c r="J510">
        <f>IF(D510="Female",1,0)</f>
        <v>1</v>
      </c>
      <c r="M510">
        <v>2016</v>
      </c>
      <c r="N510">
        <v>2076</v>
      </c>
      <c r="O510" s="1">
        <v>81</v>
      </c>
      <c r="P510" t="s">
        <v>8</v>
      </c>
      <c r="Q510">
        <v>0</v>
      </c>
      <c r="R510">
        <v>0</v>
      </c>
      <c r="S510" t="s">
        <v>5</v>
      </c>
      <c r="T510">
        <f>Q510+R510</f>
        <v>0</v>
      </c>
      <c r="U510">
        <f>IF(AND(P510="Female",O510&lt;=35,O510&gt;=18),1,0)</f>
        <v>0</v>
      </c>
      <c r="V510">
        <f>IF(P510="Female",1,0)</f>
        <v>0</v>
      </c>
    </row>
    <row r="511" spans="1:22" x14ac:dyDescent="0.15">
      <c r="A511">
        <v>2016</v>
      </c>
      <c r="B511">
        <v>1475</v>
      </c>
      <c r="C511" s="1">
        <v>58</v>
      </c>
      <c r="D511" t="s">
        <v>4</v>
      </c>
      <c r="E511">
        <v>0</v>
      </c>
      <c r="F511">
        <v>1</v>
      </c>
      <c r="G511" t="s">
        <v>5</v>
      </c>
      <c r="H511">
        <f>E511+F511</f>
        <v>1</v>
      </c>
      <c r="I511">
        <f>IF(AND(D511="Female",C511&lt;=35,C511&gt;=18),1,0)</f>
        <v>0</v>
      </c>
      <c r="J511">
        <f>IF(D511="Female",1,0)</f>
        <v>1</v>
      </c>
      <c r="M511">
        <v>2016</v>
      </c>
      <c r="N511">
        <v>2080</v>
      </c>
      <c r="O511" s="1">
        <v>23</v>
      </c>
      <c r="P511" t="s">
        <v>8</v>
      </c>
      <c r="Q511">
        <v>25</v>
      </c>
      <c r="R511">
        <v>0</v>
      </c>
      <c r="S511" t="s">
        <v>5</v>
      </c>
      <c r="T511">
        <f>Q511+R511</f>
        <v>25</v>
      </c>
      <c r="U511">
        <f>IF(AND(P511="Female",O511&lt;=35,O511&gt;=18),1,0)</f>
        <v>0</v>
      </c>
      <c r="V511">
        <f>IF(P511="Female",1,0)</f>
        <v>0</v>
      </c>
    </row>
    <row r="512" spans="1:22" x14ac:dyDescent="0.15">
      <c r="A512">
        <v>2016</v>
      </c>
      <c r="B512">
        <v>1484</v>
      </c>
      <c r="C512" s="1">
        <v>67</v>
      </c>
      <c r="D512" t="s">
        <v>4</v>
      </c>
      <c r="E512">
        <v>0</v>
      </c>
      <c r="F512">
        <v>2</v>
      </c>
      <c r="G512" t="s">
        <v>5</v>
      </c>
      <c r="H512">
        <f>E512+F512</f>
        <v>2</v>
      </c>
      <c r="I512">
        <f>IF(AND(D512="Female",C512&lt;=35,C512&gt;=18),1,0)</f>
        <v>0</v>
      </c>
      <c r="J512">
        <f>IF(D512="Female",1,0)</f>
        <v>1</v>
      </c>
      <c r="M512">
        <v>2016</v>
      </c>
      <c r="N512">
        <v>2087</v>
      </c>
      <c r="O512" s="1">
        <v>42</v>
      </c>
      <c r="P512" t="s">
        <v>8</v>
      </c>
      <c r="Q512">
        <v>1</v>
      </c>
      <c r="R512">
        <v>0</v>
      </c>
      <c r="S512" t="s">
        <v>5</v>
      </c>
      <c r="T512">
        <f>Q512+R512</f>
        <v>1</v>
      </c>
      <c r="U512">
        <f>IF(AND(P512="Female",O512&lt;=35,O512&gt;=18),1,0)</f>
        <v>0</v>
      </c>
      <c r="V512">
        <f>IF(P512="Female",1,0)</f>
        <v>0</v>
      </c>
    </row>
    <row r="513" spans="1:22" x14ac:dyDescent="0.15">
      <c r="A513">
        <v>2016</v>
      </c>
      <c r="B513">
        <v>1490</v>
      </c>
      <c r="C513" s="1">
        <v>38</v>
      </c>
      <c r="D513" t="s">
        <v>4</v>
      </c>
      <c r="E513">
        <v>0</v>
      </c>
      <c r="F513">
        <v>4</v>
      </c>
      <c r="G513" t="s">
        <v>5</v>
      </c>
      <c r="H513">
        <f>E513+F513</f>
        <v>4</v>
      </c>
      <c r="I513">
        <f>IF(AND(D513="Female",C513&lt;=35,C513&gt;=18),1,0)</f>
        <v>0</v>
      </c>
      <c r="J513">
        <f>IF(D513="Female",1,0)</f>
        <v>1</v>
      </c>
      <c r="M513">
        <v>2016</v>
      </c>
      <c r="N513">
        <v>2094</v>
      </c>
      <c r="O513" s="1">
        <v>22</v>
      </c>
      <c r="P513" t="s">
        <v>8</v>
      </c>
      <c r="Q513">
        <v>8</v>
      </c>
      <c r="R513">
        <v>0</v>
      </c>
      <c r="S513" t="s">
        <v>5</v>
      </c>
      <c r="T513">
        <f>Q513+R513</f>
        <v>8</v>
      </c>
      <c r="U513">
        <f>IF(AND(P513="Female",O513&lt;=35,O513&gt;=18),1,0)</f>
        <v>0</v>
      </c>
      <c r="V513">
        <f>IF(P513="Female",1,0)</f>
        <v>0</v>
      </c>
    </row>
    <row r="514" spans="1:22" x14ac:dyDescent="0.15">
      <c r="A514">
        <v>2016</v>
      </c>
      <c r="B514">
        <v>1494</v>
      </c>
      <c r="C514" s="1">
        <v>64</v>
      </c>
      <c r="D514" t="s">
        <v>4</v>
      </c>
      <c r="E514">
        <v>0</v>
      </c>
      <c r="F514">
        <v>1</v>
      </c>
      <c r="G514" t="s">
        <v>5</v>
      </c>
      <c r="H514">
        <f>E514+F514</f>
        <v>1</v>
      </c>
      <c r="I514">
        <f>IF(AND(D514="Female",C514&lt;=35,C514&gt;=18),1,0)</f>
        <v>0</v>
      </c>
      <c r="J514">
        <f>IF(D514="Female",1,0)</f>
        <v>1</v>
      </c>
      <c r="M514">
        <v>2016</v>
      </c>
      <c r="N514">
        <v>2097</v>
      </c>
      <c r="O514" s="1">
        <v>53</v>
      </c>
      <c r="P514" t="s">
        <v>8</v>
      </c>
      <c r="Q514">
        <v>20</v>
      </c>
      <c r="R514">
        <v>0</v>
      </c>
      <c r="S514" t="s">
        <v>5</v>
      </c>
      <c r="T514">
        <f>Q514+R514</f>
        <v>20</v>
      </c>
      <c r="U514">
        <f>IF(AND(P514="Female",O514&lt;=35,O514&gt;=18),1,0)</f>
        <v>0</v>
      </c>
      <c r="V514">
        <f>IF(P514="Female",1,0)</f>
        <v>0</v>
      </c>
    </row>
    <row r="515" spans="1:22" x14ac:dyDescent="0.15">
      <c r="A515">
        <v>2016</v>
      </c>
      <c r="B515">
        <v>1497</v>
      </c>
      <c r="C515" s="1">
        <v>48</v>
      </c>
      <c r="D515" t="s">
        <v>4</v>
      </c>
      <c r="E515">
        <v>0</v>
      </c>
      <c r="F515">
        <v>10</v>
      </c>
      <c r="G515" t="s">
        <v>5</v>
      </c>
      <c r="H515">
        <f>E515+F515</f>
        <v>10</v>
      </c>
      <c r="I515">
        <f>IF(AND(D515="Female",C515&lt;=35,C515&gt;=18),1,0)</f>
        <v>0</v>
      </c>
      <c r="J515">
        <f>IF(D515="Female",1,0)</f>
        <v>1</v>
      </c>
      <c r="M515">
        <v>2016</v>
      </c>
      <c r="N515">
        <v>2098</v>
      </c>
      <c r="O515" s="1">
        <v>81</v>
      </c>
      <c r="P515" t="s">
        <v>8</v>
      </c>
      <c r="Q515">
        <v>10</v>
      </c>
      <c r="R515">
        <v>0</v>
      </c>
      <c r="S515" t="s">
        <v>5</v>
      </c>
      <c r="T515">
        <f>Q515+R515</f>
        <v>10</v>
      </c>
      <c r="U515">
        <f>IF(AND(P515="Female",O515&lt;=35,O515&gt;=18),1,0)</f>
        <v>0</v>
      </c>
      <c r="V515">
        <f>IF(P515="Female",1,0)</f>
        <v>0</v>
      </c>
    </row>
    <row r="516" spans="1:22" x14ac:dyDescent="0.15">
      <c r="A516">
        <v>2016</v>
      </c>
      <c r="B516">
        <v>1501</v>
      </c>
      <c r="C516" s="1">
        <v>55</v>
      </c>
      <c r="D516" t="s">
        <v>4</v>
      </c>
      <c r="E516">
        <v>0</v>
      </c>
      <c r="F516">
        <v>3</v>
      </c>
      <c r="G516" t="s">
        <v>5</v>
      </c>
      <c r="H516">
        <f>E516+F516</f>
        <v>3</v>
      </c>
      <c r="I516">
        <f>IF(AND(D516="Female",C516&lt;=35,C516&gt;=18),1,0)</f>
        <v>0</v>
      </c>
      <c r="J516">
        <f>IF(D516="Female",1,0)</f>
        <v>1</v>
      </c>
      <c r="M516">
        <v>2016</v>
      </c>
      <c r="N516">
        <v>2114</v>
      </c>
      <c r="O516" s="1">
        <v>32</v>
      </c>
      <c r="P516" t="s">
        <v>8</v>
      </c>
      <c r="Q516">
        <v>6</v>
      </c>
      <c r="R516">
        <v>0</v>
      </c>
      <c r="S516" t="s">
        <v>5</v>
      </c>
      <c r="T516">
        <f>Q516+R516</f>
        <v>6</v>
      </c>
      <c r="U516">
        <f>IF(AND(P516="Female",O516&lt;=35,O516&gt;=18),1,0)</f>
        <v>0</v>
      </c>
      <c r="V516">
        <f>IF(P516="Female",1,0)</f>
        <v>0</v>
      </c>
    </row>
    <row r="517" spans="1:22" x14ac:dyDescent="0.15">
      <c r="A517">
        <v>2016</v>
      </c>
      <c r="B517">
        <v>1507</v>
      </c>
      <c r="C517" s="1">
        <v>86</v>
      </c>
      <c r="D517" t="s">
        <v>4</v>
      </c>
      <c r="E517">
        <v>0</v>
      </c>
      <c r="F517">
        <v>1</v>
      </c>
      <c r="G517" t="s">
        <v>5</v>
      </c>
      <c r="H517">
        <f>E517+F517</f>
        <v>1</v>
      </c>
      <c r="I517">
        <f>IF(AND(D517="Female",C517&lt;=35,C517&gt;=18),1,0)</f>
        <v>0</v>
      </c>
      <c r="J517">
        <f>IF(D517="Female",1,0)</f>
        <v>1</v>
      </c>
      <c r="M517">
        <v>2016</v>
      </c>
      <c r="N517">
        <v>2115</v>
      </c>
      <c r="O517" s="1">
        <v>33</v>
      </c>
      <c r="P517" t="s">
        <v>8</v>
      </c>
      <c r="Q517">
        <v>4</v>
      </c>
      <c r="R517">
        <v>0</v>
      </c>
      <c r="S517" t="s">
        <v>5</v>
      </c>
      <c r="T517">
        <f>Q517+R517</f>
        <v>4</v>
      </c>
      <c r="U517">
        <f>IF(AND(P517="Female",O517&lt;=35,O517&gt;=18),1,0)</f>
        <v>0</v>
      </c>
      <c r="V517">
        <f>IF(P517="Female",1,0)</f>
        <v>0</v>
      </c>
    </row>
    <row r="518" spans="1:22" x14ac:dyDescent="0.15">
      <c r="A518">
        <v>2016</v>
      </c>
      <c r="B518">
        <v>1509</v>
      </c>
      <c r="C518" s="1">
        <v>70</v>
      </c>
      <c r="D518" t="s">
        <v>4</v>
      </c>
      <c r="E518">
        <v>0</v>
      </c>
      <c r="F518">
        <v>1</v>
      </c>
      <c r="G518" t="s">
        <v>5</v>
      </c>
      <c r="H518">
        <f>E518+F518</f>
        <v>1</v>
      </c>
      <c r="I518">
        <f>IF(AND(D518="Female",C518&lt;=35,C518&gt;=18),1,0)</f>
        <v>0</v>
      </c>
      <c r="J518">
        <f>IF(D518="Female",1,0)</f>
        <v>1</v>
      </c>
      <c r="M518">
        <v>2016</v>
      </c>
      <c r="N518">
        <v>2117</v>
      </c>
      <c r="O518" s="1">
        <v>52</v>
      </c>
      <c r="P518" t="s">
        <v>8</v>
      </c>
      <c r="Q518">
        <v>7</v>
      </c>
      <c r="R518">
        <v>7</v>
      </c>
      <c r="S518" t="s">
        <v>5</v>
      </c>
      <c r="T518">
        <f>Q518+R518</f>
        <v>14</v>
      </c>
      <c r="U518">
        <f>IF(AND(P518="Female",O518&lt;=35,O518&gt;=18),1,0)</f>
        <v>0</v>
      </c>
      <c r="V518">
        <f>IF(P518="Female",1,0)</f>
        <v>0</v>
      </c>
    </row>
    <row r="519" spans="1:22" x14ac:dyDescent="0.15">
      <c r="A519">
        <v>2016</v>
      </c>
      <c r="B519">
        <v>1510</v>
      </c>
      <c r="C519" s="1">
        <v>50</v>
      </c>
      <c r="D519" t="s">
        <v>4</v>
      </c>
      <c r="E519">
        <v>0</v>
      </c>
      <c r="F519">
        <v>5</v>
      </c>
      <c r="G519" t="s">
        <v>5</v>
      </c>
      <c r="H519">
        <f>E519+F519</f>
        <v>5</v>
      </c>
      <c r="I519">
        <f>IF(AND(D519="Female",C519&lt;=35,C519&gt;=18),1,0)</f>
        <v>0</v>
      </c>
      <c r="J519">
        <f>IF(D519="Female",1,0)</f>
        <v>1</v>
      </c>
      <c r="M519">
        <v>2016</v>
      </c>
      <c r="N519">
        <v>2122</v>
      </c>
      <c r="O519" s="1">
        <v>37</v>
      </c>
      <c r="P519" t="s">
        <v>8</v>
      </c>
      <c r="Q519">
        <v>15</v>
      </c>
      <c r="R519">
        <v>0</v>
      </c>
      <c r="S519" t="s">
        <v>5</v>
      </c>
      <c r="T519">
        <f>Q519+R519</f>
        <v>15</v>
      </c>
      <c r="U519">
        <f>IF(AND(P519="Female",O519&lt;=35,O519&gt;=18),1,0)</f>
        <v>0</v>
      </c>
      <c r="V519">
        <f>IF(P519="Female",1,0)</f>
        <v>0</v>
      </c>
    </row>
    <row r="520" spans="1:22" x14ac:dyDescent="0.15">
      <c r="A520">
        <v>2016</v>
      </c>
      <c r="B520">
        <v>1511</v>
      </c>
      <c r="C520" s="1">
        <v>79</v>
      </c>
      <c r="D520" t="s">
        <v>4</v>
      </c>
      <c r="E520">
        <v>0</v>
      </c>
      <c r="F520">
        <v>1</v>
      </c>
      <c r="G520" t="s">
        <v>5</v>
      </c>
      <c r="H520">
        <f>E520+F520</f>
        <v>1</v>
      </c>
      <c r="I520">
        <f>IF(AND(D520="Female",C520&lt;=35,C520&gt;=18),1,0)</f>
        <v>0</v>
      </c>
      <c r="J520">
        <f>IF(D520="Female",1,0)</f>
        <v>1</v>
      </c>
      <c r="M520">
        <v>2016</v>
      </c>
      <c r="N520">
        <v>2134</v>
      </c>
      <c r="O520" s="1">
        <v>49</v>
      </c>
      <c r="P520" t="s">
        <v>8</v>
      </c>
      <c r="Q520">
        <v>4</v>
      </c>
      <c r="R520">
        <v>0</v>
      </c>
      <c r="S520" t="s">
        <v>5</v>
      </c>
      <c r="T520">
        <f>Q520+R520</f>
        <v>4</v>
      </c>
      <c r="U520">
        <f>IF(AND(P520="Female",O520&lt;=35,O520&gt;=18),1,0)</f>
        <v>0</v>
      </c>
      <c r="V520">
        <f>IF(P520="Female",1,0)</f>
        <v>0</v>
      </c>
    </row>
    <row r="521" spans="1:22" x14ac:dyDescent="0.15">
      <c r="A521">
        <v>2016</v>
      </c>
      <c r="B521">
        <v>1513</v>
      </c>
      <c r="C521" s="1">
        <v>50</v>
      </c>
      <c r="D521" t="s">
        <v>4</v>
      </c>
      <c r="E521">
        <v>0</v>
      </c>
      <c r="F521">
        <v>10</v>
      </c>
      <c r="G521" t="s">
        <v>5</v>
      </c>
      <c r="H521">
        <f>E521+F521</f>
        <v>10</v>
      </c>
      <c r="I521">
        <f>IF(AND(D521="Female",C521&lt;=35,C521&gt;=18),1,0)</f>
        <v>0</v>
      </c>
      <c r="J521">
        <f>IF(D521="Female",1,0)</f>
        <v>1</v>
      </c>
      <c r="M521">
        <v>2016</v>
      </c>
      <c r="N521">
        <v>2136</v>
      </c>
      <c r="O521" s="1">
        <v>41</v>
      </c>
      <c r="P521" t="s">
        <v>8</v>
      </c>
      <c r="Q521">
        <v>18</v>
      </c>
      <c r="R521">
        <v>18</v>
      </c>
      <c r="S521" t="s">
        <v>5</v>
      </c>
      <c r="T521">
        <f>Q521+R521</f>
        <v>36</v>
      </c>
      <c r="U521">
        <f>IF(AND(P521="Female",O521&lt;=35,O521&gt;=18),1,0)</f>
        <v>0</v>
      </c>
      <c r="V521">
        <f>IF(P521="Female",1,0)</f>
        <v>0</v>
      </c>
    </row>
    <row r="522" spans="1:22" x14ac:dyDescent="0.15">
      <c r="A522">
        <v>2016</v>
      </c>
      <c r="B522">
        <v>1520</v>
      </c>
      <c r="C522" s="1">
        <v>71</v>
      </c>
      <c r="D522" t="s">
        <v>4</v>
      </c>
      <c r="E522">
        <v>2</v>
      </c>
      <c r="F522">
        <v>2</v>
      </c>
      <c r="G522" t="s">
        <v>5</v>
      </c>
      <c r="H522">
        <f>E522+F522</f>
        <v>4</v>
      </c>
      <c r="I522">
        <f>IF(AND(D522="Female",C522&lt;=35,C522&gt;=18),1,0)</f>
        <v>0</v>
      </c>
      <c r="J522">
        <f>IF(D522="Female",1,0)</f>
        <v>1</v>
      </c>
      <c r="M522">
        <v>2016</v>
      </c>
      <c r="N522">
        <v>2137</v>
      </c>
      <c r="O522" s="1">
        <v>64</v>
      </c>
      <c r="P522" t="s">
        <v>8</v>
      </c>
      <c r="Q522">
        <v>3</v>
      </c>
      <c r="R522">
        <v>0</v>
      </c>
      <c r="S522" t="s">
        <v>5</v>
      </c>
      <c r="T522">
        <f>Q522+R522</f>
        <v>3</v>
      </c>
      <c r="U522">
        <f>IF(AND(P522="Female",O522&lt;=35,O522&gt;=18),1,0)</f>
        <v>0</v>
      </c>
      <c r="V522">
        <f>IF(P522="Female",1,0)</f>
        <v>0</v>
      </c>
    </row>
    <row r="523" spans="1:22" x14ac:dyDescent="0.15">
      <c r="A523">
        <v>2016</v>
      </c>
      <c r="B523">
        <v>1526</v>
      </c>
      <c r="C523" s="1">
        <v>80</v>
      </c>
      <c r="D523" t="s">
        <v>4</v>
      </c>
      <c r="E523">
        <v>0</v>
      </c>
      <c r="F523">
        <v>3</v>
      </c>
      <c r="G523" t="s">
        <v>5</v>
      </c>
      <c r="H523">
        <f>E523+F523</f>
        <v>3</v>
      </c>
      <c r="I523">
        <f>IF(AND(D523="Female",C523&lt;=35,C523&gt;=18),1,0)</f>
        <v>0</v>
      </c>
      <c r="J523">
        <f>IF(D523="Female",1,0)</f>
        <v>1</v>
      </c>
      <c r="M523">
        <v>2016</v>
      </c>
      <c r="N523">
        <v>2143</v>
      </c>
      <c r="O523" s="1">
        <v>45</v>
      </c>
      <c r="P523" t="s">
        <v>8</v>
      </c>
      <c r="Q523">
        <v>1</v>
      </c>
      <c r="R523">
        <v>1</v>
      </c>
      <c r="S523" t="s">
        <v>5</v>
      </c>
      <c r="T523">
        <f>Q523+R523</f>
        <v>2</v>
      </c>
      <c r="U523">
        <f>IF(AND(P523="Female",O523&lt;=35,O523&gt;=18),1,0)</f>
        <v>0</v>
      </c>
      <c r="V523">
        <f>IF(P523="Female",1,0)</f>
        <v>0</v>
      </c>
    </row>
    <row r="524" spans="1:22" x14ac:dyDescent="0.15">
      <c r="A524">
        <v>2016</v>
      </c>
      <c r="B524">
        <v>1527</v>
      </c>
      <c r="C524" s="1">
        <v>57</v>
      </c>
      <c r="D524" t="s">
        <v>4</v>
      </c>
      <c r="E524">
        <v>0</v>
      </c>
      <c r="F524">
        <v>13</v>
      </c>
      <c r="G524" t="s">
        <v>5</v>
      </c>
      <c r="H524">
        <f>E524+F524</f>
        <v>13</v>
      </c>
      <c r="I524">
        <f>IF(AND(D524="Female",C524&lt;=35,C524&gt;=18),1,0)</f>
        <v>0</v>
      </c>
      <c r="J524">
        <f>IF(D524="Female",1,0)</f>
        <v>1</v>
      </c>
      <c r="M524">
        <v>2016</v>
      </c>
      <c r="N524">
        <v>2148</v>
      </c>
      <c r="O524" s="1">
        <v>41</v>
      </c>
      <c r="P524" t="s">
        <v>8</v>
      </c>
      <c r="Q524">
        <v>20</v>
      </c>
      <c r="R524">
        <v>0</v>
      </c>
      <c r="S524" t="s">
        <v>5</v>
      </c>
      <c r="T524">
        <f>Q524+R524</f>
        <v>20</v>
      </c>
      <c r="U524">
        <f>IF(AND(P524="Female",O524&lt;=35,O524&gt;=18),1,0)</f>
        <v>0</v>
      </c>
      <c r="V524">
        <f>IF(P524="Female",1,0)</f>
        <v>0</v>
      </c>
    </row>
    <row r="525" spans="1:22" x14ac:dyDescent="0.15">
      <c r="A525">
        <v>2016</v>
      </c>
      <c r="B525">
        <v>1528</v>
      </c>
      <c r="C525" s="1">
        <v>55</v>
      </c>
      <c r="D525" t="s">
        <v>4</v>
      </c>
      <c r="E525">
        <v>0</v>
      </c>
      <c r="F525">
        <v>10</v>
      </c>
      <c r="G525" t="s">
        <v>5</v>
      </c>
      <c r="H525">
        <f>E525+F525</f>
        <v>10</v>
      </c>
      <c r="I525">
        <f>IF(AND(D525="Female",C525&lt;=35,C525&gt;=18),1,0)</f>
        <v>0</v>
      </c>
      <c r="J525">
        <f>IF(D525="Female",1,0)</f>
        <v>1</v>
      </c>
      <c r="M525">
        <v>2016</v>
      </c>
      <c r="N525">
        <v>2152</v>
      </c>
      <c r="O525" s="1">
        <v>22</v>
      </c>
      <c r="P525" t="s">
        <v>8</v>
      </c>
      <c r="Q525">
        <v>0</v>
      </c>
      <c r="R525">
        <v>0</v>
      </c>
      <c r="S525" t="s">
        <v>5</v>
      </c>
      <c r="T525">
        <f>Q525+R525</f>
        <v>0</v>
      </c>
      <c r="U525">
        <f>IF(AND(P525="Female",O525&lt;=35,O525&gt;=18),1,0)</f>
        <v>0</v>
      </c>
      <c r="V525">
        <f>IF(P525="Female",1,0)</f>
        <v>0</v>
      </c>
    </row>
    <row r="526" spans="1:22" x14ac:dyDescent="0.15">
      <c r="A526">
        <v>2016</v>
      </c>
      <c r="B526">
        <v>1532</v>
      </c>
      <c r="C526" s="1">
        <v>61</v>
      </c>
      <c r="D526" t="s">
        <v>4</v>
      </c>
      <c r="E526">
        <v>0</v>
      </c>
      <c r="F526">
        <v>1</v>
      </c>
      <c r="G526" t="s">
        <v>5</v>
      </c>
      <c r="H526">
        <f>E526+F526</f>
        <v>1</v>
      </c>
      <c r="I526">
        <f>IF(AND(D526="Female",C526&lt;=35,C526&gt;=18),1,0)</f>
        <v>0</v>
      </c>
      <c r="J526">
        <f>IF(D526="Female",1,0)</f>
        <v>1</v>
      </c>
      <c r="M526">
        <v>2016</v>
      </c>
      <c r="N526">
        <v>2157</v>
      </c>
      <c r="O526" s="1">
        <v>37</v>
      </c>
      <c r="P526" t="s">
        <v>8</v>
      </c>
      <c r="Q526">
        <v>6</v>
      </c>
      <c r="R526">
        <v>0</v>
      </c>
      <c r="S526" t="s">
        <v>5</v>
      </c>
      <c r="T526">
        <f>Q526+R526</f>
        <v>6</v>
      </c>
      <c r="U526">
        <f>IF(AND(P526="Female",O526&lt;=35,O526&gt;=18),1,0)</f>
        <v>0</v>
      </c>
      <c r="V526">
        <f>IF(P526="Female",1,0)</f>
        <v>0</v>
      </c>
    </row>
    <row r="527" spans="1:22" x14ac:dyDescent="0.15">
      <c r="A527">
        <v>2016</v>
      </c>
      <c r="B527">
        <v>1535</v>
      </c>
      <c r="C527" s="1">
        <v>69</v>
      </c>
      <c r="D527" t="s">
        <v>4</v>
      </c>
      <c r="E527">
        <v>0</v>
      </c>
      <c r="F527">
        <v>3</v>
      </c>
      <c r="G527" t="s">
        <v>5</v>
      </c>
      <c r="H527">
        <f>E527+F527</f>
        <v>3</v>
      </c>
      <c r="I527">
        <f>IF(AND(D527="Female",C527&lt;=35,C527&gt;=18),1,0)</f>
        <v>0</v>
      </c>
      <c r="J527">
        <f>IF(D527="Female",1,0)</f>
        <v>1</v>
      </c>
      <c r="M527">
        <v>2016</v>
      </c>
      <c r="N527">
        <v>2159</v>
      </c>
      <c r="O527" s="1">
        <v>71</v>
      </c>
      <c r="P527" t="s">
        <v>8</v>
      </c>
      <c r="Q527">
        <v>15</v>
      </c>
      <c r="R527">
        <v>0</v>
      </c>
      <c r="S527" t="s">
        <v>5</v>
      </c>
      <c r="T527">
        <f>Q527+R527</f>
        <v>15</v>
      </c>
      <c r="U527">
        <f>IF(AND(P527="Female",O527&lt;=35,O527&gt;=18),1,0)</f>
        <v>0</v>
      </c>
      <c r="V527">
        <f>IF(P527="Female",1,0)</f>
        <v>0</v>
      </c>
    </row>
    <row r="528" spans="1:22" x14ac:dyDescent="0.15">
      <c r="A528">
        <v>2016</v>
      </c>
      <c r="B528">
        <v>1537</v>
      </c>
      <c r="C528" s="1">
        <v>64</v>
      </c>
      <c r="D528" t="s">
        <v>4</v>
      </c>
      <c r="E528">
        <v>5</v>
      </c>
      <c r="F528">
        <v>7</v>
      </c>
      <c r="G528" t="s">
        <v>5</v>
      </c>
      <c r="H528">
        <f>E528+F528</f>
        <v>12</v>
      </c>
      <c r="I528">
        <f>IF(AND(D528="Female",C528&lt;=35,C528&gt;=18),1,0)</f>
        <v>0</v>
      </c>
      <c r="J528">
        <f>IF(D528="Female",1,0)</f>
        <v>1</v>
      </c>
      <c r="M528">
        <v>2016</v>
      </c>
      <c r="N528">
        <v>2161</v>
      </c>
      <c r="O528" s="1">
        <v>21</v>
      </c>
      <c r="P528" t="s">
        <v>8</v>
      </c>
      <c r="Q528">
        <v>2</v>
      </c>
      <c r="R528">
        <v>0</v>
      </c>
      <c r="S528" t="s">
        <v>5</v>
      </c>
      <c r="T528">
        <f>Q528+R528</f>
        <v>2</v>
      </c>
      <c r="U528">
        <f>IF(AND(P528="Female",O528&lt;=35,O528&gt;=18),1,0)</f>
        <v>0</v>
      </c>
      <c r="V528">
        <f>IF(P528="Female",1,0)</f>
        <v>0</v>
      </c>
    </row>
    <row r="529" spans="1:22" x14ac:dyDescent="0.15">
      <c r="A529">
        <v>2016</v>
      </c>
      <c r="B529">
        <v>1542</v>
      </c>
      <c r="C529" s="1">
        <v>60</v>
      </c>
      <c r="D529" t="s">
        <v>4</v>
      </c>
      <c r="E529">
        <v>0</v>
      </c>
      <c r="F529">
        <v>2</v>
      </c>
      <c r="G529" t="s">
        <v>5</v>
      </c>
      <c r="H529">
        <f>E529+F529</f>
        <v>2</v>
      </c>
      <c r="I529">
        <f>IF(AND(D529="Female",C529&lt;=35,C529&gt;=18),1,0)</f>
        <v>0</v>
      </c>
      <c r="J529">
        <f>IF(D529="Female",1,0)</f>
        <v>1</v>
      </c>
      <c r="M529">
        <v>2016</v>
      </c>
      <c r="N529">
        <v>2165</v>
      </c>
      <c r="O529" s="1">
        <v>75</v>
      </c>
      <c r="P529" t="s">
        <v>8</v>
      </c>
      <c r="Q529">
        <v>7</v>
      </c>
      <c r="R529">
        <v>0</v>
      </c>
      <c r="S529" t="s">
        <v>5</v>
      </c>
      <c r="T529">
        <f>Q529+R529</f>
        <v>7</v>
      </c>
      <c r="U529">
        <f>IF(AND(P529="Female",O529&lt;=35,O529&gt;=18),1,0)</f>
        <v>0</v>
      </c>
      <c r="V529">
        <f>IF(P529="Female",1,0)</f>
        <v>0</v>
      </c>
    </row>
    <row r="530" spans="1:22" x14ac:dyDescent="0.15">
      <c r="A530">
        <v>2016</v>
      </c>
      <c r="B530">
        <v>1543</v>
      </c>
      <c r="C530" s="1">
        <v>46</v>
      </c>
      <c r="D530" t="s">
        <v>4</v>
      </c>
      <c r="E530">
        <v>0</v>
      </c>
      <c r="F530">
        <v>20</v>
      </c>
      <c r="G530" t="s">
        <v>5</v>
      </c>
      <c r="H530">
        <f>E530+F530</f>
        <v>20</v>
      </c>
      <c r="I530">
        <f>IF(AND(D530="Female",C530&lt;=35,C530&gt;=18),1,0)</f>
        <v>0</v>
      </c>
      <c r="J530">
        <f>IF(D530="Female",1,0)</f>
        <v>1</v>
      </c>
      <c r="M530">
        <v>2016</v>
      </c>
      <c r="N530">
        <v>2166</v>
      </c>
      <c r="O530" s="1">
        <v>33</v>
      </c>
      <c r="P530" t="s">
        <v>8</v>
      </c>
      <c r="Q530">
        <v>75</v>
      </c>
      <c r="R530">
        <v>0</v>
      </c>
      <c r="S530" t="s">
        <v>5</v>
      </c>
      <c r="T530">
        <f>Q530+R530</f>
        <v>75</v>
      </c>
      <c r="U530">
        <f>IF(AND(P530="Female",O530&lt;=35,O530&gt;=18),1,0)</f>
        <v>0</v>
      </c>
      <c r="V530">
        <f>IF(P530="Female",1,0)</f>
        <v>0</v>
      </c>
    </row>
    <row r="531" spans="1:22" x14ac:dyDescent="0.15">
      <c r="A531">
        <v>2016</v>
      </c>
      <c r="B531">
        <v>1547</v>
      </c>
      <c r="C531" s="1">
        <v>43</v>
      </c>
      <c r="D531" t="s">
        <v>4</v>
      </c>
      <c r="E531">
        <v>2</v>
      </c>
      <c r="F531">
        <v>2</v>
      </c>
      <c r="G531" t="s">
        <v>5</v>
      </c>
      <c r="H531">
        <f>E531+F531</f>
        <v>4</v>
      </c>
      <c r="I531">
        <f>IF(AND(D531="Female",C531&lt;=35,C531&gt;=18),1,0)</f>
        <v>0</v>
      </c>
      <c r="J531">
        <f>IF(D531="Female",1,0)</f>
        <v>1</v>
      </c>
      <c r="M531">
        <v>2016</v>
      </c>
      <c r="N531">
        <v>2168</v>
      </c>
      <c r="O531" s="1">
        <v>26</v>
      </c>
      <c r="P531" t="s">
        <v>8</v>
      </c>
      <c r="Q531">
        <v>10</v>
      </c>
      <c r="R531">
        <v>0</v>
      </c>
      <c r="S531" t="s">
        <v>5</v>
      </c>
      <c r="T531">
        <f>Q531+R531</f>
        <v>10</v>
      </c>
      <c r="U531">
        <f>IF(AND(P531="Female",O531&lt;=35,O531&gt;=18),1,0)</f>
        <v>0</v>
      </c>
      <c r="V531">
        <f>IF(P531="Female",1,0)</f>
        <v>0</v>
      </c>
    </row>
    <row r="532" spans="1:22" x14ac:dyDescent="0.15">
      <c r="A532">
        <v>2016</v>
      </c>
      <c r="B532">
        <v>1551</v>
      </c>
      <c r="C532" s="1">
        <v>42</v>
      </c>
      <c r="D532" t="s">
        <v>4</v>
      </c>
      <c r="E532">
        <v>0</v>
      </c>
      <c r="F532">
        <v>3</v>
      </c>
      <c r="G532" t="s">
        <v>5</v>
      </c>
      <c r="H532">
        <f>E532+F532</f>
        <v>3</v>
      </c>
      <c r="I532">
        <f>IF(AND(D532="Female",C532&lt;=35,C532&gt;=18),1,0)</f>
        <v>0</v>
      </c>
      <c r="J532">
        <f>IF(D532="Female",1,0)</f>
        <v>1</v>
      </c>
      <c r="M532">
        <v>2016</v>
      </c>
      <c r="N532">
        <v>2170</v>
      </c>
      <c r="O532" s="1">
        <v>64</v>
      </c>
      <c r="P532" t="s">
        <v>8</v>
      </c>
      <c r="Q532">
        <v>10</v>
      </c>
      <c r="R532">
        <v>0</v>
      </c>
      <c r="S532" t="s">
        <v>5</v>
      </c>
      <c r="T532">
        <f>Q532+R532</f>
        <v>10</v>
      </c>
      <c r="U532">
        <f>IF(AND(P532="Female",O532&lt;=35,O532&gt;=18),1,0)</f>
        <v>0</v>
      </c>
      <c r="V532">
        <f>IF(P532="Female",1,0)</f>
        <v>0</v>
      </c>
    </row>
    <row r="533" spans="1:22" x14ac:dyDescent="0.15">
      <c r="A533">
        <v>2016</v>
      </c>
      <c r="B533">
        <v>1554</v>
      </c>
      <c r="C533" s="1">
        <v>36</v>
      </c>
      <c r="D533" t="s">
        <v>4</v>
      </c>
      <c r="E533">
        <v>1</v>
      </c>
      <c r="F533">
        <v>30</v>
      </c>
      <c r="G533" t="s">
        <v>5</v>
      </c>
      <c r="H533">
        <f>E533+F533</f>
        <v>31</v>
      </c>
      <c r="I533">
        <f>IF(AND(D533="Female",C533&lt;=35,C533&gt;=18),1,0)</f>
        <v>0</v>
      </c>
      <c r="J533">
        <f>IF(D533="Female",1,0)</f>
        <v>1</v>
      </c>
      <c r="M533">
        <v>2016</v>
      </c>
      <c r="N533">
        <v>2171</v>
      </c>
      <c r="O533" s="1">
        <v>81</v>
      </c>
      <c r="P533" t="s">
        <v>8</v>
      </c>
      <c r="Q533">
        <v>1</v>
      </c>
      <c r="R533">
        <v>0</v>
      </c>
      <c r="S533" t="s">
        <v>5</v>
      </c>
      <c r="T533">
        <f>Q533+R533</f>
        <v>1</v>
      </c>
      <c r="U533">
        <f>IF(AND(P533="Female",O533&lt;=35,O533&gt;=18),1,0)</f>
        <v>0</v>
      </c>
      <c r="V533">
        <f>IF(P533="Female",1,0)</f>
        <v>0</v>
      </c>
    </row>
    <row r="534" spans="1:22" x14ac:dyDescent="0.15">
      <c r="A534">
        <v>2016</v>
      </c>
      <c r="B534">
        <v>1557</v>
      </c>
      <c r="C534" s="1">
        <v>64</v>
      </c>
      <c r="D534" t="s">
        <v>4</v>
      </c>
      <c r="E534">
        <v>0</v>
      </c>
      <c r="F534">
        <v>1</v>
      </c>
      <c r="G534" t="s">
        <v>5</v>
      </c>
      <c r="H534">
        <f>E534+F534</f>
        <v>1</v>
      </c>
      <c r="I534">
        <f>IF(AND(D534="Female",C534&lt;=35,C534&gt;=18),1,0)</f>
        <v>0</v>
      </c>
      <c r="J534">
        <f>IF(D534="Female",1,0)</f>
        <v>1</v>
      </c>
      <c r="M534">
        <v>2016</v>
      </c>
      <c r="N534">
        <v>2179</v>
      </c>
      <c r="O534" s="1">
        <v>25</v>
      </c>
      <c r="P534" t="s">
        <v>8</v>
      </c>
      <c r="Q534">
        <v>6</v>
      </c>
      <c r="R534">
        <v>0</v>
      </c>
      <c r="S534" t="s">
        <v>5</v>
      </c>
      <c r="T534">
        <f>Q534+R534</f>
        <v>6</v>
      </c>
      <c r="U534">
        <f>IF(AND(P534="Female",O534&lt;=35,O534&gt;=18),1,0)</f>
        <v>0</v>
      </c>
      <c r="V534">
        <f>IF(P534="Female",1,0)</f>
        <v>0</v>
      </c>
    </row>
    <row r="535" spans="1:22" x14ac:dyDescent="0.15">
      <c r="A535">
        <v>2016</v>
      </c>
      <c r="B535">
        <v>1563</v>
      </c>
      <c r="C535" s="1" t="s">
        <v>7</v>
      </c>
      <c r="D535" t="s">
        <v>4</v>
      </c>
      <c r="E535">
        <v>0</v>
      </c>
      <c r="F535">
        <v>2</v>
      </c>
      <c r="G535" t="s">
        <v>5</v>
      </c>
      <c r="H535">
        <f>E535+F535</f>
        <v>2</v>
      </c>
      <c r="I535">
        <f>IF(AND(D535="Female",C535&lt;=35,C535&gt;=18),1,0)</f>
        <v>0</v>
      </c>
      <c r="J535">
        <f>IF(D535="Female",1,0)</f>
        <v>1</v>
      </c>
      <c r="M535">
        <v>2016</v>
      </c>
      <c r="N535">
        <v>2180</v>
      </c>
      <c r="O535" s="1">
        <v>23</v>
      </c>
      <c r="P535" t="s">
        <v>8</v>
      </c>
      <c r="Q535">
        <v>6</v>
      </c>
      <c r="R535">
        <v>0</v>
      </c>
      <c r="S535" t="s">
        <v>5</v>
      </c>
      <c r="T535">
        <f>Q535+R535</f>
        <v>6</v>
      </c>
      <c r="U535">
        <f>IF(AND(P535="Female",O535&lt;=35,O535&gt;=18),1,0)</f>
        <v>0</v>
      </c>
      <c r="V535">
        <f>IF(P535="Female",1,0)</f>
        <v>0</v>
      </c>
    </row>
    <row r="536" spans="1:22" x14ac:dyDescent="0.15">
      <c r="A536">
        <v>2016</v>
      </c>
      <c r="B536">
        <v>1566</v>
      </c>
      <c r="C536" s="1">
        <v>57</v>
      </c>
      <c r="D536" t="s">
        <v>4</v>
      </c>
      <c r="E536">
        <v>0</v>
      </c>
      <c r="F536">
        <v>6</v>
      </c>
      <c r="G536" t="s">
        <v>5</v>
      </c>
      <c r="H536">
        <f>E536+F536</f>
        <v>6</v>
      </c>
      <c r="I536">
        <f>IF(AND(D536="Female",C536&lt;=35,C536&gt;=18),1,0)</f>
        <v>0</v>
      </c>
      <c r="J536">
        <f>IF(D536="Female",1,0)</f>
        <v>1</v>
      </c>
      <c r="M536">
        <v>2016</v>
      </c>
      <c r="N536">
        <v>2186</v>
      </c>
      <c r="O536" s="1">
        <v>32</v>
      </c>
      <c r="P536" t="s">
        <v>8</v>
      </c>
      <c r="Q536">
        <v>10</v>
      </c>
      <c r="R536">
        <v>0</v>
      </c>
      <c r="S536" t="s">
        <v>5</v>
      </c>
      <c r="T536">
        <f>Q536+R536</f>
        <v>10</v>
      </c>
      <c r="U536">
        <f>IF(AND(P536="Female",O536&lt;=35,O536&gt;=18),1,0)</f>
        <v>0</v>
      </c>
      <c r="V536">
        <f>IF(P536="Female",1,0)</f>
        <v>0</v>
      </c>
    </row>
    <row r="537" spans="1:22" x14ac:dyDescent="0.15">
      <c r="A537">
        <v>2016</v>
      </c>
      <c r="B537">
        <v>1568</v>
      </c>
      <c r="C537" s="1">
        <v>63</v>
      </c>
      <c r="D537" t="s">
        <v>4</v>
      </c>
      <c r="E537">
        <v>0</v>
      </c>
      <c r="F537">
        <v>20</v>
      </c>
      <c r="G537" t="s">
        <v>5</v>
      </c>
      <c r="H537">
        <f>E537+F537</f>
        <v>20</v>
      </c>
      <c r="I537">
        <f>IF(AND(D537="Female",C537&lt;=35,C537&gt;=18),1,0)</f>
        <v>0</v>
      </c>
      <c r="J537">
        <f>IF(D537="Female",1,0)</f>
        <v>1</v>
      </c>
      <c r="M537">
        <v>2016</v>
      </c>
      <c r="N537">
        <v>2190</v>
      </c>
      <c r="O537" s="1">
        <v>69</v>
      </c>
      <c r="P537" t="s">
        <v>8</v>
      </c>
      <c r="Q537">
        <v>12</v>
      </c>
      <c r="R537">
        <v>0</v>
      </c>
      <c r="S537" t="s">
        <v>5</v>
      </c>
      <c r="T537">
        <f>Q537+R537</f>
        <v>12</v>
      </c>
      <c r="U537">
        <f>IF(AND(P537="Female",O537&lt;=35,O537&gt;=18),1,0)</f>
        <v>0</v>
      </c>
      <c r="V537">
        <f>IF(P537="Female",1,0)</f>
        <v>0</v>
      </c>
    </row>
    <row r="538" spans="1:22" x14ac:dyDescent="0.15">
      <c r="A538">
        <v>2016</v>
      </c>
      <c r="B538">
        <v>1570</v>
      </c>
      <c r="C538" s="1">
        <v>66</v>
      </c>
      <c r="D538" t="s">
        <v>4</v>
      </c>
      <c r="E538">
        <v>0</v>
      </c>
      <c r="F538">
        <v>25</v>
      </c>
      <c r="G538" t="s">
        <v>5</v>
      </c>
      <c r="H538">
        <f>E538+F538</f>
        <v>25</v>
      </c>
      <c r="I538">
        <f>IF(AND(D538="Female",C538&lt;=35,C538&gt;=18),1,0)</f>
        <v>0</v>
      </c>
      <c r="J538">
        <f>IF(D538="Female",1,0)</f>
        <v>1</v>
      </c>
      <c r="M538">
        <v>2016</v>
      </c>
      <c r="N538">
        <v>2191</v>
      </c>
      <c r="O538" s="1">
        <v>67</v>
      </c>
      <c r="P538" t="s">
        <v>8</v>
      </c>
      <c r="Q538">
        <v>3</v>
      </c>
      <c r="R538">
        <v>0</v>
      </c>
      <c r="S538" t="s">
        <v>5</v>
      </c>
      <c r="T538">
        <f>Q538+R538</f>
        <v>3</v>
      </c>
      <c r="U538">
        <f>IF(AND(P538="Female",O538&lt;=35,O538&gt;=18),1,0)</f>
        <v>0</v>
      </c>
      <c r="V538">
        <f>IF(P538="Female",1,0)</f>
        <v>0</v>
      </c>
    </row>
    <row r="539" spans="1:22" x14ac:dyDescent="0.15">
      <c r="A539">
        <v>2016</v>
      </c>
      <c r="B539">
        <v>1579</v>
      </c>
      <c r="C539" s="1">
        <v>39</v>
      </c>
      <c r="D539" t="s">
        <v>4</v>
      </c>
      <c r="E539">
        <v>0</v>
      </c>
      <c r="F539">
        <v>4</v>
      </c>
      <c r="G539" t="s">
        <v>5</v>
      </c>
      <c r="H539">
        <f>E539+F539</f>
        <v>4</v>
      </c>
      <c r="I539">
        <f>IF(AND(D539="Female",C539&lt;=35,C539&gt;=18),1,0)</f>
        <v>0</v>
      </c>
      <c r="J539">
        <f>IF(D539="Female",1,0)</f>
        <v>1</v>
      </c>
      <c r="M539">
        <v>2016</v>
      </c>
      <c r="N539">
        <v>2193</v>
      </c>
      <c r="O539" s="1">
        <v>29</v>
      </c>
      <c r="P539" t="s">
        <v>8</v>
      </c>
      <c r="Q539">
        <v>1</v>
      </c>
      <c r="R539">
        <v>0</v>
      </c>
      <c r="S539" t="s">
        <v>5</v>
      </c>
      <c r="T539">
        <f>Q539+R539</f>
        <v>1</v>
      </c>
      <c r="U539">
        <f>IF(AND(P539="Female",O539&lt;=35,O539&gt;=18),1,0)</f>
        <v>0</v>
      </c>
      <c r="V539">
        <f>IF(P539="Female",1,0)</f>
        <v>0</v>
      </c>
    </row>
    <row r="540" spans="1:22" x14ac:dyDescent="0.15">
      <c r="A540">
        <v>2016</v>
      </c>
      <c r="B540">
        <v>1584</v>
      </c>
      <c r="C540" s="1">
        <v>42</v>
      </c>
      <c r="D540" t="s">
        <v>4</v>
      </c>
      <c r="E540">
        <v>0</v>
      </c>
      <c r="F540">
        <v>6</v>
      </c>
      <c r="G540" t="s">
        <v>5</v>
      </c>
      <c r="H540">
        <f>E540+F540</f>
        <v>6</v>
      </c>
      <c r="I540">
        <f>IF(AND(D540="Female",C540&lt;=35,C540&gt;=18),1,0)</f>
        <v>0</v>
      </c>
      <c r="J540">
        <f>IF(D540="Female",1,0)</f>
        <v>1</v>
      </c>
      <c r="M540">
        <v>2016</v>
      </c>
      <c r="N540">
        <v>2196</v>
      </c>
      <c r="O540" s="1">
        <v>25</v>
      </c>
      <c r="P540" t="s">
        <v>8</v>
      </c>
      <c r="Q540">
        <v>1</v>
      </c>
      <c r="R540">
        <v>0</v>
      </c>
      <c r="S540" t="s">
        <v>5</v>
      </c>
      <c r="T540">
        <f>Q540+R540</f>
        <v>1</v>
      </c>
      <c r="U540">
        <f>IF(AND(P540="Female",O540&lt;=35,O540&gt;=18),1,0)</f>
        <v>0</v>
      </c>
      <c r="V540">
        <f>IF(P540="Female",1,0)</f>
        <v>0</v>
      </c>
    </row>
    <row r="541" spans="1:22" x14ac:dyDescent="0.15">
      <c r="A541">
        <v>2016</v>
      </c>
      <c r="B541">
        <v>1588</v>
      </c>
      <c r="C541" s="1">
        <v>67</v>
      </c>
      <c r="D541" t="s">
        <v>4</v>
      </c>
      <c r="E541">
        <v>0</v>
      </c>
      <c r="F541">
        <v>2</v>
      </c>
      <c r="G541" t="s">
        <v>5</v>
      </c>
      <c r="H541">
        <f>E541+F541</f>
        <v>2</v>
      </c>
      <c r="I541">
        <f>IF(AND(D541="Female",C541&lt;=35,C541&gt;=18),1,0)</f>
        <v>0</v>
      </c>
      <c r="J541">
        <f>IF(D541="Female",1,0)</f>
        <v>1</v>
      </c>
      <c r="M541">
        <v>2016</v>
      </c>
      <c r="N541">
        <v>2199</v>
      </c>
      <c r="O541" s="1">
        <v>33</v>
      </c>
      <c r="P541" t="s">
        <v>8</v>
      </c>
      <c r="Q541">
        <v>2</v>
      </c>
      <c r="R541">
        <v>0</v>
      </c>
      <c r="S541" t="s">
        <v>5</v>
      </c>
      <c r="T541">
        <f>Q541+R541</f>
        <v>2</v>
      </c>
      <c r="U541">
        <f>IF(AND(P541="Female",O541&lt;=35,O541&gt;=18),1,0)</f>
        <v>0</v>
      </c>
      <c r="V541">
        <f>IF(P541="Female",1,0)</f>
        <v>0</v>
      </c>
    </row>
    <row r="542" spans="1:22" x14ac:dyDescent="0.15">
      <c r="A542">
        <v>2016</v>
      </c>
      <c r="B542">
        <v>1596</v>
      </c>
      <c r="C542" s="1">
        <v>52</v>
      </c>
      <c r="D542" t="s">
        <v>4</v>
      </c>
      <c r="E542">
        <v>0</v>
      </c>
      <c r="F542">
        <v>4</v>
      </c>
      <c r="G542" t="s">
        <v>5</v>
      </c>
      <c r="H542">
        <f>E542+F542</f>
        <v>4</v>
      </c>
      <c r="I542">
        <f>IF(AND(D542="Female",C542&lt;=35,C542&gt;=18),1,0)</f>
        <v>0</v>
      </c>
      <c r="J542">
        <f>IF(D542="Female",1,0)</f>
        <v>1</v>
      </c>
      <c r="M542">
        <v>2016</v>
      </c>
      <c r="N542">
        <v>2205</v>
      </c>
      <c r="O542" s="1">
        <v>45</v>
      </c>
      <c r="P542" t="s">
        <v>8</v>
      </c>
      <c r="Q542">
        <v>1</v>
      </c>
      <c r="R542">
        <v>0</v>
      </c>
      <c r="S542" t="s">
        <v>5</v>
      </c>
      <c r="T542">
        <f>Q542+R542</f>
        <v>1</v>
      </c>
      <c r="U542">
        <f>IF(AND(P542="Female",O542&lt;=35,O542&gt;=18),1,0)</f>
        <v>0</v>
      </c>
      <c r="V542">
        <f>IF(P542="Female",1,0)</f>
        <v>0</v>
      </c>
    </row>
    <row r="543" spans="1:22" x14ac:dyDescent="0.15">
      <c r="A543">
        <v>2016</v>
      </c>
      <c r="B543">
        <v>1602</v>
      </c>
      <c r="C543" s="1">
        <v>36</v>
      </c>
      <c r="D543" t="s">
        <v>4</v>
      </c>
      <c r="E543">
        <v>0</v>
      </c>
      <c r="F543">
        <v>1</v>
      </c>
      <c r="G543" t="s">
        <v>5</v>
      </c>
      <c r="H543">
        <f>E543+F543</f>
        <v>1</v>
      </c>
      <c r="I543">
        <f>IF(AND(D543="Female",C543&lt;=35,C543&gt;=18),1,0)</f>
        <v>0</v>
      </c>
      <c r="J543">
        <f>IF(D543="Female",1,0)</f>
        <v>1</v>
      </c>
      <c r="M543">
        <v>2016</v>
      </c>
      <c r="N543">
        <v>2214</v>
      </c>
      <c r="O543" s="1">
        <v>67</v>
      </c>
      <c r="P543" t="s">
        <v>8</v>
      </c>
      <c r="Q543">
        <v>12</v>
      </c>
      <c r="R543">
        <v>0</v>
      </c>
      <c r="S543" t="s">
        <v>5</v>
      </c>
      <c r="T543">
        <f>Q543+R543</f>
        <v>12</v>
      </c>
      <c r="U543">
        <f>IF(AND(P543="Female",O543&lt;=35,O543&gt;=18),1,0)</f>
        <v>0</v>
      </c>
      <c r="V543">
        <f>IF(P543="Female",1,0)</f>
        <v>0</v>
      </c>
    </row>
    <row r="544" spans="1:22" x14ac:dyDescent="0.15">
      <c r="A544">
        <v>2016</v>
      </c>
      <c r="B544">
        <v>1603</v>
      </c>
      <c r="C544" s="1">
        <v>66</v>
      </c>
      <c r="D544" t="s">
        <v>4</v>
      </c>
      <c r="E544">
        <v>0</v>
      </c>
      <c r="F544">
        <v>5</v>
      </c>
      <c r="G544" t="s">
        <v>5</v>
      </c>
      <c r="H544">
        <f>E544+F544</f>
        <v>5</v>
      </c>
      <c r="I544">
        <f>IF(AND(D544="Female",C544&lt;=35,C544&gt;=18),1,0)</f>
        <v>0</v>
      </c>
      <c r="J544">
        <f>IF(D544="Female",1,0)</f>
        <v>1</v>
      </c>
      <c r="M544">
        <v>2016</v>
      </c>
      <c r="N544">
        <v>2215</v>
      </c>
      <c r="O544" s="1">
        <v>59</v>
      </c>
      <c r="P544" t="s">
        <v>8</v>
      </c>
      <c r="Q544">
        <v>5</v>
      </c>
      <c r="R544">
        <v>0</v>
      </c>
      <c r="S544" t="s">
        <v>5</v>
      </c>
      <c r="T544">
        <f>Q544+R544</f>
        <v>5</v>
      </c>
      <c r="U544">
        <f>IF(AND(P544="Female",O544&lt;=35,O544&gt;=18),1,0)</f>
        <v>0</v>
      </c>
      <c r="V544">
        <f>IF(P544="Female",1,0)</f>
        <v>0</v>
      </c>
    </row>
    <row r="545" spans="1:22" x14ac:dyDescent="0.15">
      <c r="A545">
        <v>2016</v>
      </c>
      <c r="B545">
        <v>1608</v>
      </c>
      <c r="C545" s="1">
        <v>59</v>
      </c>
      <c r="D545" t="s">
        <v>4</v>
      </c>
      <c r="E545">
        <v>0</v>
      </c>
      <c r="F545">
        <v>30</v>
      </c>
      <c r="G545" t="s">
        <v>5</v>
      </c>
      <c r="H545">
        <f>E545+F545</f>
        <v>30</v>
      </c>
      <c r="I545">
        <f>IF(AND(D545="Female",C545&lt;=35,C545&gt;=18),1,0)</f>
        <v>0</v>
      </c>
      <c r="J545">
        <f>IF(D545="Female",1,0)</f>
        <v>1</v>
      </c>
      <c r="M545">
        <v>2016</v>
      </c>
      <c r="N545">
        <v>2223</v>
      </c>
      <c r="O545" s="1">
        <v>86</v>
      </c>
      <c r="P545" t="s">
        <v>8</v>
      </c>
      <c r="Q545">
        <v>1</v>
      </c>
      <c r="R545">
        <v>1</v>
      </c>
      <c r="S545" t="s">
        <v>5</v>
      </c>
      <c r="T545">
        <f>Q545+R545</f>
        <v>2</v>
      </c>
      <c r="U545">
        <f>IF(AND(P545="Female",O545&lt;=35,O545&gt;=18),1,0)</f>
        <v>0</v>
      </c>
      <c r="V545">
        <f>IF(P545="Female",1,0)</f>
        <v>0</v>
      </c>
    </row>
    <row r="546" spans="1:22" x14ac:dyDescent="0.15">
      <c r="A546">
        <v>2016</v>
      </c>
      <c r="B546">
        <v>1615</v>
      </c>
      <c r="C546" s="1">
        <v>67</v>
      </c>
      <c r="D546" t="s">
        <v>4</v>
      </c>
      <c r="E546">
        <v>0</v>
      </c>
      <c r="F546">
        <v>6</v>
      </c>
      <c r="G546" t="s">
        <v>5</v>
      </c>
      <c r="H546">
        <f>E546+F546</f>
        <v>6</v>
      </c>
      <c r="I546">
        <f>IF(AND(D546="Female",C546&lt;=35,C546&gt;=18),1,0)</f>
        <v>0</v>
      </c>
      <c r="J546">
        <f>IF(D546="Female",1,0)</f>
        <v>1</v>
      </c>
      <c r="M546">
        <v>2016</v>
      </c>
      <c r="N546">
        <v>2224</v>
      </c>
      <c r="O546" s="1">
        <v>18</v>
      </c>
      <c r="P546" t="s">
        <v>8</v>
      </c>
      <c r="Q546">
        <v>1</v>
      </c>
      <c r="R546">
        <v>0</v>
      </c>
      <c r="S546" t="s">
        <v>5</v>
      </c>
      <c r="T546">
        <f>Q546+R546</f>
        <v>1</v>
      </c>
      <c r="U546">
        <f>IF(AND(P546="Female",O546&lt;=35,O546&gt;=18),1,0)</f>
        <v>0</v>
      </c>
      <c r="V546">
        <f>IF(P546="Female",1,0)</f>
        <v>0</v>
      </c>
    </row>
    <row r="547" spans="1:22" x14ac:dyDescent="0.15">
      <c r="A547">
        <v>2016</v>
      </c>
      <c r="B547">
        <v>1616</v>
      </c>
      <c r="C547" s="1">
        <v>80</v>
      </c>
      <c r="D547" t="s">
        <v>4</v>
      </c>
      <c r="E547">
        <v>0</v>
      </c>
      <c r="F547">
        <v>1</v>
      </c>
      <c r="G547" t="s">
        <v>5</v>
      </c>
      <c r="H547">
        <f>E547+F547</f>
        <v>1</v>
      </c>
      <c r="I547">
        <f>IF(AND(D547="Female",C547&lt;=35,C547&gt;=18),1,0)</f>
        <v>0</v>
      </c>
      <c r="J547">
        <f>IF(D547="Female",1,0)</f>
        <v>1</v>
      </c>
      <c r="M547">
        <v>2016</v>
      </c>
      <c r="N547">
        <v>2226</v>
      </c>
      <c r="O547" s="1">
        <v>65</v>
      </c>
      <c r="P547" t="s">
        <v>8</v>
      </c>
      <c r="Q547">
        <v>50</v>
      </c>
      <c r="R547">
        <v>0</v>
      </c>
      <c r="S547" t="s">
        <v>5</v>
      </c>
      <c r="T547">
        <f>Q547+R547</f>
        <v>50</v>
      </c>
      <c r="U547">
        <f>IF(AND(P547="Female",O547&lt;=35,O547&gt;=18),1,0)</f>
        <v>0</v>
      </c>
      <c r="V547">
        <f>IF(P547="Female",1,0)</f>
        <v>0</v>
      </c>
    </row>
    <row r="548" spans="1:22" x14ac:dyDescent="0.15">
      <c r="A548">
        <v>2016</v>
      </c>
      <c r="B548">
        <v>1618</v>
      </c>
      <c r="C548" s="1">
        <v>56</v>
      </c>
      <c r="D548" t="s">
        <v>4</v>
      </c>
      <c r="E548">
        <v>0</v>
      </c>
      <c r="F548">
        <v>5</v>
      </c>
      <c r="G548" t="s">
        <v>5</v>
      </c>
      <c r="H548">
        <f>E548+F548</f>
        <v>5</v>
      </c>
      <c r="I548">
        <f>IF(AND(D548="Female",C548&lt;=35,C548&gt;=18),1,0)</f>
        <v>0</v>
      </c>
      <c r="J548">
        <f>IF(D548="Female",1,0)</f>
        <v>1</v>
      </c>
      <c r="M548">
        <v>2016</v>
      </c>
      <c r="N548">
        <v>2230</v>
      </c>
      <c r="O548" s="1">
        <v>40</v>
      </c>
      <c r="P548" t="s">
        <v>8</v>
      </c>
      <c r="Q548">
        <v>20</v>
      </c>
      <c r="R548">
        <v>0</v>
      </c>
      <c r="S548" t="s">
        <v>5</v>
      </c>
      <c r="T548">
        <f>Q548+R548</f>
        <v>20</v>
      </c>
      <c r="U548">
        <f>IF(AND(P548="Female",O548&lt;=35,O548&gt;=18),1,0)</f>
        <v>0</v>
      </c>
      <c r="V548">
        <f>IF(P548="Female",1,0)</f>
        <v>0</v>
      </c>
    </row>
    <row r="549" spans="1:22" x14ac:dyDescent="0.15">
      <c r="A549">
        <v>2016</v>
      </c>
      <c r="B549">
        <v>1620</v>
      </c>
      <c r="C549" s="1">
        <v>53</v>
      </c>
      <c r="D549" t="s">
        <v>4</v>
      </c>
      <c r="E549">
        <v>0</v>
      </c>
      <c r="F549">
        <v>2</v>
      </c>
      <c r="G549" t="s">
        <v>5</v>
      </c>
      <c r="H549">
        <f>E549+F549</f>
        <v>2</v>
      </c>
      <c r="I549">
        <f>IF(AND(D549="Female",C549&lt;=35,C549&gt;=18),1,0)</f>
        <v>0</v>
      </c>
      <c r="J549">
        <f>IF(D549="Female",1,0)</f>
        <v>1</v>
      </c>
      <c r="M549">
        <v>2016</v>
      </c>
      <c r="N549">
        <v>2231</v>
      </c>
      <c r="O549" s="1">
        <v>33</v>
      </c>
      <c r="P549" t="s">
        <v>8</v>
      </c>
      <c r="Q549">
        <v>9</v>
      </c>
      <c r="R549">
        <v>1</v>
      </c>
      <c r="S549" t="s">
        <v>5</v>
      </c>
      <c r="T549">
        <f>Q549+R549</f>
        <v>10</v>
      </c>
      <c r="U549">
        <f>IF(AND(P549="Female",O549&lt;=35,O549&gt;=18),1,0)</f>
        <v>0</v>
      </c>
      <c r="V549">
        <f>IF(P549="Female",1,0)</f>
        <v>0</v>
      </c>
    </row>
    <row r="550" spans="1:22" x14ac:dyDescent="0.15">
      <c r="A550">
        <v>2016</v>
      </c>
      <c r="B550">
        <v>1622</v>
      </c>
      <c r="C550" s="1">
        <v>51</v>
      </c>
      <c r="D550" t="s">
        <v>4</v>
      </c>
      <c r="E550">
        <v>0</v>
      </c>
      <c r="F550">
        <v>10</v>
      </c>
      <c r="G550" t="s">
        <v>5</v>
      </c>
      <c r="H550">
        <f>E550+F550</f>
        <v>10</v>
      </c>
      <c r="I550">
        <f>IF(AND(D550="Female",C550&lt;=35,C550&gt;=18),1,0)</f>
        <v>0</v>
      </c>
      <c r="J550">
        <f>IF(D550="Female",1,0)</f>
        <v>1</v>
      </c>
      <c r="M550">
        <v>2016</v>
      </c>
      <c r="N550">
        <v>2238</v>
      </c>
      <c r="O550" s="1">
        <v>18</v>
      </c>
      <c r="P550" t="s">
        <v>8</v>
      </c>
      <c r="Q550">
        <v>8</v>
      </c>
      <c r="R550">
        <v>0</v>
      </c>
      <c r="S550" t="s">
        <v>5</v>
      </c>
      <c r="T550">
        <f>Q550+R550</f>
        <v>8</v>
      </c>
      <c r="U550">
        <f>IF(AND(P550="Female",O550&lt;=35,O550&gt;=18),1,0)</f>
        <v>0</v>
      </c>
      <c r="V550">
        <f>IF(P550="Female",1,0)</f>
        <v>0</v>
      </c>
    </row>
    <row r="551" spans="1:22" x14ac:dyDescent="0.15">
      <c r="A551">
        <v>2016</v>
      </c>
      <c r="B551">
        <v>1625</v>
      </c>
      <c r="C551" s="1">
        <v>67</v>
      </c>
      <c r="D551" t="s">
        <v>4</v>
      </c>
      <c r="E551">
        <v>0</v>
      </c>
      <c r="F551">
        <v>2</v>
      </c>
      <c r="G551" t="s">
        <v>5</v>
      </c>
      <c r="H551">
        <f>E551+F551</f>
        <v>2</v>
      </c>
      <c r="I551">
        <f>IF(AND(D551="Female",C551&lt;=35,C551&gt;=18),1,0)</f>
        <v>0</v>
      </c>
      <c r="J551">
        <f>IF(D551="Female",1,0)</f>
        <v>1</v>
      </c>
      <c r="M551">
        <v>2016</v>
      </c>
      <c r="N551">
        <v>2239</v>
      </c>
      <c r="O551" s="1">
        <v>39</v>
      </c>
      <c r="P551" t="s">
        <v>8</v>
      </c>
      <c r="Q551">
        <v>20</v>
      </c>
      <c r="R551">
        <v>0</v>
      </c>
      <c r="S551" t="s">
        <v>5</v>
      </c>
      <c r="T551">
        <f>Q551+R551</f>
        <v>20</v>
      </c>
      <c r="U551">
        <f>IF(AND(P551="Female",O551&lt;=35,O551&gt;=18),1,0)</f>
        <v>0</v>
      </c>
      <c r="V551">
        <f>IF(P551="Female",1,0)</f>
        <v>0</v>
      </c>
    </row>
    <row r="552" spans="1:22" x14ac:dyDescent="0.15">
      <c r="A552">
        <v>2016</v>
      </c>
      <c r="B552">
        <v>1626</v>
      </c>
      <c r="C552" s="1">
        <v>61</v>
      </c>
      <c r="D552" t="s">
        <v>4</v>
      </c>
      <c r="E552">
        <v>0</v>
      </c>
      <c r="F552">
        <v>1</v>
      </c>
      <c r="G552" t="s">
        <v>5</v>
      </c>
      <c r="H552">
        <f>E552+F552</f>
        <v>1</v>
      </c>
      <c r="I552">
        <f>IF(AND(D552="Female",C552&lt;=35,C552&gt;=18),1,0)</f>
        <v>0</v>
      </c>
      <c r="J552">
        <f>IF(D552="Female",1,0)</f>
        <v>1</v>
      </c>
      <c r="M552">
        <v>2016</v>
      </c>
      <c r="N552">
        <v>2240</v>
      </c>
      <c r="O552" s="1">
        <v>27</v>
      </c>
      <c r="P552" t="s">
        <v>8</v>
      </c>
      <c r="Q552">
        <v>2</v>
      </c>
      <c r="R552">
        <v>0</v>
      </c>
      <c r="S552" t="s">
        <v>5</v>
      </c>
      <c r="T552">
        <f>Q552+R552</f>
        <v>2</v>
      </c>
      <c r="U552">
        <f>IF(AND(P552="Female",O552&lt;=35,O552&gt;=18),1,0)</f>
        <v>0</v>
      </c>
      <c r="V552">
        <f>IF(P552="Female",1,0)</f>
        <v>0</v>
      </c>
    </row>
    <row r="553" spans="1:22" x14ac:dyDescent="0.15">
      <c r="A553">
        <v>2016</v>
      </c>
      <c r="B553">
        <v>1627</v>
      </c>
      <c r="C553" s="1">
        <v>58</v>
      </c>
      <c r="D553" t="s">
        <v>4</v>
      </c>
      <c r="E553">
        <v>0</v>
      </c>
      <c r="F553">
        <v>1</v>
      </c>
      <c r="G553" t="s">
        <v>5</v>
      </c>
      <c r="H553">
        <f>E553+F553</f>
        <v>1</v>
      </c>
      <c r="I553">
        <f>IF(AND(D553="Female",C553&lt;=35,C553&gt;=18),1,0)</f>
        <v>0</v>
      </c>
      <c r="J553">
        <f>IF(D553="Female",1,0)</f>
        <v>1</v>
      </c>
      <c r="M553">
        <v>2016</v>
      </c>
      <c r="N553">
        <v>2241</v>
      </c>
      <c r="O553" s="1">
        <v>29</v>
      </c>
      <c r="P553" t="s">
        <v>8</v>
      </c>
      <c r="Q553">
        <v>40</v>
      </c>
      <c r="R553">
        <v>0</v>
      </c>
      <c r="S553" t="s">
        <v>5</v>
      </c>
      <c r="T553">
        <f>Q553+R553</f>
        <v>40</v>
      </c>
      <c r="U553">
        <f>IF(AND(P553="Female",O553&lt;=35,O553&gt;=18),1,0)</f>
        <v>0</v>
      </c>
      <c r="V553">
        <f>IF(P553="Female",1,0)</f>
        <v>0</v>
      </c>
    </row>
    <row r="554" spans="1:22" x14ac:dyDescent="0.15">
      <c r="A554">
        <v>2016</v>
      </c>
      <c r="B554">
        <v>1632</v>
      </c>
      <c r="C554" s="1">
        <v>37</v>
      </c>
      <c r="D554" t="s">
        <v>4</v>
      </c>
      <c r="E554">
        <v>0</v>
      </c>
      <c r="F554">
        <v>1</v>
      </c>
      <c r="G554" t="s">
        <v>5</v>
      </c>
      <c r="H554">
        <f>E554+F554</f>
        <v>1</v>
      </c>
      <c r="I554">
        <f>IF(AND(D554="Female",C554&lt;=35,C554&gt;=18),1,0)</f>
        <v>0</v>
      </c>
      <c r="J554">
        <f>IF(D554="Female",1,0)</f>
        <v>1</v>
      </c>
      <c r="M554">
        <v>2016</v>
      </c>
      <c r="N554">
        <v>2244</v>
      </c>
      <c r="O554" s="1">
        <v>40</v>
      </c>
      <c r="P554" t="s">
        <v>8</v>
      </c>
      <c r="Q554">
        <v>40</v>
      </c>
      <c r="R554">
        <v>0</v>
      </c>
      <c r="S554" t="s">
        <v>5</v>
      </c>
      <c r="T554">
        <f>Q554+R554</f>
        <v>40</v>
      </c>
      <c r="U554">
        <f>IF(AND(P554="Female",O554&lt;=35,O554&gt;=18),1,0)</f>
        <v>0</v>
      </c>
      <c r="V554">
        <f>IF(P554="Female",1,0)</f>
        <v>0</v>
      </c>
    </row>
    <row r="555" spans="1:22" x14ac:dyDescent="0.15">
      <c r="A555">
        <v>2016</v>
      </c>
      <c r="B555">
        <v>1636</v>
      </c>
      <c r="C555" s="1">
        <v>65</v>
      </c>
      <c r="D555" t="s">
        <v>4</v>
      </c>
      <c r="E555">
        <v>0</v>
      </c>
      <c r="F555">
        <v>3</v>
      </c>
      <c r="G555" t="s">
        <v>5</v>
      </c>
      <c r="H555">
        <f>E555+F555</f>
        <v>3</v>
      </c>
      <c r="I555">
        <f>IF(AND(D555="Female",C555&lt;=35,C555&gt;=18),1,0)</f>
        <v>0</v>
      </c>
      <c r="J555">
        <f>IF(D555="Female",1,0)</f>
        <v>1</v>
      </c>
      <c r="M555">
        <v>2016</v>
      </c>
      <c r="N555">
        <v>2246</v>
      </c>
      <c r="O555" s="1">
        <v>27</v>
      </c>
      <c r="P555" t="s">
        <v>8</v>
      </c>
      <c r="Q555">
        <v>2</v>
      </c>
      <c r="R555">
        <v>0</v>
      </c>
      <c r="S555" t="s">
        <v>5</v>
      </c>
      <c r="T555">
        <f>Q555+R555</f>
        <v>2</v>
      </c>
      <c r="U555">
        <f>IF(AND(P555="Female",O555&lt;=35,O555&gt;=18),1,0)</f>
        <v>0</v>
      </c>
      <c r="V555">
        <f>IF(P555="Female",1,0)</f>
        <v>0</v>
      </c>
    </row>
    <row r="556" spans="1:22" x14ac:dyDescent="0.15">
      <c r="A556">
        <v>2016</v>
      </c>
      <c r="B556">
        <v>1637</v>
      </c>
      <c r="C556" s="1">
        <v>45</v>
      </c>
      <c r="D556" t="s">
        <v>4</v>
      </c>
      <c r="E556">
        <v>8</v>
      </c>
      <c r="F556">
        <v>8</v>
      </c>
      <c r="G556" t="s">
        <v>5</v>
      </c>
      <c r="H556">
        <f>E556+F556</f>
        <v>16</v>
      </c>
      <c r="I556">
        <f>IF(AND(D556="Female",C556&lt;=35,C556&gt;=18),1,0)</f>
        <v>0</v>
      </c>
      <c r="J556">
        <f>IF(D556="Female",1,0)</f>
        <v>1</v>
      </c>
      <c r="M556">
        <v>2016</v>
      </c>
      <c r="N556">
        <v>2249</v>
      </c>
      <c r="O556" s="1">
        <v>62</v>
      </c>
      <c r="P556" t="s">
        <v>8</v>
      </c>
      <c r="Q556">
        <v>3</v>
      </c>
      <c r="R556">
        <v>0</v>
      </c>
      <c r="S556" t="s">
        <v>5</v>
      </c>
      <c r="T556">
        <f>Q556+R556</f>
        <v>3</v>
      </c>
      <c r="U556">
        <f>IF(AND(P556="Female",O556&lt;=35,O556&gt;=18),1,0)</f>
        <v>0</v>
      </c>
      <c r="V556">
        <f>IF(P556="Female",1,0)</f>
        <v>0</v>
      </c>
    </row>
    <row r="557" spans="1:22" x14ac:dyDescent="0.15">
      <c r="A557">
        <v>2016</v>
      </c>
      <c r="B557">
        <v>1639</v>
      </c>
      <c r="C557" s="1">
        <v>68</v>
      </c>
      <c r="D557" t="s">
        <v>4</v>
      </c>
      <c r="E557">
        <v>0</v>
      </c>
      <c r="F557">
        <v>1</v>
      </c>
      <c r="G557" t="s">
        <v>5</v>
      </c>
      <c r="H557">
        <f>E557+F557</f>
        <v>1</v>
      </c>
      <c r="I557">
        <f>IF(AND(D557="Female",C557&lt;=35,C557&gt;=18),1,0)</f>
        <v>0</v>
      </c>
      <c r="J557">
        <f>IF(D557="Female",1,0)</f>
        <v>1</v>
      </c>
      <c r="M557">
        <v>2016</v>
      </c>
      <c r="N557">
        <v>2251</v>
      </c>
      <c r="O557" s="1">
        <v>48</v>
      </c>
      <c r="P557" t="s">
        <v>8</v>
      </c>
      <c r="Q557">
        <v>2</v>
      </c>
      <c r="R557">
        <v>0</v>
      </c>
      <c r="S557" t="s">
        <v>5</v>
      </c>
      <c r="T557">
        <f>Q557+R557</f>
        <v>2</v>
      </c>
      <c r="U557">
        <f>IF(AND(P557="Female",O557&lt;=35,O557&gt;=18),1,0)</f>
        <v>0</v>
      </c>
      <c r="V557">
        <f>IF(P557="Female",1,0)</f>
        <v>0</v>
      </c>
    </row>
    <row r="558" spans="1:22" x14ac:dyDescent="0.15">
      <c r="A558">
        <v>2016</v>
      </c>
      <c r="B558">
        <v>1645</v>
      </c>
      <c r="C558" s="1">
        <v>57</v>
      </c>
      <c r="D558" t="s">
        <v>4</v>
      </c>
      <c r="E558">
        <v>4</v>
      </c>
      <c r="F558">
        <v>4</v>
      </c>
      <c r="G558" t="s">
        <v>5</v>
      </c>
      <c r="H558">
        <f>E558+F558</f>
        <v>8</v>
      </c>
      <c r="I558">
        <f>IF(AND(D558="Female",C558&lt;=35,C558&gt;=18),1,0)</f>
        <v>0</v>
      </c>
      <c r="J558">
        <f>IF(D558="Female",1,0)</f>
        <v>1</v>
      </c>
      <c r="M558">
        <v>2016</v>
      </c>
      <c r="N558">
        <v>2253</v>
      </c>
      <c r="O558" s="1">
        <v>61</v>
      </c>
      <c r="P558" t="s">
        <v>8</v>
      </c>
      <c r="Q558">
        <v>20</v>
      </c>
      <c r="R558">
        <v>0</v>
      </c>
      <c r="S558" t="s">
        <v>5</v>
      </c>
      <c r="T558">
        <f>Q558+R558</f>
        <v>20</v>
      </c>
      <c r="U558">
        <f>IF(AND(P558="Female",O558&lt;=35,O558&gt;=18),1,0)</f>
        <v>0</v>
      </c>
      <c r="V558">
        <f>IF(P558="Female",1,0)</f>
        <v>0</v>
      </c>
    </row>
    <row r="559" spans="1:22" x14ac:dyDescent="0.15">
      <c r="A559">
        <v>2016</v>
      </c>
      <c r="B559">
        <v>1646</v>
      </c>
      <c r="C559" s="1">
        <v>73</v>
      </c>
      <c r="D559" t="s">
        <v>4</v>
      </c>
      <c r="E559">
        <v>0</v>
      </c>
      <c r="F559">
        <v>10</v>
      </c>
      <c r="G559" t="s">
        <v>5</v>
      </c>
      <c r="H559">
        <f>E559+F559</f>
        <v>10</v>
      </c>
      <c r="I559">
        <f>IF(AND(D559="Female",C559&lt;=35,C559&gt;=18),1,0)</f>
        <v>0</v>
      </c>
      <c r="J559">
        <f>IF(D559="Female",1,0)</f>
        <v>1</v>
      </c>
      <c r="M559">
        <v>2016</v>
      </c>
      <c r="N559">
        <v>2259</v>
      </c>
      <c r="O559" s="1">
        <v>49</v>
      </c>
      <c r="P559" t="s">
        <v>8</v>
      </c>
      <c r="Q559">
        <v>1</v>
      </c>
      <c r="R559">
        <v>0</v>
      </c>
      <c r="S559" t="s">
        <v>5</v>
      </c>
      <c r="T559">
        <f>Q559+R559</f>
        <v>1</v>
      </c>
      <c r="U559">
        <f>IF(AND(P559="Female",O559&lt;=35,O559&gt;=18),1,0)</f>
        <v>0</v>
      </c>
      <c r="V559">
        <f>IF(P559="Female",1,0)</f>
        <v>0</v>
      </c>
    </row>
    <row r="560" spans="1:22" x14ac:dyDescent="0.15">
      <c r="A560">
        <v>2016</v>
      </c>
      <c r="B560">
        <v>1672</v>
      </c>
      <c r="C560" s="1">
        <v>67</v>
      </c>
      <c r="D560" t="s">
        <v>4</v>
      </c>
      <c r="E560">
        <v>0</v>
      </c>
      <c r="F560">
        <v>38</v>
      </c>
      <c r="G560" t="s">
        <v>5</v>
      </c>
      <c r="H560">
        <f>E560+F560</f>
        <v>38</v>
      </c>
      <c r="I560">
        <f>IF(AND(D560="Female",C560&lt;=35,C560&gt;=18),1,0)</f>
        <v>0</v>
      </c>
      <c r="J560">
        <f>IF(D560="Female",1,0)</f>
        <v>1</v>
      </c>
      <c r="M560">
        <v>2016</v>
      </c>
      <c r="N560">
        <v>2263</v>
      </c>
      <c r="O560" s="1">
        <v>43</v>
      </c>
      <c r="P560" t="s">
        <v>8</v>
      </c>
      <c r="Q560">
        <v>2</v>
      </c>
      <c r="R560">
        <v>0</v>
      </c>
      <c r="S560" t="s">
        <v>5</v>
      </c>
      <c r="T560">
        <f>Q560+R560</f>
        <v>2</v>
      </c>
      <c r="U560">
        <f>IF(AND(P560="Female",O560&lt;=35,O560&gt;=18),1,0)</f>
        <v>0</v>
      </c>
      <c r="V560">
        <f>IF(P560="Female",1,0)</f>
        <v>0</v>
      </c>
    </row>
    <row r="561" spans="1:22" x14ac:dyDescent="0.15">
      <c r="A561">
        <v>2016</v>
      </c>
      <c r="B561">
        <v>1676</v>
      </c>
      <c r="C561" s="1">
        <v>47</v>
      </c>
      <c r="D561" t="s">
        <v>4</v>
      </c>
      <c r="E561">
        <v>0</v>
      </c>
      <c r="F561">
        <v>2</v>
      </c>
      <c r="G561" t="s">
        <v>5</v>
      </c>
      <c r="H561">
        <f>E561+F561</f>
        <v>2</v>
      </c>
      <c r="I561">
        <f>IF(AND(D561="Female",C561&lt;=35,C561&gt;=18),1,0)</f>
        <v>0</v>
      </c>
      <c r="J561">
        <f>IF(D561="Female",1,0)</f>
        <v>1</v>
      </c>
      <c r="M561">
        <v>2016</v>
      </c>
      <c r="N561">
        <v>2267</v>
      </c>
      <c r="O561" s="1">
        <v>19</v>
      </c>
      <c r="P561" t="s">
        <v>8</v>
      </c>
      <c r="Q561">
        <v>5</v>
      </c>
      <c r="R561">
        <v>0</v>
      </c>
      <c r="S561" t="s">
        <v>5</v>
      </c>
      <c r="T561">
        <f>Q561+R561</f>
        <v>5</v>
      </c>
      <c r="U561">
        <f>IF(AND(P561="Female",O561&lt;=35,O561&gt;=18),1,0)</f>
        <v>0</v>
      </c>
      <c r="V561">
        <f>IF(P561="Female",1,0)</f>
        <v>0</v>
      </c>
    </row>
    <row r="562" spans="1:22" x14ac:dyDescent="0.15">
      <c r="A562">
        <v>2016</v>
      </c>
      <c r="B562">
        <v>1687</v>
      </c>
      <c r="C562" s="1">
        <v>56</v>
      </c>
      <c r="D562" t="s">
        <v>4</v>
      </c>
      <c r="E562">
        <v>0</v>
      </c>
      <c r="F562">
        <v>1</v>
      </c>
      <c r="G562" t="s">
        <v>5</v>
      </c>
      <c r="H562">
        <f>E562+F562</f>
        <v>1</v>
      </c>
      <c r="I562">
        <f>IF(AND(D562="Female",C562&lt;=35,C562&gt;=18),1,0)</f>
        <v>0</v>
      </c>
      <c r="J562">
        <f>IF(D562="Female",1,0)</f>
        <v>1</v>
      </c>
      <c r="M562">
        <v>2016</v>
      </c>
      <c r="N562">
        <v>2275</v>
      </c>
      <c r="O562" s="1">
        <v>33</v>
      </c>
      <c r="P562" t="s">
        <v>8</v>
      </c>
      <c r="Q562">
        <v>1</v>
      </c>
      <c r="R562">
        <v>0</v>
      </c>
      <c r="S562" t="s">
        <v>5</v>
      </c>
      <c r="T562">
        <f>Q562+R562</f>
        <v>1</v>
      </c>
      <c r="U562">
        <f>IF(AND(P562="Female",O562&lt;=35,O562&gt;=18),1,0)</f>
        <v>0</v>
      </c>
      <c r="V562">
        <f>IF(P562="Female",1,0)</f>
        <v>0</v>
      </c>
    </row>
    <row r="563" spans="1:22" x14ac:dyDescent="0.15">
      <c r="A563">
        <v>2016</v>
      </c>
      <c r="B563">
        <v>1689</v>
      </c>
      <c r="C563" s="1">
        <v>73</v>
      </c>
      <c r="D563" t="s">
        <v>4</v>
      </c>
      <c r="E563">
        <v>0</v>
      </c>
      <c r="F563">
        <v>1</v>
      </c>
      <c r="G563" t="s">
        <v>5</v>
      </c>
      <c r="H563">
        <f>E563+F563</f>
        <v>1</v>
      </c>
      <c r="I563">
        <f>IF(AND(D563="Female",C563&lt;=35,C563&gt;=18),1,0)</f>
        <v>0</v>
      </c>
      <c r="J563">
        <f>IF(D563="Female",1,0)</f>
        <v>1</v>
      </c>
      <c r="M563">
        <v>2016</v>
      </c>
      <c r="N563">
        <v>2278</v>
      </c>
      <c r="O563" s="1">
        <v>40</v>
      </c>
      <c r="P563" t="s">
        <v>8</v>
      </c>
      <c r="Q563">
        <v>20</v>
      </c>
      <c r="R563">
        <v>0</v>
      </c>
      <c r="S563" t="s">
        <v>5</v>
      </c>
      <c r="T563">
        <f>Q563+R563</f>
        <v>20</v>
      </c>
      <c r="U563">
        <f>IF(AND(P563="Female",O563&lt;=35,O563&gt;=18),1,0)</f>
        <v>0</v>
      </c>
      <c r="V563">
        <f>IF(P563="Female",1,0)</f>
        <v>0</v>
      </c>
    </row>
    <row r="564" spans="1:22" x14ac:dyDescent="0.15">
      <c r="A564">
        <v>2016</v>
      </c>
      <c r="B564">
        <v>1696</v>
      </c>
      <c r="C564" s="1">
        <v>60</v>
      </c>
      <c r="D564" t="s">
        <v>4</v>
      </c>
      <c r="E564">
        <v>0</v>
      </c>
      <c r="F564">
        <v>0</v>
      </c>
      <c r="G564" t="s">
        <v>5</v>
      </c>
      <c r="H564">
        <f>E564+F564</f>
        <v>0</v>
      </c>
      <c r="I564">
        <f>IF(AND(D564="Female",C564&lt;=35,C564&gt;=18),1,0)</f>
        <v>0</v>
      </c>
      <c r="J564">
        <f>IF(D564="Female",1,0)</f>
        <v>1</v>
      </c>
      <c r="M564">
        <v>2016</v>
      </c>
      <c r="N564">
        <v>2291</v>
      </c>
      <c r="O564" s="1">
        <v>18</v>
      </c>
      <c r="P564" t="s">
        <v>8</v>
      </c>
      <c r="Q564">
        <v>0</v>
      </c>
      <c r="R564">
        <v>0</v>
      </c>
      <c r="S564" t="s">
        <v>5</v>
      </c>
      <c r="T564">
        <f>Q564+R564</f>
        <v>0</v>
      </c>
      <c r="U564">
        <f>IF(AND(P564="Female",O564&lt;=35,O564&gt;=18),1,0)</f>
        <v>0</v>
      </c>
      <c r="V564">
        <f>IF(P564="Female",1,0)</f>
        <v>0</v>
      </c>
    </row>
    <row r="565" spans="1:22" x14ac:dyDescent="0.15">
      <c r="A565">
        <v>2016</v>
      </c>
      <c r="B565">
        <v>1699</v>
      </c>
      <c r="C565" s="1">
        <v>40</v>
      </c>
      <c r="D565" t="s">
        <v>4</v>
      </c>
      <c r="E565">
        <v>0</v>
      </c>
      <c r="F565">
        <v>2</v>
      </c>
      <c r="G565" t="s">
        <v>5</v>
      </c>
      <c r="H565">
        <f>E565+F565</f>
        <v>2</v>
      </c>
      <c r="I565">
        <f>IF(AND(D565="Female",C565&lt;=35,C565&gt;=18),1,0)</f>
        <v>0</v>
      </c>
      <c r="J565">
        <f>IF(D565="Female",1,0)</f>
        <v>1</v>
      </c>
      <c r="M565">
        <v>2016</v>
      </c>
      <c r="N565">
        <v>2292</v>
      </c>
      <c r="O565" s="1">
        <v>24</v>
      </c>
      <c r="P565" t="s">
        <v>8</v>
      </c>
      <c r="Q565">
        <v>2</v>
      </c>
      <c r="R565">
        <v>0</v>
      </c>
      <c r="S565" t="s">
        <v>5</v>
      </c>
      <c r="T565">
        <f>Q565+R565</f>
        <v>2</v>
      </c>
      <c r="U565">
        <f>IF(AND(P565="Female",O565&lt;=35,O565&gt;=18),1,0)</f>
        <v>0</v>
      </c>
      <c r="V565">
        <f>IF(P565="Female",1,0)</f>
        <v>0</v>
      </c>
    </row>
    <row r="566" spans="1:22" x14ac:dyDescent="0.15">
      <c r="A566">
        <v>2016</v>
      </c>
      <c r="B566">
        <v>1700</v>
      </c>
      <c r="C566" s="1">
        <v>59</v>
      </c>
      <c r="D566" t="s">
        <v>4</v>
      </c>
      <c r="E566">
        <v>0</v>
      </c>
      <c r="F566">
        <v>1</v>
      </c>
      <c r="G566" t="s">
        <v>5</v>
      </c>
      <c r="H566">
        <f>E566+F566</f>
        <v>1</v>
      </c>
      <c r="I566">
        <f>IF(AND(D566="Female",C566&lt;=35,C566&gt;=18),1,0)</f>
        <v>0</v>
      </c>
      <c r="J566">
        <f>IF(D566="Female",1,0)</f>
        <v>1</v>
      </c>
      <c r="M566">
        <v>2016</v>
      </c>
      <c r="N566">
        <v>2293</v>
      </c>
      <c r="O566" s="1">
        <v>37</v>
      </c>
      <c r="P566" t="s">
        <v>8</v>
      </c>
      <c r="Q566">
        <v>1</v>
      </c>
      <c r="R566">
        <v>0</v>
      </c>
      <c r="S566" t="s">
        <v>5</v>
      </c>
      <c r="T566">
        <f>Q566+R566</f>
        <v>1</v>
      </c>
      <c r="U566">
        <f>IF(AND(P566="Female",O566&lt;=35,O566&gt;=18),1,0)</f>
        <v>0</v>
      </c>
      <c r="V566">
        <f>IF(P566="Female",1,0)</f>
        <v>0</v>
      </c>
    </row>
    <row r="567" spans="1:22" x14ac:dyDescent="0.15">
      <c r="A567">
        <v>2016</v>
      </c>
      <c r="B567">
        <v>1703</v>
      </c>
      <c r="C567" s="1">
        <v>48</v>
      </c>
      <c r="D567" t="s">
        <v>4</v>
      </c>
      <c r="E567">
        <v>0</v>
      </c>
      <c r="F567">
        <v>1</v>
      </c>
      <c r="G567" t="s">
        <v>5</v>
      </c>
      <c r="H567">
        <f>E567+F567</f>
        <v>1</v>
      </c>
      <c r="I567">
        <f>IF(AND(D567="Female",C567&lt;=35,C567&gt;=18),1,0)</f>
        <v>0</v>
      </c>
      <c r="J567">
        <f>IF(D567="Female",1,0)</f>
        <v>1</v>
      </c>
      <c r="M567">
        <v>2016</v>
      </c>
      <c r="N567">
        <v>2303</v>
      </c>
      <c r="O567" s="1">
        <v>37</v>
      </c>
      <c r="P567" t="s">
        <v>8</v>
      </c>
      <c r="Q567">
        <v>2</v>
      </c>
      <c r="R567">
        <v>0</v>
      </c>
      <c r="S567" t="s">
        <v>5</v>
      </c>
      <c r="T567">
        <f>Q567+R567</f>
        <v>2</v>
      </c>
      <c r="U567">
        <f>IF(AND(P567="Female",O567&lt;=35,O567&gt;=18),1,0)</f>
        <v>0</v>
      </c>
      <c r="V567">
        <f>IF(P567="Female",1,0)</f>
        <v>0</v>
      </c>
    </row>
    <row r="568" spans="1:22" x14ac:dyDescent="0.15">
      <c r="A568">
        <v>2016</v>
      </c>
      <c r="B568">
        <v>1705</v>
      </c>
      <c r="C568" s="1">
        <v>41</v>
      </c>
      <c r="D568" t="s">
        <v>4</v>
      </c>
      <c r="E568">
        <v>0</v>
      </c>
      <c r="F568">
        <v>4</v>
      </c>
      <c r="G568" t="s">
        <v>5</v>
      </c>
      <c r="H568">
        <f>E568+F568</f>
        <v>4</v>
      </c>
      <c r="I568">
        <f>IF(AND(D568="Female",C568&lt;=35,C568&gt;=18),1,0)</f>
        <v>0</v>
      </c>
      <c r="J568">
        <f>IF(D568="Female",1,0)</f>
        <v>1</v>
      </c>
      <c r="M568">
        <v>2016</v>
      </c>
      <c r="N568">
        <v>2305</v>
      </c>
      <c r="O568" s="1">
        <v>54</v>
      </c>
      <c r="P568" t="s">
        <v>8</v>
      </c>
      <c r="Q568">
        <v>1</v>
      </c>
      <c r="R568">
        <v>0</v>
      </c>
      <c r="S568" t="s">
        <v>5</v>
      </c>
      <c r="T568">
        <f>Q568+R568</f>
        <v>1</v>
      </c>
      <c r="U568">
        <f>IF(AND(P568="Female",O568&lt;=35,O568&gt;=18),1,0)</f>
        <v>0</v>
      </c>
      <c r="V568">
        <f>IF(P568="Female",1,0)</f>
        <v>0</v>
      </c>
    </row>
    <row r="569" spans="1:22" x14ac:dyDescent="0.15">
      <c r="A569">
        <v>2016</v>
      </c>
      <c r="B569">
        <v>1712</v>
      </c>
      <c r="C569" s="1">
        <v>80</v>
      </c>
      <c r="D569" t="s">
        <v>4</v>
      </c>
      <c r="E569">
        <v>0</v>
      </c>
      <c r="F569">
        <v>30</v>
      </c>
      <c r="G569" t="s">
        <v>5</v>
      </c>
      <c r="H569">
        <f>E569+F569</f>
        <v>30</v>
      </c>
      <c r="I569">
        <f>IF(AND(D569="Female",C569&lt;=35,C569&gt;=18),1,0)</f>
        <v>0</v>
      </c>
      <c r="J569">
        <f>IF(D569="Female",1,0)</f>
        <v>1</v>
      </c>
      <c r="M569">
        <v>2016</v>
      </c>
      <c r="N569">
        <v>2309</v>
      </c>
      <c r="O569" s="1">
        <v>68</v>
      </c>
      <c r="P569" t="s">
        <v>8</v>
      </c>
      <c r="Q569">
        <v>3</v>
      </c>
      <c r="R569">
        <v>3</v>
      </c>
      <c r="S569" t="s">
        <v>5</v>
      </c>
      <c r="T569">
        <f>Q569+R569</f>
        <v>6</v>
      </c>
      <c r="U569">
        <f>IF(AND(P569="Female",O569&lt;=35,O569&gt;=18),1,0)</f>
        <v>0</v>
      </c>
      <c r="V569">
        <f>IF(P569="Female",1,0)</f>
        <v>0</v>
      </c>
    </row>
    <row r="570" spans="1:22" x14ac:dyDescent="0.15">
      <c r="A570">
        <v>2016</v>
      </c>
      <c r="B570">
        <v>1715</v>
      </c>
      <c r="C570" s="1">
        <v>41</v>
      </c>
      <c r="D570" t="s">
        <v>4</v>
      </c>
      <c r="E570">
        <v>0</v>
      </c>
      <c r="F570">
        <v>1</v>
      </c>
      <c r="G570" t="s">
        <v>5</v>
      </c>
      <c r="H570">
        <f>E570+F570</f>
        <v>1</v>
      </c>
      <c r="I570">
        <f>IF(AND(D570="Female",C570&lt;=35,C570&gt;=18),1,0)</f>
        <v>0</v>
      </c>
      <c r="J570">
        <f>IF(D570="Female",1,0)</f>
        <v>1</v>
      </c>
      <c r="M570">
        <v>2016</v>
      </c>
      <c r="N570">
        <v>2311</v>
      </c>
      <c r="O570" s="1">
        <v>57</v>
      </c>
      <c r="P570" t="s">
        <v>8</v>
      </c>
      <c r="Q570">
        <v>15</v>
      </c>
      <c r="R570">
        <v>0</v>
      </c>
      <c r="S570" t="s">
        <v>5</v>
      </c>
      <c r="T570">
        <f>Q570+R570</f>
        <v>15</v>
      </c>
      <c r="U570">
        <f>IF(AND(P570="Female",O570&lt;=35,O570&gt;=18),1,0)</f>
        <v>0</v>
      </c>
      <c r="V570">
        <f>IF(P570="Female",1,0)</f>
        <v>0</v>
      </c>
    </row>
    <row r="571" spans="1:22" x14ac:dyDescent="0.15">
      <c r="A571">
        <v>2016</v>
      </c>
      <c r="B571">
        <v>1719</v>
      </c>
      <c r="C571" s="1">
        <v>51</v>
      </c>
      <c r="D571" t="s">
        <v>4</v>
      </c>
      <c r="E571">
        <v>0</v>
      </c>
      <c r="F571">
        <v>7</v>
      </c>
      <c r="G571" t="s">
        <v>5</v>
      </c>
      <c r="H571">
        <f>E571+F571</f>
        <v>7</v>
      </c>
      <c r="I571">
        <f>IF(AND(D571="Female",C571&lt;=35,C571&gt;=18),1,0)</f>
        <v>0</v>
      </c>
      <c r="J571">
        <f>IF(D571="Female",1,0)</f>
        <v>1</v>
      </c>
      <c r="M571">
        <v>2016</v>
      </c>
      <c r="N571">
        <v>2314</v>
      </c>
      <c r="O571" s="1">
        <v>64</v>
      </c>
      <c r="P571" t="s">
        <v>8</v>
      </c>
      <c r="Q571">
        <v>1</v>
      </c>
      <c r="R571">
        <v>0</v>
      </c>
      <c r="S571" t="s">
        <v>5</v>
      </c>
      <c r="T571">
        <f>Q571+R571</f>
        <v>1</v>
      </c>
      <c r="U571">
        <f>IF(AND(P571="Female",O571&lt;=35,O571&gt;=18),1,0)</f>
        <v>0</v>
      </c>
      <c r="V571">
        <f>IF(P571="Female",1,0)</f>
        <v>0</v>
      </c>
    </row>
    <row r="572" spans="1:22" x14ac:dyDescent="0.15">
      <c r="A572">
        <v>2016</v>
      </c>
      <c r="B572">
        <v>1726</v>
      </c>
      <c r="C572" s="1">
        <v>55</v>
      </c>
      <c r="D572" t="s">
        <v>4</v>
      </c>
      <c r="E572">
        <v>0</v>
      </c>
      <c r="F572">
        <v>5</v>
      </c>
      <c r="G572" t="s">
        <v>5</v>
      </c>
      <c r="H572">
        <f>E572+F572</f>
        <v>5</v>
      </c>
      <c r="I572">
        <f>IF(AND(D572="Female",C572&lt;=35,C572&gt;=18),1,0)</f>
        <v>0</v>
      </c>
      <c r="J572">
        <f>IF(D572="Female",1,0)</f>
        <v>1</v>
      </c>
      <c r="M572">
        <v>2016</v>
      </c>
      <c r="N572">
        <v>2318</v>
      </c>
      <c r="O572" s="1">
        <v>30</v>
      </c>
      <c r="P572" t="s">
        <v>8</v>
      </c>
      <c r="Q572">
        <v>5</v>
      </c>
      <c r="R572">
        <v>0</v>
      </c>
      <c r="S572" t="s">
        <v>5</v>
      </c>
      <c r="T572">
        <f>Q572+R572</f>
        <v>5</v>
      </c>
      <c r="U572">
        <f>IF(AND(P572="Female",O572&lt;=35,O572&gt;=18),1,0)</f>
        <v>0</v>
      </c>
      <c r="V572">
        <f>IF(P572="Female",1,0)</f>
        <v>0</v>
      </c>
    </row>
    <row r="573" spans="1:22" x14ac:dyDescent="0.15">
      <c r="A573">
        <v>2016</v>
      </c>
      <c r="B573">
        <v>1739</v>
      </c>
      <c r="C573" s="1">
        <v>69</v>
      </c>
      <c r="D573" t="s">
        <v>4</v>
      </c>
      <c r="E573">
        <v>0</v>
      </c>
      <c r="F573">
        <v>5</v>
      </c>
      <c r="G573" t="s">
        <v>5</v>
      </c>
      <c r="H573">
        <f>E573+F573</f>
        <v>5</v>
      </c>
      <c r="I573">
        <f>IF(AND(D573="Female",C573&lt;=35,C573&gt;=18),1,0)</f>
        <v>0</v>
      </c>
      <c r="J573">
        <f>IF(D573="Female",1,0)</f>
        <v>1</v>
      </c>
      <c r="M573">
        <v>2016</v>
      </c>
      <c r="N573">
        <v>2328</v>
      </c>
      <c r="O573" s="1">
        <v>84</v>
      </c>
      <c r="P573" t="s">
        <v>8</v>
      </c>
      <c r="Q573">
        <v>20</v>
      </c>
      <c r="R573">
        <v>0</v>
      </c>
      <c r="S573" t="s">
        <v>5</v>
      </c>
      <c r="T573">
        <f>Q573+R573</f>
        <v>20</v>
      </c>
      <c r="U573">
        <f>IF(AND(P573="Female",O573&lt;=35,O573&gt;=18),1,0)</f>
        <v>0</v>
      </c>
      <c r="V573">
        <f>IF(P573="Female",1,0)</f>
        <v>0</v>
      </c>
    </row>
    <row r="574" spans="1:22" x14ac:dyDescent="0.15">
      <c r="A574">
        <v>2016</v>
      </c>
      <c r="B574">
        <v>1740</v>
      </c>
      <c r="C574" s="1">
        <v>52</v>
      </c>
      <c r="D574" t="s">
        <v>4</v>
      </c>
      <c r="E574">
        <v>0</v>
      </c>
      <c r="F574">
        <v>1</v>
      </c>
      <c r="G574" t="s">
        <v>5</v>
      </c>
      <c r="H574">
        <f>E574+F574</f>
        <v>1</v>
      </c>
      <c r="I574">
        <f>IF(AND(D574="Female",C574&lt;=35,C574&gt;=18),1,0)</f>
        <v>0</v>
      </c>
      <c r="J574">
        <f>IF(D574="Female",1,0)</f>
        <v>1</v>
      </c>
      <c r="M574">
        <v>2016</v>
      </c>
      <c r="N574">
        <v>2330</v>
      </c>
      <c r="O574" s="1">
        <v>79</v>
      </c>
      <c r="P574" t="s">
        <v>8</v>
      </c>
      <c r="Q574">
        <v>1</v>
      </c>
      <c r="R574">
        <v>0</v>
      </c>
      <c r="S574" t="s">
        <v>5</v>
      </c>
      <c r="T574">
        <f>Q574+R574</f>
        <v>1</v>
      </c>
      <c r="U574">
        <f>IF(AND(P574="Female",O574&lt;=35,O574&gt;=18),1,0)</f>
        <v>0</v>
      </c>
      <c r="V574">
        <f>IF(P574="Female",1,0)</f>
        <v>0</v>
      </c>
    </row>
    <row r="575" spans="1:22" x14ac:dyDescent="0.15">
      <c r="A575">
        <v>2016</v>
      </c>
      <c r="B575">
        <v>1741</v>
      </c>
      <c r="C575" s="1">
        <v>65</v>
      </c>
      <c r="D575" t="s">
        <v>4</v>
      </c>
      <c r="E575">
        <v>0</v>
      </c>
      <c r="F575">
        <v>20</v>
      </c>
      <c r="G575" t="s">
        <v>5</v>
      </c>
      <c r="H575">
        <f>E575+F575</f>
        <v>20</v>
      </c>
      <c r="I575">
        <f>IF(AND(D575="Female",C575&lt;=35,C575&gt;=18),1,0)</f>
        <v>0</v>
      </c>
      <c r="J575">
        <f>IF(D575="Female",1,0)</f>
        <v>1</v>
      </c>
      <c r="M575">
        <v>2016</v>
      </c>
      <c r="N575">
        <v>2338</v>
      </c>
      <c r="O575" s="1">
        <v>51</v>
      </c>
      <c r="P575" t="s">
        <v>8</v>
      </c>
      <c r="Q575">
        <v>100</v>
      </c>
      <c r="R575">
        <v>0</v>
      </c>
      <c r="S575" t="s">
        <v>5</v>
      </c>
      <c r="T575">
        <f>Q575+R575</f>
        <v>100</v>
      </c>
      <c r="U575">
        <f>IF(AND(P575="Female",O575&lt;=35,O575&gt;=18),1,0)</f>
        <v>0</v>
      </c>
      <c r="V575">
        <f>IF(P575="Female",1,0)</f>
        <v>0</v>
      </c>
    </row>
    <row r="576" spans="1:22" x14ac:dyDescent="0.15">
      <c r="A576">
        <v>2016</v>
      </c>
      <c r="B576">
        <v>1747</v>
      </c>
      <c r="C576" s="1">
        <v>82</v>
      </c>
      <c r="D576" t="s">
        <v>4</v>
      </c>
      <c r="E576">
        <v>0</v>
      </c>
      <c r="F576">
        <v>0</v>
      </c>
      <c r="G576" t="s">
        <v>5</v>
      </c>
      <c r="H576">
        <f>E576+F576</f>
        <v>0</v>
      </c>
      <c r="I576">
        <f>IF(AND(D576="Female",C576&lt;=35,C576&gt;=18),1,0)</f>
        <v>0</v>
      </c>
      <c r="J576">
        <f>IF(D576="Female",1,0)</f>
        <v>1</v>
      </c>
      <c r="M576">
        <v>2016</v>
      </c>
      <c r="N576">
        <v>2345</v>
      </c>
      <c r="O576" s="1">
        <v>53</v>
      </c>
      <c r="P576" t="s">
        <v>8</v>
      </c>
      <c r="Q576">
        <v>13</v>
      </c>
      <c r="R576">
        <v>0</v>
      </c>
      <c r="S576" t="s">
        <v>5</v>
      </c>
      <c r="T576">
        <f>Q576+R576</f>
        <v>13</v>
      </c>
      <c r="U576">
        <f>IF(AND(P576="Female",O576&lt;=35,O576&gt;=18),1,0)</f>
        <v>0</v>
      </c>
      <c r="V576">
        <f>IF(P576="Female",1,0)</f>
        <v>0</v>
      </c>
    </row>
    <row r="577" spans="1:22" x14ac:dyDescent="0.15">
      <c r="A577">
        <v>2016</v>
      </c>
      <c r="B577">
        <v>1752</v>
      </c>
      <c r="C577" s="1">
        <v>39</v>
      </c>
      <c r="D577" t="s">
        <v>4</v>
      </c>
      <c r="E577">
        <v>0</v>
      </c>
      <c r="F577">
        <v>0</v>
      </c>
      <c r="G577" t="s">
        <v>5</v>
      </c>
      <c r="H577">
        <f>E577+F577</f>
        <v>0</v>
      </c>
      <c r="I577">
        <f>IF(AND(D577="Female",C577&lt;=35,C577&gt;=18),1,0)</f>
        <v>0</v>
      </c>
      <c r="J577">
        <f>IF(D577="Female",1,0)</f>
        <v>1</v>
      </c>
      <c r="M577">
        <v>2016</v>
      </c>
      <c r="N577">
        <v>2348</v>
      </c>
      <c r="O577" s="1">
        <v>38</v>
      </c>
      <c r="P577" t="s">
        <v>8</v>
      </c>
      <c r="Q577">
        <v>1</v>
      </c>
      <c r="R577">
        <v>0</v>
      </c>
      <c r="S577" t="s">
        <v>5</v>
      </c>
      <c r="T577">
        <f>Q577+R577</f>
        <v>1</v>
      </c>
      <c r="U577">
        <f>IF(AND(P577="Female",O577&lt;=35,O577&gt;=18),1,0)</f>
        <v>0</v>
      </c>
      <c r="V577">
        <f>IF(P577="Female",1,0)</f>
        <v>0</v>
      </c>
    </row>
    <row r="578" spans="1:22" x14ac:dyDescent="0.15">
      <c r="A578">
        <v>2016</v>
      </c>
      <c r="B578">
        <v>1755</v>
      </c>
      <c r="C578" s="1">
        <v>36</v>
      </c>
      <c r="D578" t="s">
        <v>4</v>
      </c>
      <c r="E578">
        <v>1</v>
      </c>
      <c r="F578">
        <v>9</v>
      </c>
      <c r="G578" t="s">
        <v>5</v>
      </c>
      <c r="H578">
        <f>E578+F578</f>
        <v>10</v>
      </c>
      <c r="I578">
        <f>IF(AND(D578="Female",C578&lt;=35,C578&gt;=18),1,0)</f>
        <v>0</v>
      </c>
      <c r="J578">
        <f>IF(D578="Female",1,0)</f>
        <v>1</v>
      </c>
      <c r="M578">
        <v>2016</v>
      </c>
      <c r="N578">
        <v>2362</v>
      </c>
      <c r="O578" s="1">
        <v>60</v>
      </c>
      <c r="P578" t="s">
        <v>8</v>
      </c>
      <c r="Q578">
        <v>20</v>
      </c>
      <c r="R578">
        <v>0</v>
      </c>
      <c r="S578" t="s">
        <v>5</v>
      </c>
      <c r="T578">
        <f>Q578+R578</f>
        <v>20</v>
      </c>
      <c r="U578">
        <f>IF(AND(P578="Female",O578&lt;=35,O578&gt;=18),1,0)</f>
        <v>0</v>
      </c>
      <c r="V578">
        <f>IF(P578="Female",1,0)</f>
        <v>0</v>
      </c>
    </row>
    <row r="579" spans="1:22" x14ac:dyDescent="0.15">
      <c r="A579">
        <v>2016</v>
      </c>
      <c r="B579">
        <v>1760</v>
      </c>
      <c r="C579" s="1">
        <v>73</v>
      </c>
      <c r="D579" t="s">
        <v>4</v>
      </c>
      <c r="E579">
        <v>0</v>
      </c>
      <c r="F579">
        <v>15</v>
      </c>
      <c r="G579" t="s">
        <v>5</v>
      </c>
      <c r="H579">
        <f>E579+F579</f>
        <v>15</v>
      </c>
      <c r="I579">
        <f>IF(AND(D579="Female",C579&lt;=35,C579&gt;=18),1,0)</f>
        <v>0</v>
      </c>
      <c r="J579">
        <f>IF(D579="Female",1,0)</f>
        <v>1</v>
      </c>
      <c r="M579">
        <v>2016</v>
      </c>
      <c r="N579">
        <v>2366</v>
      </c>
      <c r="O579" s="1">
        <v>68</v>
      </c>
      <c r="P579" t="s">
        <v>8</v>
      </c>
      <c r="Q579">
        <v>20</v>
      </c>
      <c r="R579">
        <v>0</v>
      </c>
      <c r="S579" t="s">
        <v>5</v>
      </c>
      <c r="T579">
        <f>Q579+R579</f>
        <v>20</v>
      </c>
      <c r="U579">
        <f>IF(AND(P579="Female",O579&lt;=35,O579&gt;=18),1,0)</f>
        <v>0</v>
      </c>
      <c r="V579">
        <f>IF(P579="Female",1,0)</f>
        <v>0</v>
      </c>
    </row>
    <row r="580" spans="1:22" x14ac:dyDescent="0.15">
      <c r="A580">
        <v>2016</v>
      </c>
      <c r="B580">
        <v>1771</v>
      </c>
      <c r="C580" s="1">
        <v>69</v>
      </c>
      <c r="D580" t="s">
        <v>4</v>
      </c>
      <c r="E580">
        <v>0</v>
      </c>
      <c r="F580">
        <v>2</v>
      </c>
      <c r="G580" t="s">
        <v>5</v>
      </c>
      <c r="H580">
        <f>E580+F580</f>
        <v>2</v>
      </c>
      <c r="I580">
        <f>IF(AND(D580="Female",C580&lt;=35,C580&gt;=18),1,0)</f>
        <v>0</v>
      </c>
      <c r="J580">
        <f>IF(D580="Female",1,0)</f>
        <v>1</v>
      </c>
      <c r="M580">
        <v>2016</v>
      </c>
      <c r="N580">
        <v>2367</v>
      </c>
      <c r="O580" s="1">
        <v>60</v>
      </c>
      <c r="P580" t="s">
        <v>8</v>
      </c>
      <c r="Q580">
        <v>2</v>
      </c>
      <c r="R580">
        <v>0</v>
      </c>
      <c r="S580" t="s">
        <v>5</v>
      </c>
      <c r="T580">
        <f>Q580+R580</f>
        <v>2</v>
      </c>
      <c r="U580">
        <f>IF(AND(P580="Female",O580&lt;=35,O580&gt;=18),1,0)</f>
        <v>0</v>
      </c>
      <c r="V580">
        <f>IF(P580="Female",1,0)</f>
        <v>0</v>
      </c>
    </row>
    <row r="581" spans="1:22" x14ac:dyDescent="0.15">
      <c r="A581">
        <v>2016</v>
      </c>
      <c r="B581">
        <v>1772</v>
      </c>
      <c r="C581" s="1">
        <v>38</v>
      </c>
      <c r="D581" t="s">
        <v>4</v>
      </c>
      <c r="E581">
        <v>0</v>
      </c>
      <c r="F581">
        <v>10</v>
      </c>
      <c r="G581" t="s">
        <v>5</v>
      </c>
      <c r="H581">
        <f>E581+F581</f>
        <v>10</v>
      </c>
      <c r="I581">
        <f>IF(AND(D581="Female",C581&lt;=35,C581&gt;=18),1,0)</f>
        <v>0</v>
      </c>
      <c r="J581">
        <f>IF(D581="Female",1,0)</f>
        <v>1</v>
      </c>
      <c r="M581">
        <v>2016</v>
      </c>
      <c r="N581">
        <v>2371</v>
      </c>
      <c r="O581" s="1">
        <v>22</v>
      </c>
      <c r="P581" t="s">
        <v>8</v>
      </c>
      <c r="Q581">
        <v>4</v>
      </c>
      <c r="R581">
        <v>0</v>
      </c>
      <c r="S581" t="s">
        <v>5</v>
      </c>
      <c r="T581">
        <f>Q581+R581</f>
        <v>4</v>
      </c>
      <c r="U581">
        <f>IF(AND(P581="Female",O581&lt;=35,O581&gt;=18),1,0)</f>
        <v>0</v>
      </c>
      <c r="V581">
        <f>IF(P581="Female",1,0)</f>
        <v>0</v>
      </c>
    </row>
    <row r="582" spans="1:22" x14ac:dyDescent="0.15">
      <c r="A582">
        <v>2016</v>
      </c>
      <c r="B582">
        <v>1775</v>
      </c>
      <c r="C582" s="1">
        <v>55</v>
      </c>
      <c r="D582" t="s">
        <v>4</v>
      </c>
      <c r="E582">
        <v>0</v>
      </c>
      <c r="F582">
        <v>0</v>
      </c>
      <c r="G582" t="s">
        <v>5</v>
      </c>
      <c r="H582">
        <f>E582+F582</f>
        <v>0</v>
      </c>
      <c r="I582">
        <f>IF(AND(D582="Female",C582&lt;=35,C582&gt;=18),1,0)</f>
        <v>0</v>
      </c>
      <c r="J582">
        <f>IF(D582="Female",1,0)</f>
        <v>1</v>
      </c>
      <c r="M582">
        <v>2016</v>
      </c>
      <c r="N582">
        <v>2376</v>
      </c>
      <c r="O582" s="1">
        <v>61</v>
      </c>
      <c r="P582" t="s">
        <v>8</v>
      </c>
      <c r="Q582">
        <v>25</v>
      </c>
      <c r="R582">
        <v>0</v>
      </c>
      <c r="S582" t="s">
        <v>5</v>
      </c>
      <c r="T582">
        <f>Q582+R582</f>
        <v>25</v>
      </c>
      <c r="U582">
        <f>IF(AND(P582="Female",O582&lt;=35,O582&gt;=18),1,0)</f>
        <v>0</v>
      </c>
      <c r="V582">
        <f>IF(P582="Female",1,0)</f>
        <v>0</v>
      </c>
    </row>
    <row r="583" spans="1:22" x14ac:dyDescent="0.15">
      <c r="A583">
        <v>2016</v>
      </c>
      <c r="B583">
        <v>1778</v>
      </c>
      <c r="C583" s="1">
        <v>59</v>
      </c>
      <c r="D583" t="s">
        <v>4</v>
      </c>
      <c r="E583">
        <v>0</v>
      </c>
      <c r="F583">
        <v>6</v>
      </c>
      <c r="G583" t="s">
        <v>5</v>
      </c>
      <c r="H583">
        <f>E583+F583</f>
        <v>6</v>
      </c>
      <c r="I583">
        <f>IF(AND(D583="Female",C583&lt;=35,C583&gt;=18),1,0)</f>
        <v>0</v>
      </c>
      <c r="J583">
        <f>IF(D583="Female",1,0)</f>
        <v>1</v>
      </c>
      <c r="M583">
        <v>2016</v>
      </c>
      <c r="N583">
        <v>2382</v>
      </c>
      <c r="O583" s="1">
        <v>46</v>
      </c>
      <c r="P583" t="s">
        <v>8</v>
      </c>
      <c r="Q583">
        <v>15</v>
      </c>
      <c r="R583">
        <v>0</v>
      </c>
      <c r="S583" t="s">
        <v>5</v>
      </c>
      <c r="T583">
        <f>Q583+R583</f>
        <v>15</v>
      </c>
      <c r="U583">
        <f>IF(AND(P583="Female",O583&lt;=35,O583&gt;=18),1,0)</f>
        <v>0</v>
      </c>
      <c r="V583">
        <f>IF(P583="Female",1,0)</f>
        <v>0</v>
      </c>
    </row>
    <row r="584" spans="1:22" x14ac:dyDescent="0.15">
      <c r="A584">
        <v>2016</v>
      </c>
      <c r="B584">
        <v>1783</v>
      </c>
      <c r="C584" s="1">
        <v>63</v>
      </c>
      <c r="D584" t="s">
        <v>4</v>
      </c>
      <c r="E584">
        <v>0</v>
      </c>
      <c r="F584">
        <v>1</v>
      </c>
      <c r="G584" t="s">
        <v>5</v>
      </c>
      <c r="H584">
        <f>E584+F584</f>
        <v>1</v>
      </c>
      <c r="I584">
        <f>IF(AND(D584="Female",C584&lt;=35,C584&gt;=18),1,0)</f>
        <v>0</v>
      </c>
      <c r="J584">
        <f>IF(D584="Female",1,0)</f>
        <v>1</v>
      </c>
      <c r="M584">
        <v>2016</v>
      </c>
      <c r="N584">
        <v>2385</v>
      </c>
      <c r="O584" s="1">
        <v>49</v>
      </c>
      <c r="P584" t="s">
        <v>8</v>
      </c>
      <c r="Q584">
        <v>2</v>
      </c>
      <c r="R584">
        <v>0</v>
      </c>
      <c r="S584" t="s">
        <v>5</v>
      </c>
      <c r="T584">
        <f>Q584+R584</f>
        <v>2</v>
      </c>
      <c r="U584">
        <f>IF(AND(P584="Female",O584&lt;=35,O584&gt;=18),1,0)</f>
        <v>0</v>
      </c>
      <c r="V584">
        <f>IF(P584="Female",1,0)</f>
        <v>0</v>
      </c>
    </row>
    <row r="585" spans="1:22" x14ac:dyDescent="0.15">
      <c r="A585">
        <v>2016</v>
      </c>
      <c r="B585">
        <v>1788</v>
      </c>
      <c r="C585" s="1">
        <v>55</v>
      </c>
      <c r="D585" t="s">
        <v>4</v>
      </c>
      <c r="E585">
        <v>0</v>
      </c>
      <c r="F585">
        <v>4</v>
      </c>
      <c r="G585" t="s">
        <v>5</v>
      </c>
      <c r="H585">
        <f>E585+F585</f>
        <v>4</v>
      </c>
      <c r="I585">
        <f>IF(AND(D585="Female",C585&lt;=35,C585&gt;=18),1,0)</f>
        <v>0</v>
      </c>
      <c r="J585">
        <f>IF(D585="Female",1,0)</f>
        <v>1</v>
      </c>
      <c r="M585">
        <v>2016</v>
      </c>
      <c r="N585">
        <v>2387</v>
      </c>
      <c r="O585" s="1">
        <v>53</v>
      </c>
      <c r="P585" t="s">
        <v>8</v>
      </c>
      <c r="Q585">
        <v>0</v>
      </c>
      <c r="R585">
        <v>0</v>
      </c>
      <c r="S585" t="s">
        <v>5</v>
      </c>
      <c r="T585">
        <f>Q585+R585</f>
        <v>0</v>
      </c>
      <c r="U585">
        <f>IF(AND(P585="Female",O585&lt;=35,O585&gt;=18),1,0)</f>
        <v>0</v>
      </c>
      <c r="V585">
        <f>IF(P585="Female",1,0)</f>
        <v>0</v>
      </c>
    </row>
    <row r="586" spans="1:22" x14ac:dyDescent="0.15">
      <c r="A586">
        <v>2016</v>
      </c>
      <c r="B586">
        <v>1790</v>
      </c>
      <c r="C586" s="1">
        <v>39</v>
      </c>
      <c r="D586" t="s">
        <v>4</v>
      </c>
      <c r="E586">
        <v>1</v>
      </c>
      <c r="F586">
        <v>10</v>
      </c>
      <c r="G586" t="s">
        <v>5</v>
      </c>
      <c r="H586">
        <f>E586+F586</f>
        <v>11</v>
      </c>
      <c r="I586">
        <f>IF(AND(D586="Female",C586&lt;=35,C586&gt;=18),1,0)</f>
        <v>0</v>
      </c>
      <c r="J586">
        <f>IF(D586="Female",1,0)</f>
        <v>1</v>
      </c>
      <c r="M586">
        <v>2016</v>
      </c>
      <c r="N586">
        <v>2389</v>
      </c>
      <c r="O586" s="1">
        <v>68</v>
      </c>
      <c r="P586" t="s">
        <v>8</v>
      </c>
      <c r="Q586">
        <v>10</v>
      </c>
      <c r="R586">
        <v>0</v>
      </c>
      <c r="S586" t="s">
        <v>5</v>
      </c>
      <c r="T586">
        <f>Q586+R586</f>
        <v>10</v>
      </c>
      <c r="U586">
        <f>IF(AND(P586="Female",O586&lt;=35,O586&gt;=18),1,0)</f>
        <v>0</v>
      </c>
      <c r="V586">
        <f>IF(P586="Female",1,0)</f>
        <v>0</v>
      </c>
    </row>
    <row r="587" spans="1:22" x14ac:dyDescent="0.15">
      <c r="A587">
        <v>2016</v>
      </c>
      <c r="B587">
        <v>1792</v>
      </c>
      <c r="C587" s="1">
        <v>45</v>
      </c>
      <c r="D587" t="s">
        <v>4</v>
      </c>
      <c r="E587">
        <v>2</v>
      </c>
      <c r="F587">
        <v>8</v>
      </c>
      <c r="G587" t="s">
        <v>5</v>
      </c>
      <c r="H587">
        <f>E587+F587</f>
        <v>10</v>
      </c>
      <c r="I587">
        <f>IF(AND(D587="Female",C587&lt;=35,C587&gt;=18),1,0)</f>
        <v>0</v>
      </c>
      <c r="J587">
        <f>IF(D587="Female",1,0)</f>
        <v>1</v>
      </c>
      <c r="M587">
        <v>2016</v>
      </c>
      <c r="N587">
        <v>2395</v>
      </c>
      <c r="O587" s="1">
        <v>29</v>
      </c>
      <c r="P587" t="s">
        <v>8</v>
      </c>
      <c r="Q587">
        <v>4</v>
      </c>
      <c r="R587">
        <v>0</v>
      </c>
      <c r="S587" t="s">
        <v>5</v>
      </c>
      <c r="T587">
        <f>Q587+R587</f>
        <v>4</v>
      </c>
      <c r="U587">
        <f>IF(AND(P587="Female",O587&lt;=35,O587&gt;=18),1,0)</f>
        <v>0</v>
      </c>
      <c r="V587">
        <f>IF(P587="Female",1,0)</f>
        <v>0</v>
      </c>
    </row>
    <row r="588" spans="1:22" x14ac:dyDescent="0.15">
      <c r="A588">
        <v>2016</v>
      </c>
      <c r="B588">
        <v>1796</v>
      </c>
      <c r="C588" s="1">
        <v>67</v>
      </c>
      <c r="D588" t="s">
        <v>4</v>
      </c>
      <c r="E588">
        <v>0</v>
      </c>
      <c r="F588">
        <v>2</v>
      </c>
      <c r="G588" t="s">
        <v>5</v>
      </c>
      <c r="H588">
        <f>E588+F588</f>
        <v>2</v>
      </c>
      <c r="I588">
        <f>IF(AND(D588="Female",C588&lt;=35,C588&gt;=18),1,0)</f>
        <v>0</v>
      </c>
      <c r="J588">
        <f>IF(D588="Female",1,0)</f>
        <v>1</v>
      </c>
      <c r="M588">
        <v>2016</v>
      </c>
      <c r="N588">
        <v>2398</v>
      </c>
      <c r="O588" s="1">
        <v>54</v>
      </c>
      <c r="P588" t="s">
        <v>8</v>
      </c>
      <c r="Q588">
        <v>20</v>
      </c>
      <c r="R588">
        <v>0</v>
      </c>
      <c r="S588" t="s">
        <v>5</v>
      </c>
      <c r="T588">
        <f>Q588+R588</f>
        <v>20</v>
      </c>
      <c r="U588">
        <f>IF(AND(P588="Female",O588&lt;=35,O588&gt;=18),1,0)</f>
        <v>0</v>
      </c>
      <c r="V588">
        <f>IF(P588="Female",1,0)</f>
        <v>0</v>
      </c>
    </row>
    <row r="589" spans="1:22" x14ac:dyDescent="0.15">
      <c r="A589">
        <v>2016</v>
      </c>
      <c r="B589">
        <v>1804</v>
      </c>
      <c r="C589" s="1">
        <v>67</v>
      </c>
      <c r="D589" t="s">
        <v>4</v>
      </c>
      <c r="E589">
        <v>0</v>
      </c>
      <c r="F589">
        <v>5</v>
      </c>
      <c r="G589" t="s">
        <v>5</v>
      </c>
      <c r="H589">
        <f>E589+F589</f>
        <v>5</v>
      </c>
      <c r="I589">
        <f>IF(AND(D589="Female",C589&lt;=35,C589&gt;=18),1,0)</f>
        <v>0</v>
      </c>
      <c r="J589">
        <f>IF(D589="Female",1,0)</f>
        <v>1</v>
      </c>
      <c r="M589">
        <v>2016</v>
      </c>
      <c r="N589">
        <v>2400</v>
      </c>
      <c r="O589" s="1">
        <v>21</v>
      </c>
      <c r="P589" t="s">
        <v>8</v>
      </c>
      <c r="Q589">
        <v>0</v>
      </c>
      <c r="R589">
        <v>0</v>
      </c>
      <c r="S589" t="s">
        <v>5</v>
      </c>
      <c r="T589">
        <f>Q589+R589</f>
        <v>0</v>
      </c>
      <c r="U589">
        <f>IF(AND(P589="Female",O589&lt;=35,O589&gt;=18),1,0)</f>
        <v>0</v>
      </c>
      <c r="V589">
        <f>IF(P589="Female",1,0)</f>
        <v>0</v>
      </c>
    </row>
    <row r="590" spans="1:22" x14ac:dyDescent="0.15">
      <c r="A590">
        <v>2016</v>
      </c>
      <c r="B590">
        <v>1806</v>
      </c>
      <c r="C590" s="1">
        <v>49</v>
      </c>
      <c r="D590" t="s">
        <v>4</v>
      </c>
      <c r="E590">
        <v>0</v>
      </c>
      <c r="F590">
        <v>4</v>
      </c>
      <c r="G590" t="s">
        <v>5</v>
      </c>
      <c r="H590">
        <f>E590+F590</f>
        <v>4</v>
      </c>
      <c r="I590">
        <f>IF(AND(D590="Female",C590&lt;=35,C590&gt;=18),1,0)</f>
        <v>0</v>
      </c>
      <c r="J590">
        <f>IF(D590="Female",1,0)</f>
        <v>1</v>
      </c>
      <c r="M590">
        <v>2016</v>
      </c>
      <c r="N590">
        <v>2401</v>
      </c>
      <c r="O590" s="1">
        <v>19</v>
      </c>
      <c r="P590" t="s">
        <v>8</v>
      </c>
      <c r="Q590">
        <v>1</v>
      </c>
      <c r="R590">
        <v>0</v>
      </c>
      <c r="S590" t="s">
        <v>5</v>
      </c>
      <c r="T590">
        <f>Q590+R590</f>
        <v>1</v>
      </c>
      <c r="U590">
        <f>IF(AND(P590="Female",O590&lt;=35,O590&gt;=18),1,0)</f>
        <v>0</v>
      </c>
      <c r="V590">
        <f>IF(P590="Female",1,0)</f>
        <v>0</v>
      </c>
    </row>
    <row r="591" spans="1:22" x14ac:dyDescent="0.15">
      <c r="A591">
        <v>2016</v>
      </c>
      <c r="B591">
        <v>1809</v>
      </c>
      <c r="C591" s="1">
        <v>56</v>
      </c>
      <c r="D591" t="s">
        <v>4</v>
      </c>
      <c r="E591">
        <v>5</v>
      </c>
      <c r="F591">
        <v>50</v>
      </c>
      <c r="G591" t="s">
        <v>5</v>
      </c>
      <c r="H591">
        <f>E591+F591</f>
        <v>55</v>
      </c>
      <c r="I591">
        <f>IF(AND(D591="Female",C591&lt;=35,C591&gt;=18),1,0)</f>
        <v>0</v>
      </c>
      <c r="J591">
        <f>IF(D591="Female",1,0)</f>
        <v>1</v>
      </c>
      <c r="M591">
        <v>2016</v>
      </c>
      <c r="N591">
        <v>2402</v>
      </c>
      <c r="O591" s="1">
        <v>49</v>
      </c>
      <c r="P591" t="s">
        <v>8</v>
      </c>
      <c r="Q591">
        <v>7</v>
      </c>
      <c r="R591">
        <v>0</v>
      </c>
      <c r="S591" t="s">
        <v>5</v>
      </c>
      <c r="T591">
        <f>Q591+R591</f>
        <v>7</v>
      </c>
      <c r="U591">
        <f>IF(AND(P591="Female",O591&lt;=35,O591&gt;=18),1,0)</f>
        <v>0</v>
      </c>
      <c r="V591">
        <f>IF(P591="Female",1,0)</f>
        <v>0</v>
      </c>
    </row>
    <row r="592" spans="1:22" x14ac:dyDescent="0.15">
      <c r="A592">
        <v>2016</v>
      </c>
      <c r="B592">
        <v>1815</v>
      </c>
      <c r="C592" s="1">
        <v>73</v>
      </c>
      <c r="D592" t="s">
        <v>4</v>
      </c>
      <c r="E592">
        <v>0</v>
      </c>
      <c r="F592">
        <v>1</v>
      </c>
      <c r="G592" t="s">
        <v>5</v>
      </c>
      <c r="H592">
        <f>E592+F592</f>
        <v>1</v>
      </c>
      <c r="I592">
        <f>IF(AND(D592="Female",C592&lt;=35,C592&gt;=18),1,0)</f>
        <v>0</v>
      </c>
      <c r="J592">
        <f>IF(D592="Female",1,0)</f>
        <v>1</v>
      </c>
      <c r="M592">
        <v>2016</v>
      </c>
      <c r="N592">
        <v>2404</v>
      </c>
      <c r="O592" s="1">
        <v>34</v>
      </c>
      <c r="P592" t="s">
        <v>8</v>
      </c>
      <c r="Q592">
        <v>2</v>
      </c>
      <c r="R592">
        <v>0</v>
      </c>
      <c r="S592" t="s">
        <v>5</v>
      </c>
      <c r="T592">
        <f>Q592+R592</f>
        <v>2</v>
      </c>
      <c r="U592">
        <f>IF(AND(P592="Female",O592&lt;=35,O592&gt;=18),1,0)</f>
        <v>0</v>
      </c>
      <c r="V592">
        <f>IF(P592="Female",1,0)</f>
        <v>0</v>
      </c>
    </row>
    <row r="593" spans="1:22" x14ac:dyDescent="0.15">
      <c r="A593">
        <v>2016</v>
      </c>
      <c r="B593">
        <v>1818</v>
      </c>
      <c r="C593" s="1">
        <v>58</v>
      </c>
      <c r="D593" t="s">
        <v>4</v>
      </c>
      <c r="E593">
        <v>0</v>
      </c>
      <c r="F593">
        <v>1</v>
      </c>
      <c r="G593" t="s">
        <v>5</v>
      </c>
      <c r="H593">
        <f>E593+F593</f>
        <v>1</v>
      </c>
      <c r="I593">
        <f>IF(AND(D593="Female",C593&lt;=35,C593&gt;=18),1,0)</f>
        <v>0</v>
      </c>
      <c r="J593">
        <f>IF(D593="Female",1,0)</f>
        <v>1</v>
      </c>
      <c r="M593">
        <v>2016</v>
      </c>
      <c r="N593">
        <v>2414</v>
      </c>
      <c r="O593" s="1">
        <v>56</v>
      </c>
      <c r="P593" t="s">
        <v>8</v>
      </c>
      <c r="Q593">
        <v>30</v>
      </c>
      <c r="R593">
        <v>0</v>
      </c>
      <c r="S593" t="s">
        <v>5</v>
      </c>
      <c r="T593">
        <f>Q593+R593</f>
        <v>30</v>
      </c>
      <c r="U593">
        <f>IF(AND(P593="Female",O593&lt;=35,O593&gt;=18),1,0)</f>
        <v>0</v>
      </c>
      <c r="V593">
        <f>IF(P593="Female",1,0)</f>
        <v>0</v>
      </c>
    </row>
    <row r="594" spans="1:22" x14ac:dyDescent="0.15">
      <c r="A594">
        <v>2016</v>
      </c>
      <c r="B594">
        <v>1821</v>
      </c>
      <c r="C594" s="1">
        <v>52</v>
      </c>
      <c r="D594" t="s">
        <v>4</v>
      </c>
      <c r="E594">
        <v>0</v>
      </c>
      <c r="F594">
        <v>15</v>
      </c>
      <c r="G594" t="s">
        <v>5</v>
      </c>
      <c r="H594">
        <f>E594+F594</f>
        <v>15</v>
      </c>
      <c r="I594">
        <f>IF(AND(D594="Female",C594&lt;=35,C594&gt;=18),1,0)</f>
        <v>0</v>
      </c>
      <c r="J594">
        <f>IF(D594="Female",1,0)</f>
        <v>1</v>
      </c>
      <c r="M594">
        <v>2016</v>
      </c>
      <c r="N594">
        <v>2416</v>
      </c>
      <c r="O594" s="1">
        <v>69</v>
      </c>
      <c r="P594" t="s">
        <v>8</v>
      </c>
      <c r="Q594">
        <v>5</v>
      </c>
      <c r="R594">
        <v>0</v>
      </c>
      <c r="S594" t="s">
        <v>5</v>
      </c>
      <c r="T594">
        <f>Q594+R594</f>
        <v>5</v>
      </c>
      <c r="U594">
        <f>IF(AND(P594="Female",O594&lt;=35,O594&gt;=18),1,0)</f>
        <v>0</v>
      </c>
      <c r="V594">
        <f>IF(P594="Female",1,0)</f>
        <v>0</v>
      </c>
    </row>
    <row r="595" spans="1:22" x14ac:dyDescent="0.15">
      <c r="A595">
        <v>2016</v>
      </c>
      <c r="B595">
        <v>1828</v>
      </c>
      <c r="C595" s="1">
        <v>45</v>
      </c>
      <c r="D595" t="s">
        <v>4</v>
      </c>
      <c r="E595">
        <v>2</v>
      </c>
      <c r="F595">
        <v>20</v>
      </c>
      <c r="G595" t="s">
        <v>5</v>
      </c>
      <c r="H595">
        <f>E595+F595</f>
        <v>22</v>
      </c>
      <c r="I595">
        <f>IF(AND(D595="Female",C595&lt;=35,C595&gt;=18),1,0)</f>
        <v>0</v>
      </c>
      <c r="J595">
        <f>IF(D595="Female",1,0)</f>
        <v>1</v>
      </c>
      <c r="M595">
        <v>2016</v>
      </c>
      <c r="N595">
        <v>2423</v>
      </c>
      <c r="O595" s="1">
        <v>67</v>
      </c>
      <c r="P595" t="s">
        <v>8</v>
      </c>
      <c r="Q595">
        <v>12</v>
      </c>
      <c r="R595">
        <v>0</v>
      </c>
      <c r="S595" t="s">
        <v>5</v>
      </c>
      <c r="T595">
        <f>Q595+R595</f>
        <v>12</v>
      </c>
      <c r="U595">
        <f>IF(AND(P595="Female",O595&lt;=35,O595&gt;=18),1,0)</f>
        <v>0</v>
      </c>
      <c r="V595">
        <f>IF(P595="Female",1,0)</f>
        <v>0</v>
      </c>
    </row>
    <row r="596" spans="1:22" x14ac:dyDescent="0.15">
      <c r="A596">
        <v>2016</v>
      </c>
      <c r="B596">
        <v>1834</v>
      </c>
      <c r="C596" s="1">
        <v>52</v>
      </c>
      <c r="D596" t="s">
        <v>4</v>
      </c>
      <c r="E596">
        <v>0</v>
      </c>
      <c r="F596">
        <v>1</v>
      </c>
      <c r="G596" t="s">
        <v>5</v>
      </c>
      <c r="H596">
        <f>E596+F596</f>
        <v>1</v>
      </c>
      <c r="I596">
        <f>IF(AND(D596="Female",C596&lt;=35,C596&gt;=18),1,0)</f>
        <v>0</v>
      </c>
      <c r="J596">
        <f>IF(D596="Female",1,0)</f>
        <v>1</v>
      </c>
      <c r="M596">
        <v>2016</v>
      </c>
      <c r="N596">
        <v>2424</v>
      </c>
      <c r="O596" s="1">
        <v>19</v>
      </c>
      <c r="P596" t="s">
        <v>8</v>
      </c>
      <c r="Q596">
        <v>12</v>
      </c>
      <c r="R596">
        <v>0</v>
      </c>
      <c r="S596" t="s">
        <v>5</v>
      </c>
      <c r="T596">
        <f>Q596+R596</f>
        <v>12</v>
      </c>
      <c r="U596">
        <f>IF(AND(P596="Female",O596&lt;=35,O596&gt;=18),1,0)</f>
        <v>0</v>
      </c>
      <c r="V596">
        <f>IF(P596="Female",1,0)</f>
        <v>0</v>
      </c>
    </row>
    <row r="597" spans="1:22" x14ac:dyDescent="0.15">
      <c r="A597">
        <v>2016</v>
      </c>
      <c r="B597">
        <v>1838</v>
      </c>
      <c r="C597" s="1">
        <v>37</v>
      </c>
      <c r="D597" t="s">
        <v>4</v>
      </c>
      <c r="E597">
        <v>0</v>
      </c>
      <c r="F597">
        <v>3</v>
      </c>
      <c r="G597" t="s">
        <v>5</v>
      </c>
      <c r="H597">
        <f>E597+F597</f>
        <v>3</v>
      </c>
      <c r="I597">
        <f>IF(AND(D597="Female",C597&lt;=35,C597&gt;=18),1,0)</f>
        <v>0</v>
      </c>
      <c r="J597">
        <f>IF(D597="Female",1,0)</f>
        <v>1</v>
      </c>
      <c r="M597">
        <v>2016</v>
      </c>
      <c r="N597">
        <v>2426</v>
      </c>
      <c r="O597" s="1">
        <v>42</v>
      </c>
      <c r="P597" t="s">
        <v>8</v>
      </c>
      <c r="Q597">
        <v>4</v>
      </c>
      <c r="R597">
        <v>0</v>
      </c>
      <c r="S597" t="s">
        <v>5</v>
      </c>
      <c r="T597">
        <f>Q597+R597</f>
        <v>4</v>
      </c>
      <c r="U597">
        <f>IF(AND(P597="Female",O597&lt;=35,O597&gt;=18),1,0)</f>
        <v>0</v>
      </c>
      <c r="V597">
        <f>IF(P597="Female",1,0)</f>
        <v>0</v>
      </c>
    </row>
    <row r="598" spans="1:22" x14ac:dyDescent="0.15">
      <c r="A598">
        <v>2016</v>
      </c>
      <c r="B598">
        <v>1844</v>
      </c>
      <c r="C598" s="1">
        <v>53</v>
      </c>
      <c r="D598" t="s">
        <v>4</v>
      </c>
      <c r="E598">
        <v>0</v>
      </c>
      <c r="F598">
        <v>1</v>
      </c>
      <c r="G598" t="s">
        <v>5</v>
      </c>
      <c r="H598">
        <f>E598+F598</f>
        <v>1</v>
      </c>
      <c r="I598">
        <f>IF(AND(D598="Female",C598&lt;=35,C598&gt;=18),1,0)</f>
        <v>0</v>
      </c>
      <c r="J598">
        <f>IF(D598="Female",1,0)</f>
        <v>1</v>
      </c>
      <c r="M598">
        <v>2016</v>
      </c>
      <c r="N598">
        <v>2444</v>
      </c>
      <c r="O598" s="1">
        <v>22</v>
      </c>
      <c r="P598" t="s">
        <v>8</v>
      </c>
      <c r="Q598">
        <v>18</v>
      </c>
      <c r="R598">
        <v>0</v>
      </c>
      <c r="S598" t="s">
        <v>5</v>
      </c>
      <c r="T598">
        <f>Q598+R598</f>
        <v>18</v>
      </c>
      <c r="U598">
        <f>IF(AND(P598="Female",O598&lt;=35,O598&gt;=18),1,0)</f>
        <v>0</v>
      </c>
      <c r="V598">
        <f>IF(P598="Female",1,0)</f>
        <v>0</v>
      </c>
    </row>
    <row r="599" spans="1:22" x14ac:dyDescent="0.15">
      <c r="A599">
        <v>2016</v>
      </c>
      <c r="B599">
        <v>1845</v>
      </c>
      <c r="C599" s="1">
        <v>66</v>
      </c>
      <c r="D599" t="s">
        <v>4</v>
      </c>
      <c r="E599">
        <v>0</v>
      </c>
      <c r="F599">
        <v>0</v>
      </c>
      <c r="G599" t="s">
        <v>5</v>
      </c>
      <c r="H599">
        <f>E599+F599</f>
        <v>0</v>
      </c>
      <c r="I599">
        <f>IF(AND(D599="Female",C599&lt;=35,C599&gt;=18),1,0)</f>
        <v>0</v>
      </c>
      <c r="J599">
        <f>IF(D599="Female",1,0)</f>
        <v>1</v>
      </c>
      <c r="M599">
        <v>2016</v>
      </c>
      <c r="N599">
        <v>2451</v>
      </c>
      <c r="O599" s="1">
        <v>45</v>
      </c>
      <c r="P599" t="s">
        <v>8</v>
      </c>
      <c r="Q599">
        <v>0</v>
      </c>
      <c r="R599">
        <v>0</v>
      </c>
      <c r="S599" t="s">
        <v>5</v>
      </c>
      <c r="T599">
        <f>Q599+R599</f>
        <v>0</v>
      </c>
      <c r="U599">
        <f>IF(AND(P599="Female",O599&lt;=35,O599&gt;=18),1,0)</f>
        <v>0</v>
      </c>
      <c r="V599">
        <f>IF(P599="Female",1,0)</f>
        <v>0</v>
      </c>
    </row>
    <row r="600" spans="1:22" x14ac:dyDescent="0.15">
      <c r="A600">
        <v>2016</v>
      </c>
      <c r="B600">
        <v>1851</v>
      </c>
      <c r="C600" s="1">
        <v>44</v>
      </c>
      <c r="D600" t="s">
        <v>4</v>
      </c>
      <c r="E600">
        <v>0</v>
      </c>
      <c r="F600">
        <v>3</v>
      </c>
      <c r="G600" t="s">
        <v>5</v>
      </c>
      <c r="H600">
        <f>E600+F600</f>
        <v>3</v>
      </c>
      <c r="I600">
        <f>IF(AND(D600="Female",C600&lt;=35,C600&gt;=18),1,0)</f>
        <v>0</v>
      </c>
      <c r="J600">
        <f>IF(D600="Female",1,0)</f>
        <v>1</v>
      </c>
      <c r="M600">
        <v>2016</v>
      </c>
      <c r="N600">
        <v>2454</v>
      </c>
      <c r="O600" s="1">
        <v>19</v>
      </c>
      <c r="P600" t="s">
        <v>8</v>
      </c>
      <c r="Q600">
        <v>0</v>
      </c>
      <c r="R600">
        <v>0</v>
      </c>
      <c r="S600" t="s">
        <v>5</v>
      </c>
      <c r="T600">
        <f>Q600+R600</f>
        <v>0</v>
      </c>
      <c r="U600">
        <f>IF(AND(P600="Female",O600&lt;=35,O600&gt;=18),1,0)</f>
        <v>0</v>
      </c>
      <c r="V600">
        <f>IF(P600="Female",1,0)</f>
        <v>0</v>
      </c>
    </row>
    <row r="601" spans="1:22" x14ac:dyDescent="0.15">
      <c r="A601">
        <v>2016</v>
      </c>
      <c r="B601">
        <v>1853</v>
      </c>
      <c r="C601" s="1">
        <v>39</v>
      </c>
      <c r="D601" t="s">
        <v>4</v>
      </c>
      <c r="E601">
        <v>0</v>
      </c>
      <c r="F601">
        <v>2</v>
      </c>
      <c r="G601" t="s">
        <v>5</v>
      </c>
      <c r="H601">
        <f>E601+F601</f>
        <v>2</v>
      </c>
      <c r="I601">
        <f>IF(AND(D601="Female",C601&lt;=35,C601&gt;=18),1,0)</f>
        <v>0</v>
      </c>
      <c r="J601">
        <f>IF(D601="Female",1,0)</f>
        <v>1</v>
      </c>
      <c r="M601">
        <v>2016</v>
      </c>
      <c r="N601">
        <v>2456</v>
      </c>
      <c r="O601" s="1">
        <v>53</v>
      </c>
      <c r="P601" t="s">
        <v>8</v>
      </c>
      <c r="Q601">
        <v>4</v>
      </c>
      <c r="R601">
        <v>0</v>
      </c>
      <c r="S601" t="s">
        <v>5</v>
      </c>
      <c r="T601">
        <f>Q601+R601</f>
        <v>4</v>
      </c>
      <c r="U601">
        <f>IF(AND(P601="Female",O601&lt;=35,O601&gt;=18),1,0)</f>
        <v>0</v>
      </c>
      <c r="V601">
        <f>IF(P601="Female",1,0)</f>
        <v>0</v>
      </c>
    </row>
    <row r="602" spans="1:22" x14ac:dyDescent="0.15">
      <c r="A602">
        <v>2016</v>
      </c>
      <c r="B602">
        <v>1858</v>
      </c>
      <c r="C602" s="1">
        <v>52</v>
      </c>
      <c r="D602" t="s">
        <v>4</v>
      </c>
      <c r="E602">
        <v>0</v>
      </c>
      <c r="F602">
        <v>1</v>
      </c>
      <c r="G602" t="s">
        <v>5</v>
      </c>
      <c r="H602">
        <f>E602+F602</f>
        <v>1</v>
      </c>
      <c r="I602">
        <f>IF(AND(D602="Female",C602&lt;=35,C602&gt;=18),1,0)</f>
        <v>0</v>
      </c>
      <c r="J602">
        <f>IF(D602="Female",1,0)</f>
        <v>1</v>
      </c>
      <c r="M602">
        <v>2016</v>
      </c>
      <c r="N602">
        <v>2466</v>
      </c>
      <c r="O602" s="1">
        <v>64</v>
      </c>
      <c r="P602" t="s">
        <v>8</v>
      </c>
      <c r="Q602">
        <v>10</v>
      </c>
      <c r="R602">
        <v>0</v>
      </c>
      <c r="S602" t="s">
        <v>5</v>
      </c>
      <c r="T602">
        <f>Q602+R602</f>
        <v>10</v>
      </c>
      <c r="U602">
        <f>IF(AND(P602="Female",O602&lt;=35,O602&gt;=18),1,0)</f>
        <v>0</v>
      </c>
      <c r="V602">
        <f>IF(P602="Female",1,0)</f>
        <v>0</v>
      </c>
    </row>
    <row r="603" spans="1:22" x14ac:dyDescent="0.15">
      <c r="A603">
        <v>2016</v>
      </c>
      <c r="B603">
        <v>1859</v>
      </c>
      <c r="C603" s="1">
        <v>71</v>
      </c>
      <c r="D603" t="s">
        <v>4</v>
      </c>
      <c r="E603">
        <v>0</v>
      </c>
      <c r="F603">
        <v>12</v>
      </c>
      <c r="G603" t="s">
        <v>5</v>
      </c>
      <c r="H603">
        <f>E603+F603</f>
        <v>12</v>
      </c>
      <c r="I603">
        <f>IF(AND(D603="Female",C603&lt;=35,C603&gt;=18),1,0)</f>
        <v>0</v>
      </c>
      <c r="J603">
        <f>IF(D603="Female",1,0)</f>
        <v>1</v>
      </c>
      <c r="M603">
        <v>2016</v>
      </c>
      <c r="N603">
        <v>2473</v>
      </c>
      <c r="O603" s="1">
        <v>25</v>
      </c>
      <c r="P603" t="s">
        <v>8</v>
      </c>
      <c r="Q603">
        <v>6</v>
      </c>
      <c r="R603">
        <v>0</v>
      </c>
      <c r="S603" t="s">
        <v>5</v>
      </c>
      <c r="T603">
        <f>Q603+R603</f>
        <v>6</v>
      </c>
      <c r="U603">
        <f>IF(AND(P603="Female",O603&lt;=35,O603&gt;=18),1,0)</f>
        <v>0</v>
      </c>
      <c r="V603">
        <f>IF(P603="Female",1,0)</f>
        <v>0</v>
      </c>
    </row>
    <row r="604" spans="1:22" x14ac:dyDescent="0.15">
      <c r="A604">
        <v>2016</v>
      </c>
      <c r="B604">
        <v>1861</v>
      </c>
      <c r="C604" s="1">
        <v>42</v>
      </c>
      <c r="D604" t="s">
        <v>4</v>
      </c>
      <c r="E604">
        <v>0</v>
      </c>
      <c r="F604">
        <v>10</v>
      </c>
      <c r="G604" t="s">
        <v>5</v>
      </c>
      <c r="H604">
        <f>E604+F604</f>
        <v>10</v>
      </c>
      <c r="I604">
        <f>IF(AND(D604="Female",C604&lt;=35,C604&gt;=18),1,0)</f>
        <v>0</v>
      </c>
      <c r="J604">
        <f>IF(D604="Female",1,0)</f>
        <v>1</v>
      </c>
      <c r="M604">
        <v>2016</v>
      </c>
      <c r="N604">
        <v>2474</v>
      </c>
      <c r="O604" s="1">
        <v>26</v>
      </c>
      <c r="P604" t="s">
        <v>8</v>
      </c>
      <c r="Q604">
        <v>9</v>
      </c>
      <c r="R604">
        <v>0</v>
      </c>
      <c r="S604" t="s">
        <v>5</v>
      </c>
      <c r="T604">
        <f>Q604+R604</f>
        <v>9</v>
      </c>
      <c r="U604">
        <f>IF(AND(P604="Female",O604&lt;=35,O604&gt;=18),1,0)</f>
        <v>0</v>
      </c>
      <c r="V604">
        <f>IF(P604="Female",1,0)</f>
        <v>0</v>
      </c>
    </row>
    <row r="605" spans="1:22" x14ac:dyDescent="0.15">
      <c r="A605">
        <v>2016</v>
      </c>
      <c r="B605">
        <v>1862</v>
      </c>
      <c r="C605" s="1">
        <v>57</v>
      </c>
      <c r="D605" t="s">
        <v>4</v>
      </c>
      <c r="E605">
        <v>0</v>
      </c>
      <c r="F605">
        <v>1</v>
      </c>
      <c r="G605" t="s">
        <v>5</v>
      </c>
      <c r="H605">
        <f>E605+F605</f>
        <v>1</v>
      </c>
      <c r="I605">
        <f>IF(AND(D605="Female",C605&lt;=35,C605&gt;=18),1,0)</f>
        <v>0</v>
      </c>
      <c r="J605">
        <f>IF(D605="Female",1,0)</f>
        <v>1</v>
      </c>
      <c r="M605">
        <v>2016</v>
      </c>
      <c r="N605">
        <v>2476</v>
      </c>
      <c r="O605" s="1">
        <v>34</v>
      </c>
      <c r="P605" t="s">
        <v>8</v>
      </c>
      <c r="Q605">
        <v>18</v>
      </c>
      <c r="R605">
        <v>0</v>
      </c>
      <c r="S605" t="s">
        <v>5</v>
      </c>
      <c r="T605">
        <f>Q605+R605</f>
        <v>18</v>
      </c>
      <c r="U605">
        <f>IF(AND(P605="Female",O605&lt;=35,O605&gt;=18),1,0)</f>
        <v>0</v>
      </c>
      <c r="V605">
        <f>IF(P605="Female",1,0)</f>
        <v>0</v>
      </c>
    </row>
    <row r="606" spans="1:22" x14ac:dyDescent="0.15">
      <c r="A606">
        <v>2016</v>
      </c>
      <c r="B606">
        <v>1866</v>
      </c>
      <c r="C606" s="1">
        <v>51</v>
      </c>
      <c r="D606" t="s">
        <v>4</v>
      </c>
      <c r="E606">
        <v>0</v>
      </c>
      <c r="F606">
        <v>1</v>
      </c>
      <c r="G606" t="s">
        <v>5</v>
      </c>
      <c r="H606">
        <f>E606+F606</f>
        <v>1</v>
      </c>
      <c r="I606">
        <f>IF(AND(D606="Female",C606&lt;=35,C606&gt;=18),1,0)</f>
        <v>0</v>
      </c>
      <c r="J606">
        <f>IF(D606="Female",1,0)</f>
        <v>1</v>
      </c>
      <c r="M606">
        <v>2016</v>
      </c>
      <c r="N606">
        <v>2478</v>
      </c>
      <c r="O606" s="1">
        <v>61</v>
      </c>
      <c r="P606" t="s">
        <v>8</v>
      </c>
      <c r="Q606">
        <v>40</v>
      </c>
      <c r="R606">
        <v>1</v>
      </c>
      <c r="S606" t="s">
        <v>5</v>
      </c>
      <c r="T606">
        <f>Q606+R606</f>
        <v>41</v>
      </c>
      <c r="U606">
        <f>IF(AND(P606="Female",O606&lt;=35,O606&gt;=18),1,0)</f>
        <v>0</v>
      </c>
      <c r="V606">
        <f>IF(P606="Female",1,0)</f>
        <v>0</v>
      </c>
    </row>
    <row r="607" spans="1:22" x14ac:dyDescent="0.15">
      <c r="A607">
        <v>2016</v>
      </c>
      <c r="B607">
        <v>1867</v>
      </c>
      <c r="C607" s="1">
        <v>58</v>
      </c>
      <c r="D607" t="s">
        <v>4</v>
      </c>
      <c r="E607">
        <v>0</v>
      </c>
      <c r="F607">
        <v>1</v>
      </c>
      <c r="G607" t="s">
        <v>5</v>
      </c>
      <c r="H607">
        <f>E607+F607</f>
        <v>1</v>
      </c>
      <c r="I607">
        <f>IF(AND(D607="Female",C607&lt;=35,C607&gt;=18),1,0)</f>
        <v>0</v>
      </c>
      <c r="J607">
        <f>IF(D607="Female",1,0)</f>
        <v>1</v>
      </c>
      <c r="M607">
        <v>2016</v>
      </c>
      <c r="N607">
        <v>2484</v>
      </c>
      <c r="O607" s="1">
        <v>56</v>
      </c>
      <c r="P607" t="s">
        <v>8</v>
      </c>
      <c r="Q607">
        <v>50</v>
      </c>
      <c r="R607">
        <v>0</v>
      </c>
      <c r="S607" t="s">
        <v>5</v>
      </c>
      <c r="T607">
        <f>Q607+R607</f>
        <v>50</v>
      </c>
      <c r="U607">
        <f>IF(AND(P607="Female",O607&lt;=35,O607&gt;=18),1,0)</f>
        <v>0</v>
      </c>
      <c r="V607">
        <f>IF(P607="Female",1,0)</f>
        <v>0</v>
      </c>
    </row>
    <row r="608" spans="1:22" x14ac:dyDescent="0.15">
      <c r="A608">
        <v>2016</v>
      </c>
      <c r="B608">
        <v>1869</v>
      </c>
      <c r="C608" s="1">
        <v>64</v>
      </c>
      <c r="D608" t="s">
        <v>4</v>
      </c>
      <c r="E608">
        <v>0</v>
      </c>
      <c r="F608">
        <v>3</v>
      </c>
      <c r="G608" t="s">
        <v>5</v>
      </c>
      <c r="H608">
        <f>E608+F608</f>
        <v>3</v>
      </c>
      <c r="I608">
        <f>IF(AND(D608="Female",C608&lt;=35,C608&gt;=18),1,0)</f>
        <v>0</v>
      </c>
      <c r="J608">
        <f>IF(D608="Female",1,0)</f>
        <v>1</v>
      </c>
      <c r="M608">
        <v>2016</v>
      </c>
      <c r="N608">
        <v>2485</v>
      </c>
      <c r="O608" s="1">
        <v>61</v>
      </c>
      <c r="P608" t="s">
        <v>8</v>
      </c>
      <c r="Q608">
        <v>30</v>
      </c>
      <c r="R608">
        <v>0</v>
      </c>
      <c r="S608" t="s">
        <v>5</v>
      </c>
      <c r="T608">
        <f>Q608+R608</f>
        <v>30</v>
      </c>
      <c r="U608">
        <f>IF(AND(P608="Female",O608&lt;=35,O608&gt;=18),1,0)</f>
        <v>0</v>
      </c>
      <c r="V608">
        <f>IF(P608="Female",1,0)</f>
        <v>0</v>
      </c>
    </row>
    <row r="609" spans="1:22" x14ac:dyDescent="0.15">
      <c r="A609">
        <v>2016</v>
      </c>
      <c r="B609">
        <v>1871</v>
      </c>
      <c r="C609" s="1">
        <v>85</v>
      </c>
      <c r="D609" t="s">
        <v>4</v>
      </c>
      <c r="E609">
        <v>0</v>
      </c>
      <c r="F609">
        <v>1</v>
      </c>
      <c r="G609" t="s">
        <v>5</v>
      </c>
      <c r="H609">
        <f>E609+F609</f>
        <v>1</v>
      </c>
      <c r="I609">
        <f>IF(AND(D609="Female",C609&lt;=35,C609&gt;=18),1,0)</f>
        <v>0</v>
      </c>
      <c r="J609">
        <f>IF(D609="Female",1,0)</f>
        <v>1</v>
      </c>
      <c r="M609">
        <v>2016</v>
      </c>
      <c r="N609">
        <v>2488</v>
      </c>
      <c r="O609" s="1">
        <v>78</v>
      </c>
      <c r="P609" t="s">
        <v>8</v>
      </c>
      <c r="Q609">
        <v>1</v>
      </c>
      <c r="R609">
        <v>0</v>
      </c>
      <c r="S609" t="s">
        <v>5</v>
      </c>
      <c r="T609">
        <f>Q609+R609</f>
        <v>1</v>
      </c>
      <c r="U609">
        <f>IF(AND(P609="Female",O609&lt;=35,O609&gt;=18),1,0)</f>
        <v>0</v>
      </c>
      <c r="V609">
        <f>IF(P609="Female",1,0)</f>
        <v>0</v>
      </c>
    </row>
    <row r="610" spans="1:22" x14ac:dyDescent="0.15">
      <c r="A610">
        <v>2016</v>
      </c>
      <c r="B610">
        <v>1875</v>
      </c>
      <c r="C610" s="1">
        <v>80</v>
      </c>
      <c r="D610" t="s">
        <v>4</v>
      </c>
      <c r="E610">
        <v>0</v>
      </c>
      <c r="F610">
        <v>1</v>
      </c>
      <c r="G610" t="s">
        <v>5</v>
      </c>
      <c r="H610">
        <f>E610+F610</f>
        <v>1</v>
      </c>
      <c r="I610">
        <f>IF(AND(D610="Female",C610&lt;=35,C610&gt;=18),1,0)</f>
        <v>0</v>
      </c>
      <c r="J610">
        <f>IF(D610="Female",1,0)</f>
        <v>1</v>
      </c>
      <c r="M610">
        <v>2016</v>
      </c>
      <c r="N610">
        <v>2490</v>
      </c>
      <c r="O610" s="1">
        <v>73</v>
      </c>
      <c r="P610" t="s">
        <v>8</v>
      </c>
      <c r="Q610">
        <v>12</v>
      </c>
      <c r="R610">
        <v>0</v>
      </c>
      <c r="S610" t="s">
        <v>5</v>
      </c>
      <c r="T610">
        <f>Q610+R610</f>
        <v>12</v>
      </c>
      <c r="U610">
        <f>IF(AND(P610="Female",O610&lt;=35,O610&gt;=18),1,0)</f>
        <v>0</v>
      </c>
      <c r="V610">
        <f>IF(P610="Female",1,0)</f>
        <v>0</v>
      </c>
    </row>
    <row r="611" spans="1:22" x14ac:dyDescent="0.15">
      <c r="A611">
        <v>2016</v>
      </c>
      <c r="B611">
        <v>1876</v>
      </c>
      <c r="C611" s="1">
        <v>69</v>
      </c>
      <c r="D611" t="s">
        <v>4</v>
      </c>
      <c r="E611">
        <v>0</v>
      </c>
      <c r="F611">
        <v>5</v>
      </c>
      <c r="G611" t="s">
        <v>5</v>
      </c>
      <c r="H611">
        <f>E611+F611</f>
        <v>5</v>
      </c>
      <c r="I611">
        <f>IF(AND(D611="Female",C611&lt;=35,C611&gt;=18),1,0)</f>
        <v>0</v>
      </c>
      <c r="J611">
        <f>IF(D611="Female",1,0)</f>
        <v>1</v>
      </c>
      <c r="M611">
        <v>2016</v>
      </c>
      <c r="N611">
        <v>2491</v>
      </c>
      <c r="O611" s="1">
        <v>67</v>
      </c>
      <c r="P611" t="s">
        <v>8</v>
      </c>
      <c r="Q611">
        <v>50</v>
      </c>
      <c r="R611">
        <v>2</v>
      </c>
      <c r="S611" t="s">
        <v>5</v>
      </c>
      <c r="T611">
        <f>Q611+R611</f>
        <v>52</v>
      </c>
      <c r="U611">
        <f>IF(AND(P611="Female",O611&lt;=35,O611&gt;=18),1,0)</f>
        <v>0</v>
      </c>
      <c r="V611">
        <f>IF(P611="Female",1,0)</f>
        <v>0</v>
      </c>
    </row>
    <row r="612" spans="1:22" x14ac:dyDescent="0.15">
      <c r="A612">
        <v>2016</v>
      </c>
      <c r="B612">
        <v>1878</v>
      </c>
      <c r="C612" s="1">
        <v>58</v>
      </c>
      <c r="D612" t="s">
        <v>4</v>
      </c>
      <c r="E612">
        <v>0</v>
      </c>
      <c r="F612">
        <v>1</v>
      </c>
      <c r="G612" t="s">
        <v>5</v>
      </c>
      <c r="H612">
        <f>E612+F612</f>
        <v>1</v>
      </c>
      <c r="I612">
        <f>IF(AND(D612="Female",C612&lt;=35,C612&gt;=18),1,0)</f>
        <v>0</v>
      </c>
      <c r="J612">
        <f>IF(D612="Female",1,0)</f>
        <v>1</v>
      </c>
      <c r="M612">
        <v>2016</v>
      </c>
      <c r="N612">
        <v>2495</v>
      </c>
      <c r="O612" s="1">
        <v>58</v>
      </c>
      <c r="P612" t="s">
        <v>8</v>
      </c>
      <c r="Q612">
        <v>30</v>
      </c>
      <c r="R612">
        <v>0</v>
      </c>
      <c r="S612" t="s">
        <v>5</v>
      </c>
      <c r="T612">
        <f>Q612+R612</f>
        <v>30</v>
      </c>
      <c r="U612">
        <f>IF(AND(P612="Female",O612&lt;=35,O612&gt;=18),1,0)</f>
        <v>0</v>
      </c>
      <c r="V612">
        <f>IF(P612="Female",1,0)</f>
        <v>0</v>
      </c>
    </row>
    <row r="613" spans="1:22" x14ac:dyDescent="0.15">
      <c r="A613">
        <v>2016</v>
      </c>
      <c r="B613">
        <v>1879</v>
      </c>
      <c r="C613" s="1">
        <v>75</v>
      </c>
      <c r="D613" t="s">
        <v>4</v>
      </c>
      <c r="E613">
        <v>0</v>
      </c>
      <c r="F613">
        <v>2</v>
      </c>
      <c r="G613" t="s">
        <v>5</v>
      </c>
      <c r="H613">
        <f>E613+F613</f>
        <v>2</v>
      </c>
      <c r="I613">
        <f>IF(AND(D613="Female",C613&lt;=35,C613&gt;=18),1,0)</f>
        <v>0</v>
      </c>
      <c r="J613">
        <f>IF(D613="Female",1,0)</f>
        <v>1</v>
      </c>
      <c r="M613">
        <v>2016</v>
      </c>
      <c r="N613">
        <v>2503</v>
      </c>
      <c r="O613" s="1">
        <v>76</v>
      </c>
      <c r="P613" t="s">
        <v>8</v>
      </c>
      <c r="Q613">
        <v>4</v>
      </c>
      <c r="R613">
        <v>0</v>
      </c>
      <c r="S613" t="s">
        <v>5</v>
      </c>
      <c r="T613">
        <f>Q613+R613</f>
        <v>4</v>
      </c>
      <c r="U613">
        <f>IF(AND(P613="Female",O613&lt;=35,O613&gt;=18),1,0)</f>
        <v>0</v>
      </c>
      <c r="V613">
        <f>IF(P613="Female",1,0)</f>
        <v>0</v>
      </c>
    </row>
    <row r="614" spans="1:22" x14ac:dyDescent="0.15">
      <c r="A614">
        <v>2016</v>
      </c>
      <c r="B614">
        <v>1882</v>
      </c>
      <c r="C614" s="1">
        <v>73</v>
      </c>
      <c r="D614" t="s">
        <v>4</v>
      </c>
      <c r="E614">
        <v>0</v>
      </c>
      <c r="F614">
        <v>2</v>
      </c>
      <c r="G614" t="s">
        <v>5</v>
      </c>
      <c r="H614">
        <f>E614+F614</f>
        <v>2</v>
      </c>
      <c r="I614">
        <f>IF(AND(D614="Female",C614&lt;=35,C614&gt;=18),1,0)</f>
        <v>0</v>
      </c>
      <c r="J614">
        <f>IF(D614="Female",1,0)</f>
        <v>1</v>
      </c>
      <c r="M614">
        <v>2016</v>
      </c>
      <c r="N614">
        <v>2507</v>
      </c>
      <c r="O614" s="1">
        <v>35</v>
      </c>
      <c r="P614" t="s">
        <v>8</v>
      </c>
      <c r="Q614">
        <v>6</v>
      </c>
      <c r="R614">
        <v>0</v>
      </c>
      <c r="S614" t="s">
        <v>5</v>
      </c>
      <c r="T614">
        <f>Q614+R614</f>
        <v>6</v>
      </c>
      <c r="U614">
        <f>IF(AND(P614="Female",O614&lt;=35,O614&gt;=18),1,0)</f>
        <v>0</v>
      </c>
      <c r="V614">
        <f>IF(P614="Female",1,0)</f>
        <v>0</v>
      </c>
    </row>
    <row r="615" spans="1:22" x14ac:dyDescent="0.15">
      <c r="A615">
        <v>2016</v>
      </c>
      <c r="B615">
        <v>1884</v>
      </c>
      <c r="C615" s="1">
        <v>75</v>
      </c>
      <c r="D615" t="s">
        <v>4</v>
      </c>
      <c r="E615">
        <v>0</v>
      </c>
      <c r="F615">
        <v>1</v>
      </c>
      <c r="G615" t="s">
        <v>5</v>
      </c>
      <c r="H615">
        <f>E615+F615</f>
        <v>1</v>
      </c>
      <c r="I615">
        <f>IF(AND(D615="Female",C615&lt;=35,C615&gt;=18),1,0)</f>
        <v>0</v>
      </c>
      <c r="J615">
        <f>IF(D615="Female",1,0)</f>
        <v>1</v>
      </c>
      <c r="M615">
        <v>2016</v>
      </c>
      <c r="N615">
        <v>2514</v>
      </c>
      <c r="O615" s="1">
        <v>35</v>
      </c>
      <c r="P615" t="s">
        <v>8</v>
      </c>
      <c r="Q615">
        <v>25</v>
      </c>
      <c r="R615">
        <v>0</v>
      </c>
      <c r="S615" t="s">
        <v>5</v>
      </c>
      <c r="T615">
        <f>Q615+R615</f>
        <v>25</v>
      </c>
      <c r="U615">
        <f>IF(AND(P615="Female",O615&lt;=35,O615&gt;=18),1,0)</f>
        <v>0</v>
      </c>
      <c r="V615">
        <f>IF(P615="Female",1,0)</f>
        <v>0</v>
      </c>
    </row>
    <row r="616" spans="1:22" x14ac:dyDescent="0.15">
      <c r="A616">
        <v>2016</v>
      </c>
      <c r="B616">
        <v>1887</v>
      </c>
      <c r="C616" s="1">
        <v>79</v>
      </c>
      <c r="D616" t="s">
        <v>4</v>
      </c>
      <c r="E616">
        <v>0</v>
      </c>
      <c r="F616">
        <v>0</v>
      </c>
      <c r="G616" t="s">
        <v>5</v>
      </c>
      <c r="H616">
        <f>E616+F616</f>
        <v>0</v>
      </c>
      <c r="I616">
        <f>IF(AND(D616="Female",C616&lt;=35,C616&gt;=18),1,0)</f>
        <v>0</v>
      </c>
      <c r="J616">
        <f>IF(D616="Female",1,0)</f>
        <v>1</v>
      </c>
      <c r="M616">
        <v>2016</v>
      </c>
      <c r="N616">
        <v>2515</v>
      </c>
      <c r="O616" s="1">
        <v>27</v>
      </c>
      <c r="P616" t="s">
        <v>8</v>
      </c>
      <c r="Q616">
        <v>2</v>
      </c>
      <c r="R616">
        <v>0</v>
      </c>
      <c r="S616" t="s">
        <v>5</v>
      </c>
      <c r="T616">
        <f>Q616+R616</f>
        <v>2</v>
      </c>
      <c r="U616">
        <f>IF(AND(P616="Female",O616&lt;=35,O616&gt;=18),1,0)</f>
        <v>0</v>
      </c>
      <c r="V616">
        <f>IF(P616="Female",1,0)</f>
        <v>0</v>
      </c>
    </row>
    <row r="617" spans="1:22" x14ac:dyDescent="0.15">
      <c r="A617">
        <v>2016</v>
      </c>
      <c r="B617">
        <v>1891</v>
      </c>
      <c r="C617" s="1">
        <v>49</v>
      </c>
      <c r="D617" t="s">
        <v>4</v>
      </c>
      <c r="E617">
        <v>0</v>
      </c>
      <c r="F617">
        <v>4</v>
      </c>
      <c r="G617" t="s">
        <v>5</v>
      </c>
      <c r="H617">
        <f>E617+F617</f>
        <v>4</v>
      </c>
      <c r="I617">
        <f>IF(AND(D617="Female",C617&lt;=35,C617&gt;=18),1,0)</f>
        <v>0</v>
      </c>
      <c r="J617">
        <f>IF(D617="Female",1,0)</f>
        <v>1</v>
      </c>
      <c r="M617">
        <v>2016</v>
      </c>
      <c r="N617">
        <v>2517</v>
      </c>
      <c r="O617" s="1">
        <v>48</v>
      </c>
      <c r="P617" t="s">
        <v>8</v>
      </c>
      <c r="Q617">
        <v>20</v>
      </c>
      <c r="R617">
        <v>0</v>
      </c>
      <c r="S617" t="s">
        <v>5</v>
      </c>
      <c r="T617">
        <f>Q617+R617</f>
        <v>20</v>
      </c>
      <c r="U617">
        <f>IF(AND(P617="Female",O617&lt;=35,O617&gt;=18),1,0)</f>
        <v>0</v>
      </c>
      <c r="V617">
        <f>IF(P617="Female",1,0)</f>
        <v>0</v>
      </c>
    </row>
    <row r="618" spans="1:22" x14ac:dyDescent="0.15">
      <c r="A618">
        <v>2016</v>
      </c>
      <c r="B618">
        <v>1896</v>
      </c>
      <c r="C618" s="1">
        <v>70</v>
      </c>
      <c r="D618" t="s">
        <v>4</v>
      </c>
      <c r="E618">
        <v>0</v>
      </c>
      <c r="F618">
        <v>3</v>
      </c>
      <c r="G618" t="s">
        <v>5</v>
      </c>
      <c r="H618">
        <f>E618+F618</f>
        <v>3</v>
      </c>
      <c r="I618">
        <f>IF(AND(D618="Female",C618&lt;=35,C618&gt;=18),1,0)</f>
        <v>0</v>
      </c>
      <c r="J618">
        <f>IF(D618="Female",1,0)</f>
        <v>1</v>
      </c>
      <c r="M618">
        <v>2016</v>
      </c>
      <c r="N618">
        <v>2518</v>
      </c>
      <c r="O618" s="1">
        <v>30</v>
      </c>
      <c r="P618" t="s">
        <v>8</v>
      </c>
      <c r="Q618">
        <v>16</v>
      </c>
      <c r="R618">
        <v>0</v>
      </c>
      <c r="S618" t="s">
        <v>5</v>
      </c>
      <c r="T618">
        <f>Q618+R618</f>
        <v>16</v>
      </c>
      <c r="U618">
        <f>IF(AND(P618="Female",O618&lt;=35,O618&gt;=18),1,0)</f>
        <v>0</v>
      </c>
      <c r="V618">
        <f>IF(P618="Female",1,0)</f>
        <v>0</v>
      </c>
    </row>
    <row r="619" spans="1:22" x14ac:dyDescent="0.15">
      <c r="A619">
        <v>2016</v>
      </c>
      <c r="B619">
        <v>1902</v>
      </c>
      <c r="C619" s="1">
        <v>63</v>
      </c>
      <c r="D619" t="s">
        <v>4</v>
      </c>
      <c r="E619">
        <v>0</v>
      </c>
      <c r="F619">
        <v>5</v>
      </c>
      <c r="G619" t="s">
        <v>5</v>
      </c>
      <c r="H619">
        <f>E619+F619</f>
        <v>5</v>
      </c>
      <c r="I619">
        <f>IF(AND(D619="Female",C619&lt;=35,C619&gt;=18),1,0)</f>
        <v>0</v>
      </c>
      <c r="J619">
        <f>IF(D619="Female",1,0)</f>
        <v>1</v>
      </c>
      <c r="M619">
        <v>2016</v>
      </c>
      <c r="N619">
        <v>2528</v>
      </c>
      <c r="O619" s="1">
        <v>28</v>
      </c>
      <c r="P619" t="s">
        <v>8</v>
      </c>
      <c r="Q619">
        <v>5</v>
      </c>
      <c r="R619">
        <v>5</v>
      </c>
      <c r="S619" t="s">
        <v>5</v>
      </c>
      <c r="T619">
        <f>Q619+R619</f>
        <v>10</v>
      </c>
      <c r="U619">
        <f>IF(AND(P619="Female",O619&lt;=35,O619&gt;=18),1,0)</f>
        <v>0</v>
      </c>
      <c r="V619">
        <f>IF(P619="Female",1,0)</f>
        <v>0</v>
      </c>
    </row>
    <row r="620" spans="1:22" x14ac:dyDescent="0.15">
      <c r="A620">
        <v>2016</v>
      </c>
      <c r="B620">
        <v>1905</v>
      </c>
      <c r="C620" s="1">
        <v>44</v>
      </c>
      <c r="D620" t="s">
        <v>4</v>
      </c>
      <c r="E620">
        <v>0</v>
      </c>
      <c r="F620">
        <v>2</v>
      </c>
      <c r="G620" t="s">
        <v>5</v>
      </c>
      <c r="H620">
        <f>E620+F620</f>
        <v>2</v>
      </c>
      <c r="I620">
        <f>IF(AND(D620="Female",C620&lt;=35,C620&gt;=18),1,0)</f>
        <v>0</v>
      </c>
      <c r="J620">
        <f>IF(D620="Female",1,0)</f>
        <v>1</v>
      </c>
      <c r="M620">
        <v>2016</v>
      </c>
      <c r="N620">
        <v>2542</v>
      </c>
      <c r="O620" s="1">
        <v>33</v>
      </c>
      <c r="P620" t="s">
        <v>8</v>
      </c>
      <c r="Q620">
        <v>6</v>
      </c>
      <c r="R620">
        <v>0</v>
      </c>
      <c r="S620" t="s">
        <v>5</v>
      </c>
      <c r="T620">
        <f>Q620+R620</f>
        <v>6</v>
      </c>
      <c r="U620">
        <f>IF(AND(P620="Female",O620&lt;=35,O620&gt;=18),1,0)</f>
        <v>0</v>
      </c>
      <c r="V620">
        <f>IF(P620="Female",1,0)</f>
        <v>0</v>
      </c>
    </row>
    <row r="621" spans="1:22" x14ac:dyDescent="0.15">
      <c r="A621">
        <v>2016</v>
      </c>
      <c r="B621">
        <v>1911</v>
      </c>
      <c r="C621" s="1">
        <v>54</v>
      </c>
      <c r="D621" t="s">
        <v>4</v>
      </c>
      <c r="E621">
        <v>0</v>
      </c>
      <c r="F621">
        <v>5</v>
      </c>
      <c r="G621" t="s">
        <v>5</v>
      </c>
      <c r="H621">
        <f>E621+F621</f>
        <v>5</v>
      </c>
      <c r="I621">
        <f>IF(AND(D621="Female",C621&lt;=35,C621&gt;=18),1,0)</f>
        <v>0</v>
      </c>
      <c r="J621">
        <f>IF(D621="Female",1,0)</f>
        <v>1</v>
      </c>
      <c r="M621">
        <v>2016</v>
      </c>
      <c r="N621">
        <v>2545</v>
      </c>
      <c r="O621" s="1">
        <v>58</v>
      </c>
      <c r="P621" t="s">
        <v>8</v>
      </c>
      <c r="Q621">
        <v>1</v>
      </c>
      <c r="R621">
        <v>0</v>
      </c>
      <c r="S621" t="s">
        <v>5</v>
      </c>
      <c r="T621">
        <f>Q621+R621</f>
        <v>1</v>
      </c>
      <c r="U621">
        <f>IF(AND(P621="Female",O621&lt;=35,O621&gt;=18),1,0)</f>
        <v>0</v>
      </c>
      <c r="V621">
        <f>IF(P621="Female",1,0)</f>
        <v>0</v>
      </c>
    </row>
    <row r="622" spans="1:22" x14ac:dyDescent="0.15">
      <c r="A622">
        <v>2016</v>
      </c>
      <c r="B622">
        <v>1929</v>
      </c>
      <c r="C622" s="1">
        <v>55</v>
      </c>
      <c r="D622" t="s">
        <v>4</v>
      </c>
      <c r="E622">
        <v>0</v>
      </c>
      <c r="F622">
        <v>10</v>
      </c>
      <c r="G622" t="s">
        <v>5</v>
      </c>
      <c r="H622">
        <f>E622+F622</f>
        <v>10</v>
      </c>
      <c r="I622">
        <f>IF(AND(D622="Female",C622&lt;=35,C622&gt;=18),1,0)</f>
        <v>0</v>
      </c>
      <c r="J622">
        <f>IF(D622="Female",1,0)</f>
        <v>1</v>
      </c>
      <c r="M622">
        <v>2016</v>
      </c>
      <c r="N622">
        <v>2547</v>
      </c>
      <c r="O622" s="1">
        <v>40</v>
      </c>
      <c r="P622" t="s">
        <v>8</v>
      </c>
      <c r="Q622">
        <v>25</v>
      </c>
      <c r="R622">
        <v>0</v>
      </c>
      <c r="S622" t="s">
        <v>5</v>
      </c>
      <c r="T622">
        <f>Q622+R622</f>
        <v>25</v>
      </c>
      <c r="U622">
        <f>IF(AND(P622="Female",O622&lt;=35,O622&gt;=18),1,0)</f>
        <v>0</v>
      </c>
      <c r="V622">
        <f>IF(P622="Female",1,0)</f>
        <v>0</v>
      </c>
    </row>
    <row r="623" spans="1:22" x14ac:dyDescent="0.15">
      <c r="A623">
        <v>2016</v>
      </c>
      <c r="B623">
        <v>1933</v>
      </c>
      <c r="C623" s="1">
        <v>64</v>
      </c>
      <c r="D623" t="s">
        <v>4</v>
      </c>
      <c r="E623">
        <v>0</v>
      </c>
      <c r="F623">
        <v>0</v>
      </c>
      <c r="G623" t="s">
        <v>5</v>
      </c>
      <c r="H623">
        <f>E623+F623</f>
        <v>0</v>
      </c>
      <c r="I623">
        <f>IF(AND(D623="Female",C623&lt;=35,C623&gt;=18),1,0)</f>
        <v>0</v>
      </c>
      <c r="J623">
        <f>IF(D623="Female",1,0)</f>
        <v>1</v>
      </c>
      <c r="M623">
        <v>2016</v>
      </c>
      <c r="N623">
        <v>2562</v>
      </c>
      <c r="O623" s="1">
        <v>57</v>
      </c>
      <c r="P623" t="s">
        <v>8</v>
      </c>
      <c r="Q623">
        <v>30</v>
      </c>
      <c r="R623">
        <v>0</v>
      </c>
      <c r="S623" t="s">
        <v>5</v>
      </c>
      <c r="T623">
        <f>Q623+R623</f>
        <v>30</v>
      </c>
      <c r="U623">
        <f>IF(AND(P623="Female",O623&lt;=35,O623&gt;=18),1,0)</f>
        <v>0</v>
      </c>
      <c r="V623">
        <f>IF(P623="Female",1,0)</f>
        <v>0</v>
      </c>
    </row>
    <row r="624" spans="1:22" x14ac:dyDescent="0.15">
      <c r="A624">
        <v>2016</v>
      </c>
      <c r="B624">
        <v>1941</v>
      </c>
      <c r="C624" s="1">
        <v>80</v>
      </c>
      <c r="D624" t="s">
        <v>4</v>
      </c>
      <c r="E624">
        <v>0</v>
      </c>
      <c r="F624">
        <v>0</v>
      </c>
      <c r="G624" t="s">
        <v>5</v>
      </c>
      <c r="H624">
        <f>E624+F624</f>
        <v>0</v>
      </c>
      <c r="I624">
        <f>IF(AND(D624="Female",C624&lt;=35,C624&gt;=18),1,0)</f>
        <v>0</v>
      </c>
      <c r="J624">
        <f>IF(D624="Female",1,0)</f>
        <v>1</v>
      </c>
      <c r="M624">
        <v>2016</v>
      </c>
      <c r="N624">
        <v>2572</v>
      </c>
      <c r="O624" s="1">
        <v>56</v>
      </c>
      <c r="P624" t="s">
        <v>8</v>
      </c>
      <c r="Q624">
        <v>8</v>
      </c>
      <c r="R624">
        <v>40</v>
      </c>
      <c r="S624" t="s">
        <v>5</v>
      </c>
      <c r="T624">
        <f>Q624+R624</f>
        <v>48</v>
      </c>
      <c r="U624">
        <f>IF(AND(P624="Female",O624&lt;=35,O624&gt;=18),1,0)</f>
        <v>0</v>
      </c>
      <c r="V624">
        <f>IF(P624="Female",1,0)</f>
        <v>0</v>
      </c>
    </row>
    <row r="625" spans="1:22" x14ac:dyDescent="0.15">
      <c r="A625">
        <v>2016</v>
      </c>
      <c r="B625">
        <v>1945</v>
      </c>
      <c r="C625" s="1">
        <v>42</v>
      </c>
      <c r="D625" t="s">
        <v>4</v>
      </c>
      <c r="E625">
        <v>0</v>
      </c>
      <c r="F625">
        <v>1</v>
      </c>
      <c r="G625" t="s">
        <v>5</v>
      </c>
      <c r="H625">
        <f>E625+F625</f>
        <v>1</v>
      </c>
      <c r="I625">
        <f>IF(AND(D625="Female",C625&lt;=35,C625&gt;=18),1,0)</f>
        <v>0</v>
      </c>
      <c r="J625">
        <f>IF(D625="Female",1,0)</f>
        <v>1</v>
      </c>
      <c r="M625">
        <v>2016</v>
      </c>
      <c r="N625">
        <v>2592</v>
      </c>
      <c r="O625" s="1">
        <v>35</v>
      </c>
      <c r="P625" t="s">
        <v>8</v>
      </c>
      <c r="Q625">
        <v>1</v>
      </c>
      <c r="R625">
        <v>0</v>
      </c>
      <c r="S625" t="s">
        <v>5</v>
      </c>
      <c r="T625">
        <f>Q625+R625</f>
        <v>1</v>
      </c>
      <c r="U625">
        <f>IF(AND(P625="Female",O625&lt;=35,O625&gt;=18),1,0)</f>
        <v>0</v>
      </c>
      <c r="V625">
        <f>IF(P625="Female",1,0)</f>
        <v>0</v>
      </c>
    </row>
    <row r="626" spans="1:22" x14ac:dyDescent="0.15">
      <c r="A626">
        <v>2016</v>
      </c>
      <c r="B626">
        <v>1951</v>
      </c>
      <c r="C626" s="1">
        <v>57</v>
      </c>
      <c r="D626" t="s">
        <v>4</v>
      </c>
      <c r="E626">
        <v>0</v>
      </c>
      <c r="F626">
        <v>1</v>
      </c>
      <c r="G626" t="s">
        <v>5</v>
      </c>
      <c r="H626">
        <f>E626+F626</f>
        <v>1</v>
      </c>
      <c r="I626">
        <f>IF(AND(D626="Female",C626&lt;=35,C626&gt;=18),1,0)</f>
        <v>0</v>
      </c>
      <c r="J626">
        <f>IF(D626="Female",1,0)</f>
        <v>1</v>
      </c>
      <c r="M626">
        <v>2016</v>
      </c>
      <c r="N626">
        <v>2594</v>
      </c>
      <c r="O626" s="1">
        <v>57</v>
      </c>
      <c r="P626" t="s">
        <v>8</v>
      </c>
      <c r="Q626">
        <v>9</v>
      </c>
      <c r="R626">
        <v>0</v>
      </c>
      <c r="S626" t="s">
        <v>5</v>
      </c>
      <c r="T626">
        <f>Q626+R626</f>
        <v>9</v>
      </c>
      <c r="U626">
        <f>IF(AND(P626="Female",O626&lt;=35,O626&gt;=18),1,0)</f>
        <v>0</v>
      </c>
      <c r="V626">
        <f>IF(P626="Female",1,0)</f>
        <v>0</v>
      </c>
    </row>
    <row r="627" spans="1:22" x14ac:dyDescent="0.15">
      <c r="A627">
        <v>2016</v>
      </c>
      <c r="B627">
        <v>1957</v>
      </c>
      <c r="C627" s="1">
        <v>70</v>
      </c>
      <c r="D627" t="s">
        <v>4</v>
      </c>
      <c r="E627">
        <v>0</v>
      </c>
      <c r="F627">
        <v>1</v>
      </c>
      <c r="G627" t="s">
        <v>5</v>
      </c>
      <c r="H627">
        <f>E627+F627</f>
        <v>1</v>
      </c>
      <c r="I627">
        <f>IF(AND(D627="Female",C627&lt;=35,C627&gt;=18),1,0)</f>
        <v>0</v>
      </c>
      <c r="J627">
        <f>IF(D627="Female",1,0)</f>
        <v>1</v>
      </c>
      <c r="M627">
        <v>2016</v>
      </c>
      <c r="N627">
        <v>2596</v>
      </c>
      <c r="O627" s="1">
        <v>52</v>
      </c>
      <c r="P627" t="s">
        <v>8</v>
      </c>
      <c r="Q627">
        <v>20</v>
      </c>
      <c r="R627">
        <v>0</v>
      </c>
      <c r="S627" t="s">
        <v>5</v>
      </c>
      <c r="T627">
        <f>Q627+R627</f>
        <v>20</v>
      </c>
      <c r="U627">
        <f>IF(AND(P627="Female",O627&lt;=35,O627&gt;=18),1,0)</f>
        <v>0</v>
      </c>
      <c r="V627">
        <f>IF(P627="Female",1,0)</f>
        <v>0</v>
      </c>
    </row>
    <row r="628" spans="1:22" x14ac:dyDescent="0.15">
      <c r="A628">
        <v>2016</v>
      </c>
      <c r="B628">
        <v>1958</v>
      </c>
      <c r="C628" s="1">
        <v>59</v>
      </c>
      <c r="D628" t="s">
        <v>4</v>
      </c>
      <c r="E628">
        <v>0</v>
      </c>
      <c r="F628">
        <v>0</v>
      </c>
      <c r="G628" t="s">
        <v>5</v>
      </c>
      <c r="H628">
        <f>E628+F628</f>
        <v>0</v>
      </c>
      <c r="I628">
        <f>IF(AND(D628="Female",C628&lt;=35,C628&gt;=18),1,0)</f>
        <v>0</v>
      </c>
      <c r="J628">
        <f>IF(D628="Female",1,0)</f>
        <v>1</v>
      </c>
      <c r="M628">
        <v>2016</v>
      </c>
      <c r="N628">
        <v>2599</v>
      </c>
      <c r="O628" s="1">
        <v>37</v>
      </c>
      <c r="P628" t="s">
        <v>8</v>
      </c>
      <c r="Q628">
        <v>10</v>
      </c>
      <c r="R628">
        <v>0</v>
      </c>
      <c r="S628" t="s">
        <v>5</v>
      </c>
      <c r="T628">
        <f>Q628+R628</f>
        <v>10</v>
      </c>
      <c r="U628">
        <f>IF(AND(P628="Female",O628&lt;=35,O628&gt;=18),1,0)</f>
        <v>0</v>
      </c>
      <c r="V628">
        <f>IF(P628="Female",1,0)</f>
        <v>0</v>
      </c>
    </row>
    <row r="629" spans="1:22" x14ac:dyDescent="0.15">
      <c r="A629">
        <v>2016</v>
      </c>
      <c r="B629">
        <v>1963</v>
      </c>
      <c r="C629" s="1">
        <v>62</v>
      </c>
      <c r="D629" t="s">
        <v>4</v>
      </c>
      <c r="E629">
        <v>0</v>
      </c>
      <c r="F629">
        <v>5</v>
      </c>
      <c r="G629" t="s">
        <v>5</v>
      </c>
      <c r="H629">
        <f>E629+F629</f>
        <v>5</v>
      </c>
      <c r="I629">
        <f>IF(AND(D629="Female",C629&lt;=35,C629&gt;=18),1,0)</f>
        <v>0</v>
      </c>
      <c r="J629">
        <f>IF(D629="Female",1,0)</f>
        <v>1</v>
      </c>
      <c r="M629">
        <v>2016</v>
      </c>
      <c r="N629">
        <v>2609</v>
      </c>
      <c r="O629" s="1">
        <v>58</v>
      </c>
      <c r="P629" t="s">
        <v>8</v>
      </c>
      <c r="Q629">
        <v>21</v>
      </c>
      <c r="R629">
        <v>0</v>
      </c>
      <c r="S629" t="s">
        <v>5</v>
      </c>
      <c r="T629">
        <f>Q629+R629</f>
        <v>21</v>
      </c>
      <c r="U629">
        <f>IF(AND(P629="Female",O629&lt;=35,O629&gt;=18),1,0)</f>
        <v>0</v>
      </c>
      <c r="V629">
        <f>IF(P629="Female",1,0)</f>
        <v>0</v>
      </c>
    </row>
    <row r="630" spans="1:22" x14ac:dyDescent="0.15">
      <c r="A630">
        <v>2016</v>
      </c>
      <c r="B630">
        <v>1969</v>
      </c>
      <c r="C630" s="1">
        <v>47</v>
      </c>
      <c r="D630" t="s">
        <v>4</v>
      </c>
      <c r="E630">
        <v>0</v>
      </c>
      <c r="F630">
        <v>1</v>
      </c>
      <c r="G630" t="s">
        <v>5</v>
      </c>
      <c r="H630">
        <f>E630+F630</f>
        <v>1</v>
      </c>
      <c r="I630">
        <f>IF(AND(D630="Female",C630&lt;=35,C630&gt;=18),1,0)</f>
        <v>0</v>
      </c>
      <c r="J630">
        <f>IF(D630="Female",1,0)</f>
        <v>1</v>
      </c>
      <c r="M630">
        <v>2016</v>
      </c>
      <c r="N630">
        <v>2611</v>
      </c>
      <c r="O630" s="1">
        <v>84</v>
      </c>
      <c r="P630" t="s">
        <v>8</v>
      </c>
      <c r="Q630">
        <v>1</v>
      </c>
      <c r="R630">
        <v>0</v>
      </c>
      <c r="S630" t="s">
        <v>5</v>
      </c>
      <c r="T630">
        <f>Q630+R630</f>
        <v>1</v>
      </c>
      <c r="U630">
        <f>IF(AND(P630="Female",O630&lt;=35,O630&gt;=18),1,0)</f>
        <v>0</v>
      </c>
      <c r="V630">
        <f>IF(P630="Female",1,0)</f>
        <v>0</v>
      </c>
    </row>
    <row r="631" spans="1:22" x14ac:dyDescent="0.15">
      <c r="A631">
        <v>2016</v>
      </c>
      <c r="B631">
        <v>1987</v>
      </c>
      <c r="C631" s="1" t="s">
        <v>7</v>
      </c>
      <c r="D631" t="s">
        <v>4</v>
      </c>
      <c r="E631">
        <v>0</v>
      </c>
      <c r="F631">
        <v>0</v>
      </c>
      <c r="G631" t="s">
        <v>5</v>
      </c>
      <c r="H631">
        <f>E631+F631</f>
        <v>0</v>
      </c>
      <c r="I631">
        <f>IF(AND(D631="Female",C631&lt;=35,C631&gt;=18),1,0)</f>
        <v>0</v>
      </c>
      <c r="J631">
        <f>IF(D631="Female",1,0)</f>
        <v>1</v>
      </c>
      <c r="M631">
        <v>2016</v>
      </c>
      <c r="N631">
        <v>2612</v>
      </c>
      <c r="O631" s="1">
        <v>72</v>
      </c>
      <c r="P631" t="s">
        <v>8</v>
      </c>
      <c r="Q631">
        <v>2</v>
      </c>
      <c r="R631">
        <v>0</v>
      </c>
      <c r="S631" t="s">
        <v>5</v>
      </c>
      <c r="T631">
        <f>Q631+R631</f>
        <v>2</v>
      </c>
      <c r="U631">
        <f>IF(AND(P631="Female",O631&lt;=35,O631&gt;=18),1,0)</f>
        <v>0</v>
      </c>
      <c r="V631">
        <f>IF(P631="Female",1,0)</f>
        <v>0</v>
      </c>
    </row>
    <row r="632" spans="1:22" x14ac:dyDescent="0.15">
      <c r="A632">
        <v>2016</v>
      </c>
      <c r="B632">
        <v>1991</v>
      </c>
      <c r="C632" s="1">
        <v>69</v>
      </c>
      <c r="D632" t="s">
        <v>4</v>
      </c>
      <c r="E632">
        <v>0</v>
      </c>
      <c r="F632">
        <v>0</v>
      </c>
      <c r="G632" t="s">
        <v>5</v>
      </c>
      <c r="H632">
        <f>E632+F632</f>
        <v>0</v>
      </c>
      <c r="I632">
        <f>IF(AND(D632="Female",C632&lt;=35,C632&gt;=18),1,0)</f>
        <v>0</v>
      </c>
      <c r="J632">
        <f>IF(D632="Female",1,0)</f>
        <v>1</v>
      </c>
      <c r="M632">
        <v>2016</v>
      </c>
      <c r="N632">
        <v>2615</v>
      </c>
      <c r="O632" s="1">
        <v>65</v>
      </c>
      <c r="P632" t="s">
        <v>8</v>
      </c>
      <c r="Q632">
        <v>12</v>
      </c>
      <c r="R632">
        <v>0</v>
      </c>
      <c r="S632" t="s">
        <v>5</v>
      </c>
      <c r="T632">
        <f>Q632+R632</f>
        <v>12</v>
      </c>
      <c r="U632">
        <f>IF(AND(P632="Female",O632&lt;=35,O632&gt;=18),1,0)</f>
        <v>0</v>
      </c>
      <c r="V632">
        <f>IF(P632="Female",1,0)</f>
        <v>0</v>
      </c>
    </row>
    <row r="633" spans="1:22" x14ac:dyDescent="0.15">
      <c r="A633">
        <v>2016</v>
      </c>
      <c r="B633">
        <v>1992</v>
      </c>
      <c r="C633" s="1">
        <v>44</v>
      </c>
      <c r="D633" t="s">
        <v>4</v>
      </c>
      <c r="E633">
        <v>0</v>
      </c>
      <c r="F633">
        <v>3</v>
      </c>
      <c r="G633" t="s">
        <v>5</v>
      </c>
      <c r="H633">
        <f>E633+F633</f>
        <v>3</v>
      </c>
      <c r="I633">
        <f>IF(AND(D633="Female",C633&lt;=35,C633&gt;=18),1,0)</f>
        <v>0</v>
      </c>
      <c r="J633">
        <f>IF(D633="Female",1,0)</f>
        <v>1</v>
      </c>
      <c r="M633">
        <v>2016</v>
      </c>
      <c r="N633">
        <v>2623</v>
      </c>
      <c r="O633" s="1">
        <v>29</v>
      </c>
      <c r="P633" t="s">
        <v>8</v>
      </c>
      <c r="Q633">
        <v>14</v>
      </c>
      <c r="R633">
        <v>0</v>
      </c>
      <c r="S633" t="s">
        <v>5</v>
      </c>
      <c r="T633">
        <f>Q633+R633</f>
        <v>14</v>
      </c>
      <c r="U633">
        <f>IF(AND(P633="Female",O633&lt;=35,O633&gt;=18),1,0)</f>
        <v>0</v>
      </c>
      <c r="V633">
        <f>IF(P633="Female",1,0)</f>
        <v>0</v>
      </c>
    </row>
    <row r="634" spans="1:22" x14ac:dyDescent="0.15">
      <c r="A634">
        <v>2016</v>
      </c>
      <c r="B634">
        <v>1994</v>
      </c>
      <c r="C634" s="1">
        <v>48</v>
      </c>
      <c r="D634" t="s">
        <v>4</v>
      </c>
      <c r="E634">
        <v>0</v>
      </c>
      <c r="F634">
        <v>9</v>
      </c>
      <c r="G634" t="s">
        <v>5</v>
      </c>
      <c r="H634">
        <f>E634+F634</f>
        <v>9</v>
      </c>
      <c r="I634">
        <f>IF(AND(D634="Female",C634&lt;=35,C634&gt;=18),1,0)</f>
        <v>0</v>
      </c>
      <c r="J634">
        <f>IF(D634="Female",1,0)</f>
        <v>1</v>
      </c>
      <c r="M634">
        <v>2016</v>
      </c>
      <c r="N634">
        <v>2625</v>
      </c>
      <c r="O634" s="1">
        <v>29</v>
      </c>
      <c r="P634" t="s">
        <v>8</v>
      </c>
      <c r="Q634">
        <v>12</v>
      </c>
      <c r="R634">
        <v>0</v>
      </c>
      <c r="S634" t="s">
        <v>5</v>
      </c>
      <c r="T634">
        <f>Q634+R634</f>
        <v>12</v>
      </c>
      <c r="U634">
        <f>IF(AND(P634="Female",O634&lt;=35,O634&gt;=18),1,0)</f>
        <v>0</v>
      </c>
      <c r="V634">
        <f>IF(P634="Female",1,0)</f>
        <v>0</v>
      </c>
    </row>
    <row r="635" spans="1:22" x14ac:dyDescent="0.15">
      <c r="A635">
        <v>2016</v>
      </c>
      <c r="B635">
        <v>1997</v>
      </c>
      <c r="C635" s="1">
        <v>60</v>
      </c>
      <c r="D635" t="s">
        <v>4</v>
      </c>
      <c r="E635">
        <v>0</v>
      </c>
      <c r="F635">
        <v>12</v>
      </c>
      <c r="G635" t="s">
        <v>5</v>
      </c>
      <c r="H635">
        <f>E635+F635</f>
        <v>12</v>
      </c>
      <c r="I635">
        <f>IF(AND(D635="Female",C635&lt;=35,C635&gt;=18),1,0)</f>
        <v>0</v>
      </c>
      <c r="J635">
        <f>IF(D635="Female",1,0)</f>
        <v>1</v>
      </c>
      <c r="M635">
        <v>2016</v>
      </c>
      <c r="N635">
        <v>2634</v>
      </c>
      <c r="O635" s="1">
        <v>27</v>
      </c>
      <c r="P635" t="s">
        <v>8</v>
      </c>
      <c r="Q635">
        <v>2</v>
      </c>
      <c r="R635">
        <v>0</v>
      </c>
      <c r="S635" t="s">
        <v>5</v>
      </c>
      <c r="T635">
        <f>Q635+R635</f>
        <v>2</v>
      </c>
      <c r="U635">
        <f>IF(AND(P635="Female",O635&lt;=35,O635&gt;=18),1,0)</f>
        <v>0</v>
      </c>
      <c r="V635">
        <f>IF(P635="Female",1,0)</f>
        <v>0</v>
      </c>
    </row>
    <row r="636" spans="1:22" x14ac:dyDescent="0.15">
      <c r="A636">
        <v>2016</v>
      </c>
      <c r="B636">
        <v>1998</v>
      </c>
      <c r="C636" s="1">
        <v>54</v>
      </c>
      <c r="D636" t="s">
        <v>4</v>
      </c>
      <c r="E636">
        <v>0</v>
      </c>
      <c r="F636">
        <v>11</v>
      </c>
      <c r="G636" t="s">
        <v>5</v>
      </c>
      <c r="H636">
        <f>E636+F636</f>
        <v>11</v>
      </c>
      <c r="I636">
        <f>IF(AND(D636="Female",C636&lt;=35,C636&gt;=18),1,0)</f>
        <v>0</v>
      </c>
      <c r="J636">
        <f>IF(D636="Female",1,0)</f>
        <v>1</v>
      </c>
      <c r="M636">
        <v>2016</v>
      </c>
      <c r="N636">
        <v>2636</v>
      </c>
      <c r="O636" s="1">
        <v>22</v>
      </c>
      <c r="P636" t="s">
        <v>8</v>
      </c>
      <c r="Q636">
        <v>18</v>
      </c>
      <c r="R636">
        <v>0</v>
      </c>
      <c r="S636" t="s">
        <v>5</v>
      </c>
      <c r="T636">
        <f>Q636+R636</f>
        <v>18</v>
      </c>
      <c r="U636">
        <f>IF(AND(P636="Female",O636&lt;=35,O636&gt;=18),1,0)</f>
        <v>0</v>
      </c>
      <c r="V636">
        <f>IF(P636="Female",1,0)</f>
        <v>0</v>
      </c>
    </row>
    <row r="637" spans="1:22" x14ac:dyDescent="0.15">
      <c r="A637">
        <v>2016</v>
      </c>
      <c r="B637">
        <v>2003</v>
      </c>
      <c r="C637" s="1">
        <v>74</v>
      </c>
      <c r="D637" t="s">
        <v>4</v>
      </c>
      <c r="E637">
        <v>0</v>
      </c>
      <c r="F637">
        <v>1</v>
      </c>
      <c r="G637" t="s">
        <v>5</v>
      </c>
      <c r="H637">
        <f>E637+F637</f>
        <v>1</v>
      </c>
      <c r="I637">
        <f>IF(AND(D637="Female",C637&lt;=35,C637&gt;=18),1,0)</f>
        <v>0</v>
      </c>
      <c r="J637">
        <f>IF(D637="Female",1,0)</f>
        <v>1</v>
      </c>
      <c r="M637">
        <v>2016</v>
      </c>
      <c r="N637">
        <v>2640</v>
      </c>
      <c r="O637" s="1">
        <v>33</v>
      </c>
      <c r="P637" t="s">
        <v>8</v>
      </c>
      <c r="Q637">
        <v>4</v>
      </c>
      <c r="R637">
        <v>0</v>
      </c>
      <c r="S637" t="s">
        <v>5</v>
      </c>
      <c r="T637">
        <f>Q637+R637</f>
        <v>4</v>
      </c>
      <c r="U637">
        <f>IF(AND(P637="Female",O637&lt;=35,O637&gt;=18),1,0)</f>
        <v>0</v>
      </c>
      <c r="V637">
        <f>IF(P637="Female",1,0)</f>
        <v>0</v>
      </c>
    </row>
    <row r="638" spans="1:22" x14ac:dyDescent="0.15">
      <c r="A638">
        <v>2016</v>
      </c>
      <c r="B638">
        <v>2005</v>
      </c>
      <c r="C638" s="1">
        <v>83</v>
      </c>
      <c r="D638" t="s">
        <v>4</v>
      </c>
      <c r="E638">
        <v>0</v>
      </c>
      <c r="F638">
        <v>1</v>
      </c>
      <c r="G638" t="s">
        <v>5</v>
      </c>
      <c r="H638">
        <f>E638+F638</f>
        <v>1</v>
      </c>
      <c r="I638">
        <f>IF(AND(D638="Female",C638&lt;=35,C638&gt;=18),1,0)</f>
        <v>0</v>
      </c>
      <c r="J638">
        <f>IF(D638="Female",1,0)</f>
        <v>1</v>
      </c>
      <c r="M638">
        <v>2016</v>
      </c>
      <c r="N638">
        <v>2650</v>
      </c>
      <c r="O638" s="1">
        <v>73</v>
      </c>
      <c r="P638" t="s">
        <v>8</v>
      </c>
      <c r="Q638">
        <v>1</v>
      </c>
      <c r="R638">
        <v>0</v>
      </c>
      <c r="S638" t="s">
        <v>5</v>
      </c>
      <c r="T638">
        <f>Q638+R638</f>
        <v>1</v>
      </c>
      <c r="U638">
        <f>IF(AND(P638="Female",O638&lt;=35,O638&gt;=18),1,0)</f>
        <v>0</v>
      </c>
      <c r="V638">
        <f>IF(P638="Female",1,0)</f>
        <v>0</v>
      </c>
    </row>
    <row r="639" spans="1:22" x14ac:dyDescent="0.15">
      <c r="A639">
        <v>2016</v>
      </c>
      <c r="B639">
        <v>2007</v>
      </c>
      <c r="C639" s="1">
        <v>42</v>
      </c>
      <c r="D639" t="s">
        <v>4</v>
      </c>
      <c r="E639">
        <v>0</v>
      </c>
      <c r="F639">
        <v>2</v>
      </c>
      <c r="G639" t="s">
        <v>5</v>
      </c>
      <c r="H639">
        <f>E639+F639</f>
        <v>2</v>
      </c>
      <c r="I639">
        <f>IF(AND(D639="Female",C639&lt;=35,C639&gt;=18),1,0)</f>
        <v>0</v>
      </c>
      <c r="J639">
        <f>IF(D639="Female",1,0)</f>
        <v>1</v>
      </c>
      <c r="M639">
        <v>2016</v>
      </c>
      <c r="N639">
        <v>2656</v>
      </c>
      <c r="O639" s="1">
        <v>58</v>
      </c>
      <c r="P639" t="s">
        <v>8</v>
      </c>
      <c r="Q639">
        <v>25</v>
      </c>
      <c r="R639">
        <v>0</v>
      </c>
      <c r="S639" t="s">
        <v>5</v>
      </c>
      <c r="T639">
        <f>Q639+R639</f>
        <v>25</v>
      </c>
      <c r="U639">
        <f>IF(AND(P639="Female",O639&lt;=35,O639&gt;=18),1,0)</f>
        <v>0</v>
      </c>
      <c r="V639">
        <f>IF(P639="Female",1,0)</f>
        <v>0</v>
      </c>
    </row>
    <row r="640" spans="1:22" x14ac:dyDescent="0.15">
      <c r="A640">
        <v>2016</v>
      </c>
      <c r="B640">
        <v>2012</v>
      </c>
      <c r="C640" s="1">
        <v>60</v>
      </c>
      <c r="D640" t="s">
        <v>4</v>
      </c>
      <c r="E640">
        <v>0</v>
      </c>
      <c r="F640">
        <v>1</v>
      </c>
      <c r="G640" t="s">
        <v>5</v>
      </c>
      <c r="H640">
        <f>E640+F640</f>
        <v>1</v>
      </c>
      <c r="I640">
        <f>IF(AND(D640="Female",C640&lt;=35,C640&gt;=18),1,0)</f>
        <v>0</v>
      </c>
      <c r="J640">
        <f>IF(D640="Female",1,0)</f>
        <v>1</v>
      </c>
      <c r="M640">
        <v>2016</v>
      </c>
      <c r="N640">
        <v>2657</v>
      </c>
      <c r="O640" s="1">
        <v>63</v>
      </c>
      <c r="P640" t="s">
        <v>8</v>
      </c>
      <c r="Q640">
        <v>10</v>
      </c>
      <c r="R640">
        <v>0</v>
      </c>
      <c r="S640" t="s">
        <v>5</v>
      </c>
      <c r="T640">
        <f>Q640+R640</f>
        <v>10</v>
      </c>
      <c r="U640">
        <f>IF(AND(P640="Female",O640&lt;=35,O640&gt;=18),1,0)</f>
        <v>0</v>
      </c>
      <c r="V640">
        <f>IF(P640="Female",1,0)</f>
        <v>0</v>
      </c>
    </row>
    <row r="641" spans="1:22" x14ac:dyDescent="0.15">
      <c r="A641">
        <v>2016</v>
      </c>
      <c r="B641">
        <v>2019</v>
      </c>
      <c r="C641" s="1">
        <v>52</v>
      </c>
      <c r="D641" t="s">
        <v>4</v>
      </c>
      <c r="E641">
        <v>0</v>
      </c>
      <c r="F641">
        <v>5</v>
      </c>
      <c r="G641" t="s">
        <v>5</v>
      </c>
      <c r="H641">
        <f>E641+F641</f>
        <v>5</v>
      </c>
      <c r="I641">
        <f>IF(AND(D641="Female",C641&lt;=35,C641&gt;=18),1,0)</f>
        <v>0</v>
      </c>
      <c r="J641">
        <f>IF(D641="Female",1,0)</f>
        <v>1</v>
      </c>
      <c r="M641">
        <v>2016</v>
      </c>
      <c r="N641">
        <v>2661</v>
      </c>
      <c r="O641" s="1">
        <v>79</v>
      </c>
      <c r="P641" t="s">
        <v>8</v>
      </c>
      <c r="Q641">
        <v>3</v>
      </c>
      <c r="R641">
        <v>0</v>
      </c>
      <c r="S641" t="s">
        <v>5</v>
      </c>
      <c r="T641">
        <f>Q641+R641</f>
        <v>3</v>
      </c>
      <c r="U641">
        <f>IF(AND(P641="Female",O641&lt;=35,O641&gt;=18),1,0)</f>
        <v>0</v>
      </c>
      <c r="V641">
        <f>IF(P641="Female",1,0)</f>
        <v>0</v>
      </c>
    </row>
    <row r="642" spans="1:22" x14ac:dyDescent="0.15">
      <c r="A642">
        <v>2016</v>
      </c>
      <c r="B642">
        <v>2021</v>
      </c>
      <c r="C642" s="1">
        <v>41</v>
      </c>
      <c r="D642" t="s">
        <v>4</v>
      </c>
      <c r="E642">
        <v>0</v>
      </c>
      <c r="F642">
        <v>8</v>
      </c>
      <c r="G642" t="s">
        <v>5</v>
      </c>
      <c r="H642">
        <f>E642+F642</f>
        <v>8</v>
      </c>
      <c r="I642">
        <f>IF(AND(D642="Female",C642&lt;=35,C642&gt;=18),1,0)</f>
        <v>0</v>
      </c>
      <c r="J642">
        <f>IF(D642="Female",1,0)</f>
        <v>1</v>
      </c>
      <c r="M642">
        <v>2016</v>
      </c>
      <c r="N642">
        <v>2663</v>
      </c>
      <c r="O642" s="1">
        <v>77</v>
      </c>
      <c r="P642" t="s">
        <v>8</v>
      </c>
      <c r="Q642">
        <v>1</v>
      </c>
      <c r="R642">
        <v>0</v>
      </c>
      <c r="S642" t="s">
        <v>5</v>
      </c>
      <c r="T642">
        <f>Q642+R642</f>
        <v>1</v>
      </c>
      <c r="U642">
        <f>IF(AND(P642="Female",O642&lt;=35,O642&gt;=18),1,0)</f>
        <v>0</v>
      </c>
      <c r="V642">
        <f>IF(P642="Female",1,0)</f>
        <v>0</v>
      </c>
    </row>
    <row r="643" spans="1:22" x14ac:dyDescent="0.15">
      <c r="A643">
        <v>2016</v>
      </c>
      <c r="B643">
        <v>2022</v>
      </c>
      <c r="C643" s="1">
        <v>71</v>
      </c>
      <c r="D643" t="s">
        <v>4</v>
      </c>
      <c r="E643">
        <v>0</v>
      </c>
      <c r="F643">
        <v>2</v>
      </c>
      <c r="G643" t="s">
        <v>5</v>
      </c>
      <c r="H643">
        <f>E643+F643</f>
        <v>2</v>
      </c>
      <c r="I643">
        <f>IF(AND(D643="Female",C643&lt;=35,C643&gt;=18),1,0)</f>
        <v>0</v>
      </c>
      <c r="J643">
        <f>IF(D643="Female",1,0)</f>
        <v>1</v>
      </c>
      <c r="M643">
        <v>2016</v>
      </c>
      <c r="N643">
        <v>2670</v>
      </c>
      <c r="O643" s="1">
        <v>42</v>
      </c>
      <c r="P643" t="s">
        <v>8</v>
      </c>
      <c r="Q643">
        <v>2</v>
      </c>
      <c r="R643">
        <v>0</v>
      </c>
      <c r="S643" t="s">
        <v>5</v>
      </c>
      <c r="T643">
        <f>Q643+R643</f>
        <v>2</v>
      </c>
      <c r="U643">
        <f>IF(AND(P643="Female",O643&lt;=35,O643&gt;=18),1,0)</f>
        <v>0</v>
      </c>
      <c r="V643">
        <f>IF(P643="Female",1,0)</f>
        <v>0</v>
      </c>
    </row>
    <row r="644" spans="1:22" x14ac:dyDescent="0.15">
      <c r="A644">
        <v>2016</v>
      </c>
      <c r="B644">
        <v>2023</v>
      </c>
      <c r="C644" s="1">
        <v>62</v>
      </c>
      <c r="D644" t="s">
        <v>4</v>
      </c>
      <c r="E644">
        <v>0</v>
      </c>
      <c r="F644">
        <v>5</v>
      </c>
      <c r="G644" t="s">
        <v>5</v>
      </c>
      <c r="H644">
        <f>E644+F644</f>
        <v>5</v>
      </c>
      <c r="I644">
        <f>IF(AND(D644="Female",C644&lt;=35,C644&gt;=18),1,0)</f>
        <v>0</v>
      </c>
      <c r="J644">
        <f>IF(D644="Female",1,0)</f>
        <v>1</v>
      </c>
      <c r="M644">
        <v>2016</v>
      </c>
      <c r="N644">
        <v>2672</v>
      </c>
      <c r="O644" s="1">
        <v>49</v>
      </c>
      <c r="P644" t="s">
        <v>8</v>
      </c>
      <c r="Q644">
        <v>4</v>
      </c>
      <c r="R644">
        <v>0</v>
      </c>
      <c r="S644" t="s">
        <v>5</v>
      </c>
      <c r="T644">
        <f>Q644+R644</f>
        <v>4</v>
      </c>
      <c r="U644">
        <f>IF(AND(P644="Female",O644&lt;=35,O644&gt;=18),1,0)</f>
        <v>0</v>
      </c>
      <c r="V644">
        <f>IF(P644="Female",1,0)</f>
        <v>0</v>
      </c>
    </row>
    <row r="645" spans="1:22" x14ac:dyDescent="0.15">
      <c r="A645">
        <v>2016</v>
      </c>
      <c r="B645">
        <v>2026</v>
      </c>
      <c r="C645" s="1">
        <v>86</v>
      </c>
      <c r="D645" t="s">
        <v>4</v>
      </c>
      <c r="E645">
        <v>0</v>
      </c>
      <c r="F645">
        <v>10</v>
      </c>
      <c r="G645" t="s">
        <v>5</v>
      </c>
      <c r="H645">
        <f>E645+F645</f>
        <v>10</v>
      </c>
      <c r="I645">
        <f>IF(AND(D645="Female",C645&lt;=35,C645&gt;=18),1,0)</f>
        <v>0</v>
      </c>
      <c r="J645">
        <f>IF(D645="Female",1,0)</f>
        <v>1</v>
      </c>
      <c r="M645">
        <v>2016</v>
      </c>
      <c r="N645">
        <v>2677</v>
      </c>
      <c r="O645" s="1">
        <v>25</v>
      </c>
      <c r="P645" t="s">
        <v>8</v>
      </c>
      <c r="Q645">
        <v>8</v>
      </c>
      <c r="R645">
        <v>0</v>
      </c>
      <c r="S645" t="s">
        <v>5</v>
      </c>
      <c r="T645">
        <f>Q645+R645</f>
        <v>8</v>
      </c>
      <c r="U645">
        <f>IF(AND(P645="Female",O645&lt;=35,O645&gt;=18),1,0)</f>
        <v>0</v>
      </c>
      <c r="V645">
        <f>IF(P645="Female",1,0)</f>
        <v>0</v>
      </c>
    </row>
    <row r="646" spans="1:22" x14ac:dyDescent="0.15">
      <c r="A646">
        <v>2016</v>
      </c>
      <c r="B646">
        <v>2028</v>
      </c>
      <c r="C646" s="1" t="s">
        <v>7</v>
      </c>
      <c r="D646" t="s">
        <v>4</v>
      </c>
      <c r="E646">
        <v>0</v>
      </c>
      <c r="F646">
        <v>2</v>
      </c>
      <c r="G646" t="s">
        <v>5</v>
      </c>
      <c r="H646">
        <f>E646+F646</f>
        <v>2</v>
      </c>
      <c r="I646">
        <f>IF(AND(D646="Female",C646&lt;=35,C646&gt;=18),1,0)</f>
        <v>0</v>
      </c>
      <c r="J646">
        <f>IF(D646="Female",1,0)</f>
        <v>1</v>
      </c>
      <c r="M646">
        <v>2016</v>
      </c>
      <c r="N646">
        <v>2682</v>
      </c>
      <c r="O646" s="1">
        <v>24</v>
      </c>
      <c r="P646" t="s">
        <v>8</v>
      </c>
      <c r="Q646">
        <v>3</v>
      </c>
      <c r="R646">
        <v>3</v>
      </c>
      <c r="S646" t="s">
        <v>5</v>
      </c>
      <c r="T646">
        <f>Q646+R646</f>
        <v>6</v>
      </c>
      <c r="U646">
        <f>IF(AND(P646="Female",O646&lt;=35,O646&gt;=18),1,0)</f>
        <v>0</v>
      </c>
      <c r="V646">
        <f>IF(P646="Female",1,0)</f>
        <v>0</v>
      </c>
    </row>
    <row r="647" spans="1:22" x14ac:dyDescent="0.15">
      <c r="A647">
        <v>2016</v>
      </c>
      <c r="B647">
        <v>2030</v>
      </c>
      <c r="C647" s="1">
        <v>37</v>
      </c>
      <c r="D647" t="s">
        <v>4</v>
      </c>
      <c r="E647">
        <v>0</v>
      </c>
      <c r="F647">
        <v>7</v>
      </c>
      <c r="G647" t="s">
        <v>5</v>
      </c>
      <c r="H647">
        <f>E647+F647</f>
        <v>7</v>
      </c>
      <c r="I647">
        <f>IF(AND(D647="Female",C647&lt;=35,C647&gt;=18),1,0)</f>
        <v>0</v>
      </c>
      <c r="J647">
        <f>IF(D647="Female",1,0)</f>
        <v>1</v>
      </c>
      <c r="M647">
        <v>2016</v>
      </c>
      <c r="N647">
        <v>2683</v>
      </c>
      <c r="O647" s="1">
        <v>60</v>
      </c>
      <c r="P647" t="s">
        <v>8</v>
      </c>
      <c r="Q647">
        <v>10</v>
      </c>
      <c r="R647">
        <v>0</v>
      </c>
      <c r="S647" t="s">
        <v>5</v>
      </c>
      <c r="T647">
        <f>Q647+R647</f>
        <v>10</v>
      </c>
      <c r="U647">
        <f>IF(AND(P647="Female",O647&lt;=35,O647&gt;=18),1,0)</f>
        <v>0</v>
      </c>
      <c r="V647">
        <f>IF(P647="Female",1,0)</f>
        <v>0</v>
      </c>
    </row>
    <row r="648" spans="1:22" x14ac:dyDescent="0.15">
      <c r="A648">
        <v>2016</v>
      </c>
      <c r="B648">
        <v>2031</v>
      </c>
      <c r="C648" s="1">
        <v>67</v>
      </c>
      <c r="D648" t="s">
        <v>4</v>
      </c>
      <c r="E648">
        <v>0</v>
      </c>
      <c r="F648">
        <v>1</v>
      </c>
      <c r="G648" t="s">
        <v>5</v>
      </c>
      <c r="H648">
        <f>E648+F648</f>
        <v>1</v>
      </c>
      <c r="I648">
        <f>IF(AND(D648="Female",C648&lt;=35,C648&gt;=18),1,0)</f>
        <v>0</v>
      </c>
      <c r="J648">
        <f>IF(D648="Female",1,0)</f>
        <v>1</v>
      </c>
      <c r="M648">
        <v>2016</v>
      </c>
      <c r="N648">
        <v>2692</v>
      </c>
      <c r="O648" s="1">
        <v>56</v>
      </c>
      <c r="P648" t="s">
        <v>8</v>
      </c>
      <c r="Q648">
        <v>1</v>
      </c>
      <c r="R648">
        <v>1</v>
      </c>
      <c r="S648" t="s">
        <v>5</v>
      </c>
      <c r="T648">
        <f>Q648+R648</f>
        <v>2</v>
      </c>
      <c r="U648">
        <f>IF(AND(P648="Female",O648&lt;=35,O648&gt;=18),1,0)</f>
        <v>0</v>
      </c>
      <c r="V648">
        <f>IF(P648="Female",1,0)</f>
        <v>0</v>
      </c>
    </row>
    <row r="649" spans="1:22" x14ac:dyDescent="0.15">
      <c r="A649">
        <v>2016</v>
      </c>
      <c r="B649">
        <v>2033</v>
      </c>
      <c r="C649" s="1">
        <v>67</v>
      </c>
      <c r="D649" t="s">
        <v>4</v>
      </c>
      <c r="E649">
        <v>6</v>
      </c>
      <c r="F649">
        <v>0</v>
      </c>
      <c r="G649" t="s">
        <v>5</v>
      </c>
      <c r="H649">
        <f>E649+F649</f>
        <v>6</v>
      </c>
      <c r="I649">
        <f>IF(AND(D649="Female",C649&lt;=35,C649&gt;=18),1,0)</f>
        <v>0</v>
      </c>
      <c r="J649">
        <f>IF(D649="Female",1,0)</f>
        <v>1</v>
      </c>
      <c r="M649">
        <v>2016</v>
      </c>
      <c r="N649">
        <v>2695</v>
      </c>
      <c r="O649" s="1">
        <v>63</v>
      </c>
      <c r="P649" t="s">
        <v>8</v>
      </c>
      <c r="Q649">
        <v>5</v>
      </c>
      <c r="R649">
        <v>0</v>
      </c>
      <c r="S649" t="s">
        <v>5</v>
      </c>
      <c r="T649">
        <f>Q649+R649</f>
        <v>5</v>
      </c>
      <c r="U649">
        <f>IF(AND(P649="Female",O649&lt;=35,O649&gt;=18),1,0)</f>
        <v>0</v>
      </c>
      <c r="V649">
        <f>IF(P649="Female",1,0)</f>
        <v>0</v>
      </c>
    </row>
    <row r="650" spans="1:22" x14ac:dyDescent="0.15">
      <c r="A650">
        <v>2016</v>
      </c>
      <c r="B650">
        <v>2042</v>
      </c>
      <c r="C650" s="1">
        <v>58</v>
      </c>
      <c r="D650" t="s">
        <v>4</v>
      </c>
      <c r="E650">
        <v>0</v>
      </c>
      <c r="F650">
        <v>1</v>
      </c>
      <c r="G650" t="s">
        <v>5</v>
      </c>
      <c r="H650">
        <f>E650+F650</f>
        <v>1</v>
      </c>
      <c r="I650">
        <f>IF(AND(D650="Female",C650&lt;=35,C650&gt;=18),1,0)</f>
        <v>0</v>
      </c>
      <c r="J650">
        <f>IF(D650="Female",1,0)</f>
        <v>1</v>
      </c>
      <c r="M650">
        <v>2016</v>
      </c>
      <c r="N650">
        <v>2697</v>
      </c>
      <c r="O650" s="1">
        <v>71</v>
      </c>
      <c r="P650" t="s">
        <v>8</v>
      </c>
      <c r="Q650">
        <v>5</v>
      </c>
      <c r="R650">
        <v>0</v>
      </c>
      <c r="S650" t="s">
        <v>5</v>
      </c>
      <c r="T650">
        <f>Q650+R650</f>
        <v>5</v>
      </c>
      <c r="U650">
        <f>IF(AND(P650="Female",O650&lt;=35,O650&gt;=18),1,0)</f>
        <v>0</v>
      </c>
      <c r="V650">
        <f>IF(P650="Female",1,0)</f>
        <v>0</v>
      </c>
    </row>
    <row r="651" spans="1:22" x14ac:dyDescent="0.15">
      <c r="A651">
        <v>2016</v>
      </c>
      <c r="B651">
        <v>2046</v>
      </c>
      <c r="C651" s="1">
        <v>47</v>
      </c>
      <c r="D651" t="s">
        <v>4</v>
      </c>
      <c r="E651">
        <v>0</v>
      </c>
      <c r="F651">
        <v>10</v>
      </c>
      <c r="G651" t="s">
        <v>5</v>
      </c>
      <c r="H651">
        <f>E651+F651</f>
        <v>10</v>
      </c>
      <c r="I651">
        <f>IF(AND(D651="Female",C651&lt;=35,C651&gt;=18),1,0)</f>
        <v>0</v>
      </c>
      <c r="J651">
        <f>IF(D651="Female",1,0)</f>
        <v>1</v>
      </c>
      <c r="M651">
        <v>2016</v>
      </c>
      <c r="N651">
        <v>2700</v>
      </c>
      <c r="O651" s="1">
        <v>40</v>
      </c>
      <c r="P651" t="s">
        <v>8</v>
      </c>
      <c r="Q651">
        <v>34</v>
      </c>
      <c r="R651">
        <v>0</v>
      </c>
      <c r="S651" t="s">
        <v>5</v>
      </c>
      <c r="T651">
        <f>Q651+R651</f>
        <v>34</v>
      </c>
      <c r="U651">
        <f>IF(AND(P651="Female",O651&lt;=35,O651&gt;=18),1,0)</f>
        <v>0</v>
      </c>
      <c r="V651">
        <f>IF(P651="Female",1,0)</f>
        <v>0</v>
      </c>
    </row>
    <row r="652" spans="1:22" x14ac:dyDescent="0.15">
      <c r="A652">
        <v>2016</v>
      </c>
      <c r="B652">
        <v>2049</v>
      </c>
      <c r="C652" s="1">
        <v>69</v>
      </c>
      <c r="D652" t="s">
        <v>4</v>
      </c>
      <c r="E652">
        <v>0</v>
      </c>
      <c r="F652">
        <v>1</v>
      </c>
      <c r="G652" t="s">
        <v>5</v>
      </c>
      <c r="H652">
        <f>E652+F652</f>
        <v>1</v>
      </c>
      <c r="I652">
        <f>IF(AND(D652="Female",C652&lt;=35,C652&gt;=18),1,0)</f>
        <v>0</v>
      </c>
      <c r="J652">
        <f>IF(D652="Female",1,0)</f>
        <v>1</v>
      </c>
      <c r="M652">
        <v>2016</v>
      </c>
      <c r="N652">
        <v>2702</v>
      </c>
      <c r="O652" s="1">
        <v>22</v>
      </c>
      <c r="P652" t="s">
        <v>8</v>
      </c>
      <c r="Q652">
        <v>4</v>
      </c>
      <c r="R652">
        <v>0</v>
      </c>
      <c r="S652" t="s">
        <v>5</v>
      </c>
      <c r="T652">
        <f>Q652+R652</f>
        <v>4</v>
      </c>
      <c r="U652">
        <f>IF(AND(P652="Female",O652&lt;=35,O652&gt;=18),1,0)</f>
        <v>0</v>
      </c>
      <c r="V652">
        <f>IF(P652="Female",1,0)</f>
        <v>0</v>
      </c>
    </row>
    <row r="653" spans="1:22" x14ac:dyDescent="0.15">
      <c r="A653">
        <v>2016</v>
      </c>
      <c r="B653">
        <v>2054</v>
      </c>
      <c r="C653" s="1">
        <v>38</v>
      </c>
      <c r="D653" t="s">
        <v>4</v>
      </c>
      <c r="E653">
        <v>0</v>
      </c>
      <c r="F653">
        <v>1</v>
      </c>
      <c r="G653" t="s">
        <v>5</v>
      </c>
      <c r="H653">
        <f>E653+F653</f>
        <v>1</v>
      </c>
      <c r="I653">
        <f>IF(AND(D653="Female",C653&lt;=35,C653&gt;=18),1,0)</f>
        <v>0</v>
      </c>
      <c r="J653">
        <f>IF(D653="Female",1,0)</f>
        <v>1</v>
      </c>
      <c r="M653">
        <v>2016</v>
      </c>
      <c r="N653">
        <v>2709</v>
      </c>
      <c r="O653" s="1">
        <v>43</v>
      </c>
      <c r="P653" t="s">
        <v>8</v>
      </c>
      <c r="Q653">
        <v>5</v>
      </c>
      <c r="R653">
        <v>0</v>
      </c>
      <c r="S653" t="s">
        <v>5</v>
      </c>
      <c r="T653">
        <f>Q653+R653</f>
        <v>5</v>
      </c>
      <c r="U653">
        <f>IF(AND(P653="Female",O653&lt;=35,O653&gt;=18),1,0)</f>
        <v>0</v>
      </c>
      <c r="V653">
        <f>IF(P653="Female",1,0)</f>
        <v>0</v>
      </c>
    </row>
    <row r="654" spans="1:22" x14ac:dyDescent="0.15">
      <c r="A654">
        <v>2016</v>
      </c>
      <c r="B654">
        <v>2060</v>
      </c>
      <c r="C654" s="1">
        <v>64</v>
      </c>
      <c r="D654" t="s">
        <v>4</v>
      </c>
      <c r="E654">
        <v>0</v>
      </c>
      <c r="F654">
        <v>2</v>
      </c>
      <c r="G654" t="s">
        <v>5</v>
      </c>
      <c r="H654">
        <f>E654+F654</f>
        <v>2</v>
      </c>
      <c r="I654">
        <f>IF(AND(D654="Female",C654&lt;=35,C654&gt;=18),1,0)</f>
        <v>0</v>
      </c>
      <c r="J654">
        <f>IF(D654="Female",1,0)</f>
        <v>1</v>
      </c>
      <c r="M654">
        <v>2016</v>
      </c>
      <c r="N654">
        <v>2715</v>
      </c>
      <c r="O654" s="1">
        <v>31</v>
      </c>
      <c r="P654" t="s">
        <v>8</v>
      </c>
      <c r="Q654">
        <v>1</v>
      </c>
      <c r="R654">
        <v>0</v>
      </c>
      <c r="S654" t="s">
        <v>5</v>
      </c>
      <c r="T654">
        <f>Q654+R654</f>
        <v>1</v>
      </c>
      <c r="U654">
        <f>IF(AND(P654="Female",O654&lt;=35,O654&gt;=18),1,0)</f>
        <v>0</v>
      </c>
      <c r="V654">
        <f>IF(P654="Female",1,0)</f>
        <v>0</v>
      </c>
    </row>
    <row r="655" spans="1:22" x14ac:dyDescent="0.15">
      <c r="A655">
        <v>2016</v>
      </c>
      <c r="B655">
        <v>2066</v>
      </c>
      <c r="C655" s="1">
        <v>62</v>
      </c>
      <c r="D655" t="s">
        <v>4</v>
      </c>
      <c r="E655">
        <v>0</v>
      </c>
      <c r="F655">
        <v>100</v>
      </c>
      <c r="G655" t="s">
        <v>5</v>
      </c>
      <c r="H655">
        <f>E655+F655</f>
        <v>100</v>
      </c>
      <c r="I655">
        <f>IF(AND(D655="Female",C655&lt;=35,C655&gt;=18),1,0)</f>
        <v>0</v>
      </c>
      <c r="J655">
        <f>IF(D655="Female",1,0)</f>
        <v>1</v>
      </c>
      <c r="M655">
        <v>2016</v>
      </c>
      <c r="N655">
        <v>2719</v>
      </c>
      <c r="O655" s="1">
        <v>63</v>
      </c>
      <c r="P655" t="s">
        <v>8</v>
      </c>
      <c r="Q655">
        <v>3</v>
      </c>
      <c r="R655">
        <v>0</v>
      </c>
      <c r="S655" t="s">
        <v>5</v>
      </c>
      <c r="T655">
        <f>Q655+R655</f>
        <v>3</v>
      </c>
      <c r="U655">
        <f>IF(AND(P655="Female",O655&lt;=35,O655&gt;=18),1,0)</f>
        <v>0</v>
      </c>
      <c r="V655">
        <f>IF(P655="Female",1,0)</f>
        <v>0</v>
      </c>
    </row>
    <row r="656" spans="1:22" x14ac:dyDescent="0.15">
      <c r="A656">
        <v>2016</v>
      </c>
      <c r="B656">
        <v>2078</v>
      </c>
      <c r="C656" s="1">
        <v>41</v>
      </c>
      <c r="D656" t="s">
        <v>4</v>
      </c>
      <c r="E656">
        <v>0</v>
      </c>
      <c r="F656">
        <v>13</v>
      </c>
      <c r="G656" t="s">
        <v>5</v>
      </c>
      <c r="H656">
        <f>E656+F656</f>
        <v>13</v>
      </c>
      <c r="I656">
        <f>IF(AND(D656="Female",C656&lt;=35,C656&gt;=18),1,0)</f>
        <v>0</v>
      </c>
      <c r="J656">
        <f>IF(D656="Female",1,0)</f>
        <v>1</v>
      </c>
      <c r="M656">
        <v>2016</v>
      </c>
      <c r="N656">
        <v>2722</v>
      </c>
      <c r="O656" s="1">
        <v>34</v>
      </c>
      <c r="P656" t="s">
        <v>8</v>
      </c>
      <c r="Q656">
        <v>50</v>
      </c>
      <c r="R656">
        <v>0</v>
      </c>
      <c r="S656" t="s">
        <v>5</v>
      </c>
      <c r="T656">
        <f>Q656+R656</f>
        <v>50</v>
      </c>
      <c r="U656">
        <f>IF(AND(P656="Female",O656&lt;=35,O656&gt;=18),1,0)</f>
        <v>0</v>
      </c>
      <c r="V656">
        <f>IF(P656="Female",1,0)</f>
        <v>0</v>
      </c>
    </row>
    <row r="657" spans="1:22" x14ac:dyDescent="0.15">
      <c r="A657">
        <v>2016</v>
      </c>
      <c r="B657">
        <v>2081</v>
      </c>
      <c r="C657" s="1">
        <v>50</v>
      </c>
      <c r="D657" t="s">
        <v>4</v>
      </c>
      <c r="E657">
        <v>0</v>
      </c>
      <c r="F657">
        <v>20</v>
      </c>
      <c r="G657" t="s">
        <v>5</v>
      </c>
      <c r="H657">
        <f>E657+F657</f>
        <v>20</v>
      </c>
      <c r="I657">
        <f>IF(AND(D657="Female",C657&lt;=35,C657&gt;=18),1,0)</f>
        <v>0</v>
      </c>
      <c r="J657">
        <f>IF(D657="Female",1,0)</f>
        <v>1</v>
      </c>
      <c r="M657">
        <v>2016</v>
      </c>
      <c r="N657">
        <v>2726</v>
      </c>
      <c r="O657" s="1">
        <v>77</v>
      </c>
      <c r="P657" t="s">
        <v>8</v>
      </c>
      <c r="Q657">
        <v>1</v>
      </c>
      <c r="R657">
        <v>0</v>
      </c>
      <c r="S657" t="s">
        <v>5</v>
      </c>
      <c r="T657">
        <f>Q657+R657</f>
        <v>1</v>
      </c>
      <c r="U657">
        <f>IF(AND(P657="Female",O657&lt;=35,O657&gt;=18),1,0)</f>
        <v>0</v>
      </c>
      <c r="V657">
        <f>IF(P657="Female",1,0)</f>
        <v>0</v>
      </c>
    </row>
    <row r="658" spans="1:22" x14ac:dyDescent="0.15">
      <c r="A658">
        <v>2016</v>
      </c>
      <c r="B658">
        <v>2083</v>
      </c>
      <c r="C658" s="1">
        <v>39</v>
      </c>
      <c r="D658" t="s">
        <v>4</v>
      </c>
      <c r="E658">
        <v>0</v>
      </c>
      <c r="F658">
        <v>50</v>
      </c>
      <c r="G658" t="s">
        <v>5</v>
      </c>
      <c r="H658">
        <f>E658+F658</f>
        <v>50</v>
      </c>
      <c r="I658">
        <f>IF(AND(D658="Female",C658&lt;=35,C658&gt;=18),1,0)</f>
        <v>0</v>
      </c>
      <c r="J658">
        <f>IF(D658="Female",1,0)</f>
        <v>1</v>
      </c>
      <c r="M658">
        <v>2016</v>
      </c>
      <c r="N658">
        <v>2727</v>
      </c>
      <c r="O658" s="1">
        <v>69</v>
      </c>
      <c r="P658" t="s">
        <v>8</v>
      </c>
      <c r="Q658">
        <v>6</v>
      </c>
      <c r="R658">
        <v>0</v>
      </c>
      <c r="S658" t="s">
        <v>5</v>
      </c>
      <c r="T658">
        <f>Q658+R658</f>
        <v>6</v>
      </c>
      <c r="U658">
        <f>IF(AND(P658="Female",O658&lt;=35,O658&gt;=18),1,0)</f>
        <v>0</v>
      </c>
      <c r="V658">
        <f>IF(P658="Female",1,0)</f>
        <v>0</v>
      </c>
    </row>
    <row r="659" spans="1:22" x14ac:dyDescent="0.15">
      <c r="A659">
        <v>2016</v>
      </c>
      <c r="B659">
        <v>2085</v>
      </c>
      <c r="C659" s="1">
        <v>66</v>
      </c>
      <c r="D659" t="s">
        <v>4</v>
      </c>
      <c r="E659">
        <v>1</v>
      </c>
      <c r="F659">
        <v>2</v>
      </c>
      <c r="G659" t="s">
        <v>5</v>
      </c>
      <c r="H659">
        <f>E659+F659</f>
        <v>3</v>
      </c>
      <c r="I659">
        <f>IF(AND(D659="Female",C659&lt;=35,C659&gt;=18),1,0)</f>
        <v>0</v>
      </c>
      <c r="J659">
        <f>IF(D659="Female",1,0)</f>
        <v>1</v>
      </c>
      <c r="M659">
        <v>2016</v>
      </c>
      <c r="N659">
        <v>2737</v>
      </c>
      <c r="O659" s="1">
        <v>56</v>
      </c>
      <c r="P659" t="s">
        <v>8</v>
      </c>
      <c r="Q659">
        <v>16</v>
      </c>
      <c r="R659">
        <v>0</v>
      </c>
      <c r="S659" t="s">
        <v>5</v>
      </c>
      <c r="T659">
        <f>Q659+R659</f>
        <v>16</v>
      </c>
      <c r="U659">
        <f>IF(AND(P659="Female",O659&lt;=35,O659&gt;=18),1,0)</f>
        <v>0</v>
      </c>
      <c r="V659">
        <f>IF(P659="Female",1,0)</f>
        <v>0</v>
      </c>
    </row>
    <row r="660" spans="1:22" x14ac:dyDescent="0.15">
      <c r="A660">
        <v>2016</v>
      </c>
      <c r="B660">
        <v>2086</v>
      </c>
      <c r="C660" s="1">
        <v>45</v>
      </c>
      <c r="D660" t="s">
        <v>4</v>
      </c>
      <c r="E660">
        <v>0</v>
      </c>
      <c r="F660">
        <v>10</v>
      </c>
      <c r="G660" t="s">
        <v>5</v>
      </c>
      <c r="H660">
        <f>E660+F660</f>
        <v>10</v>
      </c>
      <c r="I660">
        <f>IF(AND(D660="Female",C660&lt;=35,C660&gt;=18),1,0)</f>
        <v>0</v>
      </c>
      <c r="J660">
        <f>IF(D660="Female",1,0)</f>
        <v>1</v>
      </c>
      <c r="M660">
        <v>2016</v>
      </c>
      <c r="N660">
        <v>2739</v>
      </c>
      <c r="O660" s="1">
        <v>39</v>
      </c>
      <c r="P660" t="s">
        <v>8</v>
      </c>
      <c r="Q660">
        <v>5</v>
      </c>
      <c r="R660">
        <v>0</v>
      </c>
      <c r="S660" t="s">
        <v>5</v>
      </c>
      <c r="T660">
        <f>Q660+R660</f>
        <v>5</v>
      </c>
      <c r="U660">
        <f>IF(AND(P660="Female",O660&lt;=35,O660&gt;=18),1,0)</f>
        <v>0</v>
      </c>
      <c r="V660">
        <f>IF(P660="Female",1,0)</f>
        <v>0</v>
      </c>
    </row>
    <row r="661" spans="1:22" x14ac:dyDescent="0.15">
      <c r="A661">
        <v>2016</v>
      </c>
      <c r="B661">
        <v>2092</v>
      </c>
      <c r="C661" s="1">
        <v>63</v>
      </c>
      <c r="D661" t="s">
        <v>4</v>
      </c>
      <c r="E661">
        <v>0</v>
      </c>
      <c r="F661">
        <v>5</v>
      </c>
      <c r="G661" t="s">
        <v>5</v>
      </c>
      <c r="H661">
        <f>E661+F661</f>
        <v>5</v>
      </c>
      <c r="I661">
        <f>IF(AND(D661="Female",C661&lt;=35,C661&gt;=18),1,0)</f>
        <v>0</v>
      </c>
      <c r="J661">
        <f>IF(D661="Female",1,0)</f>
        <v>1</v>
      </c>
      <c r="M661">
        <v>2016</v>
      </c>
      <c r="N661">
        <v>2746</v>
      </c>
      <c r="O661" s="1">
        <v>23</v>
      </c>
      <c r="P661" t="s">
        <v>8</v>
      </c>
      <c r="Q661">
        <v>6</v>
      </c>
      <c r="R661">
        <v>0</v>
      </c>
      <c r="S661" t="s">
        <v>5</v>
      </c>
      <c r="T661">
        <f>Q661+R661</f>
        <v>6</v>
      </c>
      <c r="U661">
        <f>IF(AND(P661="Female",O661&lt;=35,O661&gt;=18),1,0)</f>
        <v>0</v>
      </c>
      <c r="V661">
        <f>IF(P661="Female",1,0)</f>
        <v>0</v>
      </c>
    </row>
    <row r="662" spans="1:22" x14ac:dyDescent="0.15">
      <c r="A662">
        <v>2016</v>
      </c>
      <c r="B662">
        <v>2093</v>
      </c>
      <c r="C662" s="1">
        <v>60</v>
      </c>
      <c r="D662" t="s">
        <v>4</v>
      </c>
      <c r="E662">
        <v>0</v>
      </c>
      <c r="F662">
        <v>60</v>
      </c>
      <c r="G662" t="s">
        <v>5</v>
      </c>
      <c r="H662">
        <f>E662+F662</f>
        <v>60</v>
      </c>
      <c r="I662">
        <f>IF(AND(D662="Female",C662&lt;=35,C662&gt;=18),1,0)</f>
        <v>0</v>
      </c>
      <c r="J662">
        <f>IF(D662="Female",1,0)</f>
        <v>1</v>
      </c>
      <c r="M662">
        <v>2016</v>
      </c>
      <c r="N662">
        <v>2747</v>
      </c>
      <c r="O662" s="1">
        <v>55</v>
      </c>
      <c r="P662" t="s">
        <v>8</v>
      </c>
      <c r="Q662">
        <v>4</v>
      </c>
      <c r="R662">
        <v>0</v>
      </c>
      <c r="S662" t="s">
        <v>5</v>
      </c>
      <c r="T662">
        <f>Q662+R662</f>
        <v>4</v>
      </c>
      <c r="U662">
        <f>IF(AND(P662="Female",O662&lt;=35,O662&gt;=18),1,0)</f>
        <v>0</v>
      </c>
      <c r="V662">
        <f>IF(P662="Female",1,0)</f>
        <v>0</v>
      </c>
    </row>
    <row r="663" spans="1:22" x14ac:dyDescent="0.15">
      <c r="A663">
        <v>2016</v>
      </c>
      <c r="B663">
        <v>2095</v>
      </c>
      <c r="C663" s="1">
        <v>68</v>
      </c>
      <c r="D663" t="s">
        <v>4</v>
      </c>
      <c r="E663">
        <v>0</v>
      </c>
      <c r="F663">
        <v>2</v>
      </c>
      <c r="G663" t="s">
        <v>5</v>
      </c>
      <c r="H663">
        <f>E663+F663</f>
        <v>2</v>
      </c>
      <c r="I663">
        <f>IF(AND(D663="Female",C663&lt;=35,C663&gt;=18),1,0)</f>
        <v>0</v>
      </c>
      <c r="J663">
        <f>IF(D663="Female",1,0)</f>
        <v>1</v>
      </c>
      <c r="M663">
        <v>2016</v>
      </c>
      <c r="N663">
        <v>2753</v>
      </c>
      <c r="O663" s="1">
        <v>50</v>
      </c>
      <c r="P663" t="s">
        <v>8</v>
      </c>
      <c r="Q663">
        <v>28</v>
      </c>
      <c r="R663">
        <v>0</v>
      </c>
      <c r="S663" t="s">
        <v>5</v>
      </c>
      <c r="T663">
        <f>Q663+R663</f>
        <v>28</v>
      </c>
      <c r="U663">
        <f>IF(AND(P663="Female",O663&lt;=35,O663&gt;=18),1,0)</f>
        <v>0</v>
      </c>
      <c r="V663">
        <f>IF(P663="Female",1,0)</f>
        <v>0</v>
      </c>
    </row>
    <row r="664" spans="1:22" x14ac:dyDescent="0.15">
      <c r="A664">
        <v>2016</v>
      </c>
      <c r="B664">
        <v>2109</v>
      </c>
      <c r="C664" s="1">
        <v>56</v>
      </c>
      <c r="D664" t="s">
        <v>4</v>
      </c>
      <c r="E664">
        <v>0</v>
      </c>
      <c r="F664">
        <v>20</v>
      </c>
      <c r="G664" t="s">
        <v>5</v>
      </c>
      <c r="H664">
        <f>E664+F664</f>
        <v>20</v>
      </c>
      <c r="I664">
        <f>IF(AND(D664="Female",C664&lt;=35,C664&gt;=18),1,0)</f>
        <v>0</v>
      </c>
      <c r="J664">
        <f>IF(D664="Female",1,0)</f>
        <v>1</v>
      </c>
      <c r="M664">
        <v>2016</v>
      </c>
      <c r="N664">
        <v>2762</v>
      </c>
      <c r="O664" s="1">
        <v>46</v>
      </c>
      <c r="P664" t="s">
        <v>8</v>
      </c>
      <c r="Q664">
        <v>1</v>
      </c>
      <c r="R664">
        <v>0</v>
      </c>
      <c r="S664" t="s">
        <v>5</v>
      </c>
      <c r="T664">
        <f>Q664+R664</f>
        <v>1</v>
      </c>
      <c r="U664">
        <f>IF(AND(P664="Female",O664&lt;=35,O664&gt;=18),1,0)</f>
        <v>0</v>
      </c>
      <c r="V664">
        <f>IF(P664="Female",1,0)</f>
        <v>0</v>
      </c>
    </row>
    <row r="665" spans="1:22" x14ac:dyDescent="0.15">
      <c r="A665">
        <v>2016</v>
      </c>
      <c r="B665">
        <v>2111</v>
      </c>
      <c r="C665" s="1">
        <v>61</v>
      </c>
      <c r="D665" t="s">
        <v>4</v>
      </c>
      <c r="E665">
        <v>0</v>
      </c>
      <c r="F665">
        <v>5</v>
      </c>
      <c r="G665" t="s">
        <v>5</v>
      </c>
      <c r="H665">
        <f>E665+F665</f>
        <v>5</v>
      </c>
      <c r="I665">
        <f>IF(AND(D665="Female",C665&lt;=35,C665&gt;=18),1,0)</f>
        <v>0</v>
      </c>
      <c r="J665">
        <f>IF(D665="Female",1,0)</f>
        <v>1</v>
      </c>
      <c r="M665">
        <v>2016</v>
      </c>
      <c r="N665">
        <v>2763</v>
      </c>
      <c r="O665" s="1">
        <v>50</v>
      </c>
      <c r="P665" t="s">
        <v>8</v>
      </c>
      <c r="Q665">
        <v>255</v>
      </c>
      <c r="R665">
        <v>0</v>
      </c>
      <c r="S665" t="s">
        <v>5</v>
      </c>
      <c r="T665">
        <f>Q665+R665</f>
        <v>255</v>
      </c>
      <c r="U665">
        <f>IF(AND(P665="Female",O665&lt;=35,O665&gt;=18),1,0)</f>
        <v>0</v>
      </c>
      <c r="V665">
        <f>IF(P665="Female",1,0)</f>
        <v>0</v>
      </c>
    </row>
    <row r="666" spans="1:22" x14ac:dyDescent="0.15">
      <c r="A666">
        <v>2016</v>
      </c>
      <c r="B666">
        <v>2112</v>
      </c>
      <c r="C666" s="1">
        <v>48</v>
      </c>
      <c r="D666" t="s">
        <v>4</v>
      </c>
      <c r="E666">
        <v>0</v>
      </c>
      <c r="F666">
        <v>1</v>
      </c>
      <c r="G666" t="s">
        <v>5</v>
      </c>
      <c r="H666">
        <f>E666+F666</f>
        <v>1</v>
      </c>
      <c r="I666">
        <f>IF(AND(D666="Female",C666&lt;=35,C666&gt;=18),1,0)</f>
        <v>0</v>
      </c>
      <c r="J666">
        <f>IF(D666="Female",1,0)</f>
        <v>1</v>
      </c>
      <c r="M666">
        <v>2016</v>
      </c>
      <c r="N666">
        <v>2766</v>
      </c>
      <c r="O666" s="1">
        <v>64</v>
      </c>
      <c r="P666" t="s">
        <v>8</v>
      </c>
      <c r="Q666">
        <v>2</v>
      </c>
      <c r="R666">
        <v>0</v>
      </c>
      <c r="S666" t="s">
        <v>5</v>
      </c>
      <c r="T666">
        <f>Q666+R666</f>
        <v>2</v>
      </c>
      <c r="U666">
        <f>IF(AND(P666="Female",O666&lt;=35,O666&gt;=18),1,0)</f>
        <v>0</v>
      </c>
      <c r="V666">
        <f>IF(P666="Female",1,0)</f>
        <v>0</v>
      </c>
    </row>
    <row r="667" spans="1:22" x14ac:dyDescent="0.15">
      <c r="A667">
        <v>2016</v>
      </c>
      <c r="B667">
        <v>2113</v>
      </c>
      <c r="C667" s="1">
        <v>53</v>
      </c>
      <c r="D667" t="s">
        <v>4</v>
      </c>
      <c r="E667">
        <v>0</v>
      </c>
      <c r="F667">
        <v>12</v>
      </c>
      <c r="G667" t="s">
        <v>5</v>
      </c>
      <c r="H667">
        <f>E667+F667</f>
        <v>12</v>
      </c>
      <c r="I667">
        <f>IF(AND(D667="Female",C667&lt;=35,C667&gt;=18),1,0)</f>
        <v>0</v>
      </c>
      <c r="J667">
        <f>IF(D667="Female",1,0)</f>
        <v>1</v>
      </c>
      <c r="M667">
        <v>2016</v>
      </c>
      <c r="N667">
        <v>2769</v>
      </c>
      <c r="O667" s="1">
        <v>38</v>
      </c>
      <c r="P667" t="s">
        <v>8</v>
      </c>
      <c r="Q667">
        <v>5</v>
      </c>
      <c r="R667">
        <v>0</v>
      </c>
      <c r="S667" t="s">
        <v>5</v>
      </c>
      <c r="T667">
        <f>Q667+R667</f>
        <v>5</v>
      </c>
      <c r="U667">
        <f>IF(AND(P667="Female",O667&lt;=35,O667&gt;=18),1,0)</f>
        <v>0</v>
      </c>
      <c r="V667">
        <f>IF(P667="Female",1,0)</f>
        <v>0</v>
      </c>
    </row>
    <row r="668" spans="1:22" x14ac:dyDescent="0.15">
      <c r="A668">
        <v>2016</v>
      </c>
      <c r="B668">
        <v>2121</v>
      </c>
      <c r="C668" s="1">
        <v>53</v>
      </c>
      <c r="D668" t="s">
        <v>4</v>
      </c>
      <c r="E668">
        <v>0</v>
      </c>
      <c r="F668">
        <v>6</v>
      </c>
      <c r="G668" t="s">
        <v>5</v>
      </c>
      <c r="H668">
        <f>E668+F668</f>
        <v>6</v>
      </c>
      <c r="I668">
        <f>IF(AND(D668="Female",C668&lt;=35,C668&gt;=18),1,0)</f>
        <v>0</v>
      </c>
      <c r="J668">
        <f>IF(D668="Female",1,0)</f>
        <v>1</v>
      </c>
      <c r="M668">
        <v>2016</v>
      </c>
      <c r="N668">
        <v>2773</v>
      </c>
      <c r="O668" s="1">
        <v>20</v>
      </c>
      <c r="P668" t="s">
        <v>8</v>
      </c>
      <c r="Q668">
        <v>0</v>
      </c>
      <c r="R668">
        <v>0</v>
      </c>
      <c r="S668" t="s">
        <v>5</v>
      </c>
      <c r="T668">
        <f>Q668+R668</f>
        <v>0</v>
      </c>
      <c r="U668">
        <f>IF(AND(P668="Female",O668&lt;=35,O668&gt;=18),1,0)</f>
        <v>0</v>
      </c>
      <c r="V668">
        <f>IF(P668="Female",1,0)</f>
        <v>0</v>
      </c>
    </row>
    <row r="669" spans="1:22" x14ac:dyDescent="0.15">
      <c r="A669">
        <v>2016</v>
      </c>
      <c r="B669">
        <v>2129</v>
      </c>
      <c r="C669" s="1">
        <v>53</v>
      </c>
      <c r="D669" t="s">
        <v>4</v>
      </c>
      <c r="E669">
        <v>0</v>
      </c>
      <c r="F669">
        <v>1</v>
      </c>
      <c r="G669" t="s">
        <v>5</v>
      </c>
      <c r="H669">
        <f>E669+F669</f>
        <v>1</v>
      </c>
      <c r="I669">
        <f>IF(AND(D669="Female",C669&lt;=35,C669&gt;=18),1,0)</f>
        <v>0</v>
      </c>
      <c r="J669">
        <f>IF(D669="Female",1,0)</f>
        <v>1</v>
      </c>
      <c r="M669">
        <v>2016</v>
      </c>
      <c r="N669">
        <v>2781</v>
      </c>
      <c r="O669" s="1">
        <v>42</v>
      </c>
      <c r="P669" t="s">
        <v>8</v>
      </c>
      <c r="Q669">
        <v>15</v>
      </c>
      <c r="R669">
        <v>15</v>
      </c>
      <c r="S669" t="s">
        <v>5</v>
      </c>
      <c r="T669">
        <f>Q669+R669</f>
        <v>30</v>
      </c>
      <c r="U669">
        <f>IF(AND(P669="Female",O669&lt;=35,O669&gt;=18),1,0)</f>
        <v>0</v>
      </c>
      <c r="V669">
        <f>IF(P669="Female",1,0)</f>
        <v>0</v>
      </c>
    </row>
    <row r="670" spans="1:22" x14ac:dyDescent="0.15">
      <c r="A670">
        <v>2016</v>
      </c>
      <c r="B670">
        <v>2131</v>
      </c>
      <c r="C670" s="1">
        <v>59</v>
      </c>
      <c r="D670" t="s">
        <v>4</v>
      </c>
      <c r="E670">
        <v>0</v>
      </c>
      <c r="F670">
        <v>1</v>
      </c>
      <c r="G670" t="s">
        <v>5</v>
      </c>
      <c r="H670">
        <f>E670+F670</f>
        <v>1</v>
      </c>
      <c r="I670">
        <f>IF(AND(D670="Female",C670&lt;=35,C670&gt;=18),1,0)</f>
        <v>0</v>
      </c>
      <c r="J670">
        <f>IF(D670="Female",1,0)</f>
        <v>1</v>
      </c>
      <c r="M670">
        <v>2016</v>
      </c>
      <c r="N670">
        <v>2794</v>
      </c>
      <c r="O670" s="1">
        <v>76</v>
      </c>
      <c r="P670" t="s">
        <v>8</v>
      </c>
      <c r="Q670">
        <v>10</v>
      </c>
      <c r="R670">
        <v>0</v>
      </c>
      <c r="S670" t="s">
        <v>5</v>
      </c>
      <c r="T670">
        <f>Q670+R670</f>
        <v>10</v>
      </c>
      <c r="U670">
        <f>IF(AND(P670="Female",O670&lt;=35,O670&gt;=18),1,0)</f>
        <v>0</v>
      </c>
      <c r="V670">
        <f>IF(P670="Female",1,0)</f>
        <v>0</v>
      </c>
    </row>
    <row r="671" spans="1:22" x14ac:dyDescent="0.15">
      <c r="A671">
        <v>2016</v>
      </c>
      <c r="B671">
        <v>2132</v>
      </c>
      <c r="C671" s="1">
        <v>78</v>
      </c>
      <c r="D671" t="s">
        <v>4</v>
      </c>
      <c r="E671">
        <v>0</v>
      </c>
      <c r="F671">
        <v>1</v>
      </c>
      <c r="G671" t="s">
        <v>5</v>
      </c>
      <c r="H671">
        <f>E671+F671</f>
        <v>1</v>
      </c>
      <c r="I671">
        <f>IF(AND(D671="Female",C671&lt;=35,C671&gt;=18),1,0)</f>
        <v>0</v>
      </c>
      <c r="J671">
        <f>IF(D671="Female",1,0)</f>
        <v>1</v>
      </c>
      <c r="M671">
        <v>2016</v>
      </c>
      <c r="N671">
        <v>2798</v>
      </c>
      <c r="O671" s="1">
        <v>66</v>
      </c>
      <c r="P671" t="s">
        <v>8</v>
      </c>
      <c r="Q671">
        <v>6</v>
      </c>
      <c r="R671">
        <v>0</v>
      </c>
      <c r="S671" t="s">
        <v>5</v>
      </c>
      <c r="T671">
        <f>Q671+R671</f>
        <v>6</v>
      </c>
      <c r="U671">
        <f>IF(AND(P671="Female",O671&lt;=35,O671&gt;=18),1,0)</f>
        <v>0</v>
      </c>
      <c r="V671">
        <f>IF(P671="Female",1,0)</f>
        <v>0</v>
      </c>
    </row>
    <row r="672" spans="1:22" x14ac:dyDescent="0.15">
      <c r="A672">
        <v>2016</v>
      </c>
      <c r="B672">
        <v>2141</v>
      </c>
      <c r="C672" s="1">
        <v>78</v>
      </c>
      <c r="D672" t="s">
        <v>4</v>
      </c>
      <c r="E672">
        <v>0</v>
      </c>
      <c r="F672">
        <v>0</v>
      </c>
      <c r="G672" t="s">
        <v>5</v>
      </c>
      <c r="H672">
        <f>E672+F672</f>
        <v>0</v>
      </c>
      <c r="I672">
        <f>IF(AND(D672="Female",C672&lt;=35,C672&gt;=18),1,0)</f>
        <v>0</v>
      </c>
      <c r="J672">
        <f>IF(D672="Female",1,0)</f>
        <v>1</v>
      </c>
      <c r="M672">
        <v>2016</v>
      </c>
      <c r="N672">
        <v>2810</v>
      </c>
      <c r="O672" s="1">
        <v>40</v>
      </c>
      <c r="P672" t="s">
        <v>8</v>
      </c>
      <c r="Q672">
        <v>15</v>
      </c>
      <c r="R672">
        <v>0</v>
      </c>
      <c r="S672" t="s">
        <v>5</v>
      </c>
      <c r="T672">
        <f>Q672+R672</f>
        <v>15</v>
      </c>
      <c r="U672">
        <f>IF(AND(P672="Female",O672&lt;=35,O672&gt;=18),1,0)</f>
        <v>0</v>
      </c>
      <c r="V672">
        <f>IF(P672="Female",1,0)</f>
        <v>0</v>
      </c>
    </row>
    <row r="673" spans="1:22" x14ac:dyDescent="0.15">
      <c r="A673">
        <v>2016</v>
      </c>
      <c r="B673">
        <v>2142</v>
      </c>
      <c r="C673" s="1">
        <v>48</v>
      </c>
      <c r="D673" t="s">
        <v>4</v>
      </c>
      <c r="E673">
        <v>0</v>
      </c>
      <c r="F673">
        <v>2</v>
      </c>
      <c r="G673" t="s">
        <v>5</v>
      </c>
      <c r="H673">
        <f>E673+F673</f>
        <v>2</v>
      </c>
      <c r="I673">
        <f>IF(AND(D673="Female",C673&lt;=35,C673&gt;=18),1,0)</f>
        <v>0</v>
      </c>
      <c r="J673">
        <f>IF(D673="Female",1,0)</f>
        <v>1</v>
      </c>
      <c r="M673">
        <v>2016</v>
      </c>
      <c r="N673">
        <v>2813</v>
      </c>
      <c r="O673" s="1">
        <v>62</v>
      </c>
      <c r="P673" t="s">
        <v>8</v>
      </c>
      <c r="Q673">
        <v>50</v>
      </c>
      <c r="R673">
        <v>0</v>
      </c>
      <c r="S673" t="s">
        <v>5</v>
      </c>
      <c r="T673">
        <f>Q673+R673</f>
        <v>50</v>
      </c>
      <c r="U673">
        <f>IF(AND(P673="Female",O673&lt;=35,O673&gt;=18),1,0)</f>
        <v>0</v>
      </c>
      <c r="V673">
        <f>IF(P673="Female",1,0)</f>
        <v>0</v>
      </c>
    </row>
    <row r="674" spans="1:22" x14ac:dyDescent="0.15">
      <c r="A674">
        <v>2016</v>
      </c>
      <c r="B674">
        <v>2146</v>
      </c>
      <c r="C674" s="1">
        <v>55</v>
      </c>
      <c r="D674" t="s">
        <v>4</v>
      </c>
      <c r="E674">
        <v>0</v>
      </c>
      <c r="F674">
        <v>4</v>
      </c>
      <c r="G674" t="s">
        <v>5</v>
      </c>
      <c r="H674">
        <f>E674+F674</f>
        <v>4</v>
      </c>
      <c r="I674">
        <f>IF(AND(D674="Female",C674&lt;=35,C674&gt;=18),1,0)</f>
        <v>0</v>
      </c>
      <c r="J674">
        <f>IF(D674="Female",1,0)</f>
        <v>1</v>
      </c>
      <c r="M674">
        <v>2016</v>
      </c>
      <c r="N674">
        <v>2819</v>
      </c>
      <c r="O674" s="1">
        <v>55</v>
      </c>
      <c r="P674" t="s">
        <v>8</v>
      </c>
      <c r="Q674">
        <v>12</v>
      </c>
      <c r="R674">
        <v>0</v>
      </c>
      <c r="S674" t="s">
        <v>5</v>
      </c>
      <c r="T674">
        <f>Q674+R674</f>
        <v>12</v>
      </c>
      <c r="U674">
        <f>IF(AND(P674="Female",O674&lt;=35,O674&gt;=18),1,0)</f>
        <v>0</v>
      </c>
      <c r="V674">
        <f>IF(P674="Female",1,0)</f>
        <v>0</v>
      </c>
    </row>
    <row r="675" spans="1:22" x14ac:dyDescent="0.15">
      <c r="A675">
        <v>2016</v>
      </c>
      <c r="B675">
        <v>2150</v>
      </c>
      <c r="C675" s="1">
        <v>83</v>
      </c>
      <c r="D675" t="s">
        <v>4</v>
      </c>
      <c r="E675">
        <v>0</v>
      </c>
      <c r="F675">
        <v>0</v>
      </c>
      <c r="G675" t="s">
        <v>5</v>
      </c>
      <c r="H675">
        <f>E675+F675</f>
        <v>0</v>
      </c>
      <c r="I675">
        <f>IF(AND(D675="Female",C675&lt;=35,C675&gt;=18),1,0)</f>
        <v>0</v>
      </c>
      <c r="J675">
        <f>IF(D675="Female",1,0)</f>
        <v>1</v>
      </c>
      <c r="M675">
        <v>2016</v>
      </c>
      <c r="N675">
        <v>2821</v>
      </c>
      <c r="O675" s="1">
        <v>51</v>
      </c>
      <c r="P675" t="s">
        <v>8</v>
      </c>
      <c r="Q675">
        <v>1</v>
      </c>
      <c r="R675">
        <v>0</v>
      </c>
      <c r="S675" t="s">
        <v>5</v>
      </c>
      <c r="T675">
        <f>Q675+R675</f>
        <v>1</v>
      </c>
      <c r="U675">
        <f>IF(AND(P675="Female",O675&lt;=35,O675&gt;=18),1,0)</f>
        <v>0</v>
      </c>
      <c r="V675">
        <f>IF(P675="Female",1,0)</f>
        <v>0</v>
      </c>
    </row>
    <row r="676" spans="1:22" x14ac:dyDescent="0.15">
      <c r="A676">
        <v>2016</v>
      </c>
      <c r="B676">
        <v>2153</v>
      </c>
      <c r="C676" s="1">
        <v>38</v>
      </c>
      <c r="D676" t="s">
        <v>4</v>
      </c>
      <c r="E676">
        <v>0</v>
      </c>
      <c r="F676">
        <v>1</v>
      </c>
      <c r="G676" t="s">
        <v>5</v>
      </c>
      <c r="H676">
        <f>E676+F676</f>
        <v>1</v>
      </c>
      <c r="I676">
        <f>IF(AND(D676="Female",C676&lt;=35,C676&gt;=18),1,0)</f>
        <v>0</v>
      </c>
      <c r="J676">
        <f>IF(D676="Female",1,0)</f>
        <v>1</v>
      </c>
      <c r="M676">
        <v>2016</v>
      </c>
      <c r="N676">
        <v>2827</v>
      </c>
      <c r="O676" s="1">
        <v>19</v>
      </c>
      <c r="P676" t="s">
        <v>8</v>
      </c>
      <c r="Q676">
        <v>5</v>
      </c>
      <c r="R676">
        <v>0</v>
      </c>
      <c r="S676" t="s">
        <v>5</v>
      </c>
      <c r="T676">
        <f>Q676+R676</f>
        <v>5</v>
      </c>
      <c r="U676">
        <f>IF(AND(P676="Female",O676&lt;=35,O676&gt;=18),1,0)</f>
        <v>0</v>
      </c>
      <c r="V676">
        <f>IF(P676="Female",1,0)</f>
        <v>0</v>
      </c>
    </row>
    <row r="677" spans="1:22" x14ac:dyDescent="0.15">
      <c r="A677">
        <v>2016</v>
      </c>
      <c r="B677">
        <v>2155</v>
      </c>
      <c r="C677" s="1">
        <v>74</v>
      </c>
      <c r="D677" t="s">
        <v>4</v>
      </c>
      <c r="E677">
        <v>0</v>
      </c>
      <c r="F677">
        <v>0</v>
      </c>
      <c r="G677" t="s">
        <v>5</v>
      </c>
      <c r="H677">
        <f>E677+F677</f>
        <v>0</v>
      </c>
      <c r="I677">
        <f>IF(AND(D677="Female",C677&lt;=35,C677&gt;=18),1,0)</f>
        <v>0</v>
      </c>
      <c r="J677">
        <f>IF(D677="Female",1,0)</f>
        <v>1</v>
      </c>
      <c r="M677">
        <v>2016</v>
      </c>
      <c r="N677">
        <v>2830</v>
      </c>
      <c r="O677" s="1">
        <v>62</v>
      </c>
      <c r="P677" t="s">
        <v>8</v>
      </c>
      <c r="Q677">
        <v>1</v>
      </c>
      <c r="R677">
        <v>0</v>
      </c>
      <c r="S677" t="s">
        <v>5</v>
      </c>
      <c r="T677">
        <f>Q677+R677</f>
        <v>1</v>
      </c>
      <c r="U677">
        <f>IF(AND(P677="Female",O677&lt;=35,O677&gt;=18),1,0)</f>
        <v>0</v>
      </c>
      <c r="V677">
        <f>IF(P677="Female",1,0)</f>
        <v>0</v>
      </c>
    </row>
    <row r="678" spans="1:22" x14ac:dyDescent="0.15">
      <c r="A678">
        <v>2016</v>
      </c>
      <c r="B678">
        <v>2158</v>
      </c>
      <c r="C678" s="1">
        <v>61</v>
      </c>
      <c r="D678" t="s">
        <v>4</v>
      </c>
      <c r="E678">
        <v>0</v>
      </c>
      <c r="F678">
        <v>3</v>
      </c>
      <c r="G678" t="s">
        <v>5</v>
      </c>
      <c r="H678">
        <f>E678+F678</f>
        <v>3</v>
      </c>
      <c r="I678">
        <f>IF(AND(D678="Female",C678&lt;=35,C678&gt;=18),1,0)</f>
        <v>0</v>
      </c>
      <c r="J678">
        <f>IF(D678="Female",1,0)</f>
        <v>1</v>
      </c>
      <c r="M678">
        <v>2016</v>
      </c>
      <c r="N678">
        <v>2834</v>
      </c>
      <c r="O678" s="1">
        <v>88</v>
      </c>
      <c r="P678" t="s">
        <v>8</v>
      </c>
      <c r="Q678">
        <v>100</v>
      </c>
      <c r="R678">
        <v>0</v>
      </c>
      <c r="S678" t="s">
        <v>5</v>
      </c>
      <c r="T678">
        <f>Q678+R678</f>
        <v>100</v>
      </c>
      <c r="U678">
        <f>IF(AND(P678="Female",O678&lt;=35,O678&gt;=18),1,0)</f>
        <v>0</v>
      </c>
      <c r="V678">
        <f>IF(P678="Female",1,0)</f>
        <v>0</v>
      </c>
    </row>
    <row r="679" spans="1:22" x14ac:dyDescent="0.15">
      <c r="A679">
        <v>2016</v>
      </c>
      <c r="B679">
        <v>2167</v>
      </c>
      <c r="C679" s="1">
        <v>47</v>
      </c>
      <c r="D679" t="s">
        <v>4</v>
      </c>
      <c r="E679">
        <v>0</v>
      </c>
      <c r="F679">
        <v>3</v>
      </c>
      <c r="G679" t="s">
        <v>5</v>
      </c>
      <c r="H679">
        <f>E679+F679</f>
        <v>3</v>
      </c>
      <c r="I679">
        <f>IF(AND(D679="Female",C679&lt;=35,C679&gt;=18),1,0)</f>
        <v>0</v>
      </c>
      <c r="J679">
        <f>IF(D679="Female",1,0)</f>
        <v>1</v>
      </c>
      <c r="M679">
        <v>2016</v>
      </c>
      <c r="N679">
        <v>2838</v>
      </c>
      <c r="O679" s="1">
        <v>47</v>
      </c>
      <c r="P679" t="s">
        <v>8</v>
      </c>
      <c r="Q679">
        <v>25</v>
      </c>
      <c r="R679">
        <v>0</v>
      </c>
      <c r="S679" t="s">
        <v>5</v>
      </c>
      <c r="T679">
        <f>Q679+R679</f>
        <v>25</v>
      </c>
      <c r="U679">
        <f>IF(AND(P679="Female",O679&lt;=35,O679&gt;=18),1,0)</f>
        <v>0</v>
      </c>
      <c r="V679">
        <f>IF(P679="Female",1,0)</f>
        <v>0</v>
      </c>
    </row>
    <row r="680" spans="1:22" x14ac:dyDescent="0.15">
      <c r="A680">
        <v>2016</v>
      </c>
      <c r="B680">
        <v>2169</v>
      </c>
      <c r="C680" s="1">
        <v>36</v>
      </c>
      <c r="D680" t="s">
        <v>4</v>
      </c>
      <c r="E680">
        <v>0</v>
      </c>
      <c r="F680">
        <v>0</v>
      </c>
      <c r="G680" t="s">
        <v>5</v>
      </c>
      <c r="H680">
        <f>E680+F680</f>
        <v>0</v>
      </c>
      <c r="I680">
        <f>IF(AND(D680="Female",C680&lt;=35,C680&gt;=18),1,0)</f>
        <v>0</v>
      </c>
      <c r="J680">
        <f>IF(D680="Female",1,0)</f>
        <v>1</v>
      </c>
      <c r="M680">
        <v>2016</v>
      </c>
      <c r="N680">
        <v>2840</v>
      </c>
      <c r="O680" s="1">
        <v>52</v>
      </c>
      <c r="P680" t="s">
        <v>8</v>
      </c>
      <c r="Q680">
        <v>10</v>
      </c>
      <c r="R680">
        <v>0</v>
      </c>
      <c r="S680" t="s">
        <v>5</v>
      </c>
      <c r="T680">
        <f>Q680+R680</f>
        <v>10</v>
      </c>
      <c r="U680">
        <f>IF(AND(P680="Female",O680&lt;=35,O680&gt;=18),1,0)</f>
        <v>0</v>
      </c>
      <c r="V680">
        <f>IF(P680="Female",1,0)</f>
        <v>0</v>
      </c>
    </row>
    <row r="681" spans="1:22" x14ac:dyDescent="0.15">
      <c r="A681">
        <v>2016</v>
      </c>
      <c r="B681">
        <v>2172</v>
      </c>
      <c r="C681" s="1">
        <v>76</v>
      </c>
      <c r="D681" t="s">
        <v>4</v>
      </c>
      <c r="E681">
        <v>0</v>
      </c>
      <c r="F681">
        <v>1</v>
      </c>
      <c r="G681" t="s">
        <v>5</v>
      </c>
      <c r="H681">
        <f>E681+F681</f>
        <v>1</v>
      </c>
      <c r="I681">
        <f>IF(AND(D681="Female",C681&lt;=35,C681&gt;=18),1,0)</f>
        <v>0</v>
      </c>
      <c r="J681">
        <f>IF(D681="Female",1,0)</f>
        <v>1</v>
      </c>
      <c r="M681">
        <v>2016</v>
      </c>
      <c r="N681">
        <v>2843</v>
      </c>
      <c r="O681" s="1">
        <v>38</v>
      </c>
      <c r="P681" t="s">
        <v>8</v>
      </c>
      <c r="Q681">
        <v>3</v>
      </c>
      <c r="R681">
        <v>0</v>
      </c>
      <c r="S681" t="s">
        <v>5</v>
      </c>
      <c r="T681">
        <f>Q681+R681</f>
        <v>3</v>
      </c>
      <c r="U681">
        <f>IF(AND(P681="Female",O681&lt;=35,O681&gt;=18),1,0)</f>
        <v>0</v>
      </c>
      <c r="V681">
        <f>IF(P681="Female",1,0)</f>
        <v>0</v>
      </c>
    </row>
    <row r="682" spans="1:22" x14ac:dyDescent="0.15">
      <c r="A682">
        <v>2016</v>
      </c>
      <c r="B682">
        <v>2177</v>
      </c>
      <c r="C682" s="1">
        <v>39</v>
      </c>
      <c r="D682" t="s">
        <v>4</v>
      </c>
      <c r="E682">
        <v>0</v>
      </c>
      <c r="F682">
        <v>20</v>
      </c>
      <c r="G682" t="s">
        <v>5</v>
      </c>
      <c r="H682">
        <f>E682+F682</f>
        <v>20</v>
      </c>
      <c r="I682">
        <f>IF(AND(D682="Female",C682&lt;=35,C682&gt;=18),1,0)</f>
        <v>0</v>
      </c>
      <c r="J682">
        <f>IF(D682="Female",1,0)</f>
        <v>1</v>
      </c>
      <c r="M682">
        <v>2016</v>
      </c>
      <c r="N682">
        <v>2844</v>
      </c>
      <c r="O682" s="1">
        <v>74</v>
      </c>
      <c r="P682" t="s">
        <v>8</v>
      </c>
      <c r="Q682">
        <v>12</v>
      </c>
      <c r="R682">
        <v>0</v>
      </c>
      <c r="S682" t="s">
        <v>5</v>
      </c>
      <c r="T682">
        <f>Q682+R682</f>
        <v>12</v>
      </c>
      <c r="U682">
        <f>IF(AND(P682="Female",O682&lt;=35,O682&gt;=18),1,0)</f>
        <v>0</v>
      </c>
      <c r="V682">
        <f>IF(P682="Female",1,0)</f>
        <v>0</v>
      </c>
    </row>
    <row r="683" spans="1:22" x14ac:dyDescent="0.15">
      <c r="A683">
        <v>2016</v>
      </c>
      <c r="B683">
        <v>2182</v>
      </c>
      <c r="C683" s="1">
        <v>63</v>
      </c>
      <c r="D683" t="s">
        <v>4</v>
      </c>
      <c r="E683">
        <v>0</v>
      </c>
      <c r="F683">
        <v>10</v>
      </c>
      <c r="G683" t="s">
        <v>5</v>
      </c>
      <c r="H683">
        <f>E683+F683</f>
        <v>10</v>
      </c>
      <c r="I683">
        <f>IF(AND(D683="Female",C683&lt;=35,C683&gt;=18),1,0)</f>
        <v>0</v>
      </c>
      <c r="J683">
        <f>IF(D683="Female",1,0)</f>
        <v>1</v>
      </c>
      <c r="M683">
        <v>2016</v>
      </c>
      <c r="N683">
        <v>2852</v>
      </c>
      <c r="O683" s="1">
        <v>40</v>
      </c>
      <c r="P683" t="s">
        <v>8</v>
      </c>
      <c r="Q683">
        <v>4</v>
      </c>
      <c r="R683">
        <v>0</v>
      </c>
      <c r="S683" t="s">
        <v>5</v>
      </c>
      <c r="T683">
        <f>Q683+R683</f>
        <v>4</v>
      </c>
      <c r="U683">
        <f>IF(AND(P683="Female",O683&lt;=35,O683&gt;=18),1,0)</f>
        <v>0</v>
      </c>
      <c r="V683">
        <f>IF(P683="Female",1,0)</f>
        <v>0</v>
      </c>
    </row>
    <row r="684" spans="1:22" x14ac:dyDescent="0.15">
      <c r="A684">
        <v>2016</v>
      </c>
      <c r="B684">
        <v>2185</v>
      </c>
      <c r="C684" s="1">
        <v>78</v>
      </c>
      <c r="D684" t="s">
        <v>4</v>
      </c>
      <c r="E684">
        <v>0</v>
      </c>
      <c r="F684">
        <v>1</v>
      </c>
      <c r="G684" t="s">
        <v>5</v>
      </c>
      <c r="H684">
        <f>E684+F684</f>
        <v>1</v>
      </c>
      <c r="I684">
        <f>IF(AND(D684="Female",C684&lt;=35,C684&gt;=18),1,0)</f>
        <v>0</v>
      </c>
      <c r="J684">
        <f>IF(D684="Female",1,0)</f>
        <v>1</v>
      </c>
      <c r="M684">
        <v>2016</v>
      </c>
      <c r="N684">
        <v>2856</v>
      </c>
      <c r="O684" s="1">
        <v>21</v>
      </c>
      <c r="P684" t="s">
        <v>8</v>
      </c>
      <c r="Q684">
        <v>2</v>
      </c>
      <c r="R684">
        <v>0</v>
      </c>
      <c r="S684" t="s">
        <v>5</v>
      </c>
      <c r="T684">
        <f>Q684+R684</f>
        <v>2</v>
      </c>
      <c r="U684">
        <f>IF(AND(P684="Female",O684&lt;=35,O684&gt;=18),1,0)</f>
        <v>0</v>
      </c>
      <c r="V684">
        <f>IF(P684="Female",1,0)</f>
        <v>0</v>
      </c>
    </row>
    <row r="685" spans="1:22" x14ac:dyDescent="0.15">
      <c r="A685">
        <v>2016</v>
      </c>
      <c r="B685">
        <v>2188</v>
      </c>
      <c r="C685" s="1">
        <v>62</v>
      </c>
      <c r="D685" t="s">
        <v>4</v>
      </c>
      <c r="E685">
        <v>1</v>
      </c>
      <c r="F685">
        <v>3</v>
      </c>
      <c r="G685" t="s">
        <v>5</v>
      </c>
      <c r="H685">
        <f>E685+F685</f>
        <v>4</v>
      </c>
      <c r="I685">
        <f>IF(AND(D685="Female",C685&lt;=35,C685&gt;=18),1,0)</f>
        <v>0</v>
      </c>
      <c r="J685">
        <f>IF(D685="Female",1,0)</f>
        <v>1</v>
      </c>
      <c r="M685">
        <v>2016</v>
      </c>
      <c r="N685">
        <v>2860</v>
      </c>
      <c r="O685" s="1">
        <v>57</v>
      </c>
      <c r="P685" t="s">
        <v>8</v>
      </c>
      <c r="Q685">
        <v>6</v>
      </c>
      <c r="R685">
        <v>0</v>
      </c>
      <c r="S685" t="s">
        <v>5</v>
      </c>
      <c r="T685">
        <f>Q685+R685</f>
        <v>6</v>
      </c>
      <c r="U685">
        <f>IF(AND(P685="Female",O685&lt;=35,O685&gt;=18),1,0)</f>
        <v>0</v>
      </c>
      <c r="V685">
        <f>IF(P685="Female",1,0)</f>
        <v>0</v>
      </c>
    </row>
    <row r="686" spans="1:22" x14ac:dyDescent="0.15">
      <c r="A686">
        <v>2016</v>
      </c>
      <c r="B686">
        <v>2201</v>
      </c>
      <c r="C686" s="1">
        <v>67</v>
      </c>
      <c r="D686" t="s">
        <v>4</v>
      </c>
      <c r="E686">
        <v>0</v>
      </c>
      <c r="F686">
        <v>3</v>
      </c>
      <c r="G686" t="s">
        <v>5</v>
      </c>
      <c r="H686">
        <f>E686+F686</f>
        <v>3</v>
      </c>
      <c r="I686">
        <f>IF(AND(D686="Female",C686&lt;=35,C686&gt;=18),1,0)</f>
        <v>0</v>
      </c>
      <c r="J686">
        <f>IF(D686="Female",1,0)</f>
        <v>1</v>
      </c>
    </row>
    <row r="687" spans="1:22" x14ac:dyDescent="0.15">
      <c r="A687">
        <v>2016</v>
      </c>
      <c r="B687">
        <v>2204</v>
      </c>
      <c r="C687" s="1">
        <v>67</v>
      </c>
      <c r="D687" t="s">
        <v>4</v>
      </c>
      <c r="E687">
        <v>0</v>
      </c>
      <c r="F687">
        <v>0</v>
      </c>
      <c r="G687" t="s">
        <v>5</v>
      </c>
      <c r="H687">
        <f>E687+F687</f>
        <v>0</v>
      </c>
      <c r="I687">
        <f>IF(AND(D687="Female",C687&lt;=35,C687&gt;=18),1,0)</f>
        <v>0</v>
      </c>
      <c r="J687">
        <f>IF(D687="Female",1,0)</f>
        <v>1</v>
      </c>
    </row>
    <row r="688" spans="1:22" x14ac:dyDescent="0.15">
      <c r="A688">
        <v>2016</v>
      </c>
      <c r="B688">
        <v>2208</v>
      </c>
      <c r="C688" s="1">
        <v>84</v>
      </c>
      <c r="D688" t="s">
        <v>4</v>
      </c>
      <c r="E688">
        <v>0</v>
      </c>
      <c r="F688">
        <v>1</v>
      </c>
      <c r="G688" t="s">
        <v>5</v>
      </c>
      <c r="H688">
        <f>E688+F688</f>
        <v>1</v>
      </c>
      <c r="I688">
        <f>IF(AND(D688="Female",C688&lt;=35,C688&gt;=18),1,0)</f>
        <v>0</v>
      </c>
      <c r="J688">
        <f>IF(D688="Female",1,0)</f>
        <v>1</v>
      </c>
    </row>
    <row r="689" spans="1:10" x14ac:dyDescent="0.15">
      <c r="A689">
        <v>2016</v>
      </c>
      <c r="B689">
        <v>2211</v>
      </c>
      <c r="C689" s="1">
        <v>69</v>
      </c>
      <c r="D689" t="s">
        <v>4</v>
      </c>
      <c r="E689">
        <v>0</v>
      </c>
      <c r="F689">
        <v>3</v>
      </c>
      <c r="G689" t="s">
        <v>5</v>
      </c>
      <c r="H689">
        <f>E689+F689</f>
        <v>3</v>
      </c>
      <c r="I689">
        <f>IF(AND(D689="Female",C689&lt;=35,C689&gt;=18),1,0)</f>
        <v>0</v>
      </c>
      <c r="J689">
        <f>IF(D689="Female",1,0)</f>
        <v>1</v>
      </c>
    </row>
    <row r="690" spans="1:10" x14ac:dyDescent="0.15">
      <c r="A690">
        <v>2016</v>
      </c>
      <c r="B690">
        <v>2219</v>
      </c>
      <c r="C690" s="1">
        <v>46</v>
      </c>
      <c r="D690" t="s">
        <v>4</v>
      </c>
      <c r="E690">
        <v>0</v>
      </c>
      <c r="F690">
        <v>10</v>
      </c>
      <c r="G690" t="s">
        <v>5</v>
      </c>
      <c r="H690">
        <f>E690+F690</f>
        <v>10</v>
      </c>
      <c r="I690">
        <f>IF(AND(D690="Female",C690&lt;=35,C690&gt;=18),1,0)</f>
        <v>0</v>
      </c>
      <c r="J690">
        <f>IF(D690="Female",1,0)</f>
        <v>1</v>
      </c>
    </row>
    <row r="691" spans="1:10" x14ac:dyDescent="0.15">
      <c r="A691">
        <v>2016</v>
      </c>
      <c r="B691">
        <v>2221</v>
      </c>
      <c r="C691" s="1">
        <v>64</v>
      </c>
      <c r="D691" t="s">
        <v>4</v>
      </c>
      <c r="E691">
        <v>0</v>
      </c>
      <c r="F691">
        <v>5</v>
      </c>
      <c r="G691" t="s">
        <v>5</v>
      </c>
      <c r="H691">
        <f>E691+F691</f>
        <v>5</v>
      </c>
      <c r="I691">
        <f>IF(AND(D691="Female",C691&lt;=35,C691&gt;=18),1,0)</f>
        <v>0</v>
      </c>
      <c r="J691">
        <f>IF(D691="Female",1,0)</f>
        <v>1</v>
      </c>
    </row>
    <row r="692" spans="1:10" x14ac:dyDescent="0.15">
      <c r="A692">
        <v>2016</v>
      </c>
      <c r="B692">
        <v>2236</v>
      </c>
      <c r="C692" s="1">
        <v>55</v>
      </c>
      <c r="D692" t="s">
        <v>4</v>
      </c>
      <c r="E692">
        <v>0</v>
      </c>
      <c r="F692">
        <v>3</v>
      </c>
      <c r="G692" t="s">
        <v>5</v>
      </c>
      <c r="H692">
        <f>E692+F692</f>
        <v>3</v>
      </c>
      <c r="I692">
        <f>IF(AND(D692="Female",C692&lt;=35,C692&gt;=18),1,0)</f>
        <v>0</v>
      </c>
      <c r="J692">
        <f>IF(D692="Female",1,0)</f>
        <v>1</v>
      </c>
    </row>
    <row r="693" spans="1:10" x14ac:dyDescent="0.15">
      <c r="A693">
        <v>2016</v>
      </c>
      <c r="B693">
        <v>2242</v>
      </c>
      <c r="C693" s="1">
        <v>70</v>
      </c>
      <c r="D693" t="s">
        <v>4</v>
      </c>
      <c r="E693">
        <v>0</v>
      </c>
      <c r="F693">
        <v>1</v>
      </c>
      <c r="G693" t="s">
        <v>5</v>
      </c>
      <c r="H693">
        <f>E693+F693</f>
        <v>1</v>
      </c>
      <c r="I693">
        <f>IF(AND(D693="Female",C693&lt;=35,C693&gt;=18),1,0)</f>
        <v>0</v>
      </c>
      <c r="J693">
        <f>IF(D693="Female",1,0)</f>
        <v>1</v>
      </c>
    </row>
    <row r="694" spans="1:10" x14ac:dyDescent="0.15">
      <c r="A694">
        <v>2016</v>
      </c>
      <c r="B694">
        <v>2243</v>
      </c>
      <c r="C694" s="1">
        <v>41</v>
      </c>
      <c r="D694" t="s">
        <v>4</v>
      </c>
      <c r="E694">
        <v>0</v>
      </c>
      <c r="F694">
        <v>5</v>
      </c>
      <c r="G694" t="s">
        <v>5</v>
      </c>
      <c r="H694">
        <f>E694+F694</f>
        <v>5</v>
      </c>
      <c r="I694">
        <f>IF(AND(D694="Female",C694&lt;=35,C694&gt;=18),1,0)</f>
        <v>0</v>
      </c>
      <c r="J694">
        <f>IF(D694="Female",1,0)</f>
        <v>1</v>
      </c>
    </row>
    <row r="695" spans="1:10" x14ac:dyDescent="0.15">
      <c r="A695">
        <v>2016</v>
      </c>
      <c r="B695">
        <v>2248</v>
      </c>
      <c r="C695" s="1">
        <v>49</v>
      </c>
      <c r="D695" t="s">
        <v>4</v>
      </c>
      <c r="E695">
        <v>0</v>
      </c>
      <c r="F695">
        <v>5</v>
      </c>
      <c r="G695" t="s">
        <v>5</v>
      </c>
      <c r="H695">
        <f>E695+F695</f>
        <v>5</v>
      </c>
      <c r="I695">
        <f>IF(AND(D695="Female",C695&lt;=35,C695&gt;=18),1,0)</f>
        <v>0</v>
      </c>
      <c r="J695">
        <f>IF(D695="Female",1,0)</f>
        <v>1</v>
      </c>
    </row>
    <row r="696" spans="1:10" x14ac:dyDescent="0.15">
      <c r="A696">
        <v>2016</v>
      </c>
      <c r="B696">
        <v>2254</v>
      </c>
      <c r="C696" s="1">
        <v>77</v>
      </c>
      <c r="D696" t="s">
        <v>4</v>
      </c>
      <c r="E696">
        <v>0</v>
      </c>
      <c r="F696">
        <v>1</v>
      </c>
      <c r="G696" t="s">
        <v>5</v>
      </c>
      <c r="H696">
        <f>E696+F696</f>
        <v>1</v>
      </c>
      <c r="I696">
        <f>IF(AND(D696="Female",C696&lt;=35,C696&gt;=18),1,0)</f>
        <v>0</v>
      </c>
      <c r="J696">
        <f>IF(D696="Female",1,0)</f>
        <v>1</v>
      </c>
    </row>
    <row r="697" spans="1:10" x14ac:dyDescent="0.15">
      <c r="A697">
        <v>2016</v>
      </c>
      <c r="B697">
        <v>2255</v>
      </c>
      <c r="C697" s="1">
        <v>44</v>
      </c>
      <c r="D697" t="s">
        <v>4</v>
      </c>
      <c r="E697">
        <v>0</v>
      </c>
      <c r="F697">
        <v>3</v>
      </c>
      <c r="G697" t="s">
        <v>5</v>
      </c>
      <c r="H697">
        <f>E697+F697</f>
        <v>3</v>
      </c>
      <c r="I697">
        <f>IF(AND(D697="Female",C697&lt;=35,C697&gt;=18),1,0)</f>
        <v>0</v>
      </c>
      <c r="J697">
        <f>IF(D697="Female",1,0)</f>
        <v>1</v>
      </c>
    </row>
    <row r="698" spans="1:10" x14ac:dyDescent="0.15">
      <c r="A698">
        <v>2016</v>
      </c>
      <c r="B698">
        <v>2257</v>
      </c>
      <c r="C698" s="1">
        <v>60</v>
      </c>
      <c r="D698" t="s">
        <v>4</v>
      </c>
      <c r="E698">
        <v>0</v>
      </c>
      <c r="F698">
        <v>5</v>
      </c>
      <c r="G698" t="s">
        <v>5</v>
      </c>
      <c r="H698">
        <f>E698+F698</f>
        <v>5</v>
      </c>
      <c r="I698">
        <f>IF(AND(D698="Female",C698&lt;=35,C698&gt;=18),1,0)</f>
        <v>0</v>
      </c>
      <c r="J698">
        <f>IF(D698="Female",1,0)</f>
        <v>1</v>
      </c>
    </row>
    <row r="699" spans="1:10" x14ac:dyDescent="0.15">
      <c r="A699">
        <v>2016</v>
      </c>
      <c r="B699">
        <v>2260</v>
      </c>
      <c r="C699" s="1">
        <v>52</v>
      </c>
      <c r="D699" t="s">
        <v>4</v>
      </c>
      <c r="E699">
        <v>0</v>
      </c>
      <c r="F699">
        <v>4</v>
      </c>
      <c r="G699" t="s">
        <v>5</v>
      </c>
      <c r="H699">
        <f>E699+F699</f>
        <v>4</v>
      </c>
      <c r="I699">
        <f>IF(AND(D699="Female",C699&lt;=35,C699&gt;=18),1,0)</f>
        <v>0</v>
      </c>
      <c r="J699">
        <f>IF(D699="Female",1,0)</f>
        <v>1</v>
      </c>
    </row>
    <row r="700" spans="1:10" x14ac:dyDescent="0.15">
      <c r="A700">
        <v>2016</v>
      </c>
      <c r="B700">
        <v>2264</v>
      </c>
      <c r="C700" s="1">
        <v>41</v>
      </c>
      <c r="D700" t="s">
        <v>4</v>
      </c>
      <c r="E700">
        <v>0</v>
      </c>
      <c r="F700">
        <v>4</v>
      </c>
      <c r="G700" t="s">
        <v>5</v>
      </c>
      <c r="H700">
        <f>E700+F700</f>
        <v>4</v>
      </c>
      <c r="I700">
        <f>IF(AND(D700="Female",C700&lt;=35,C700&gt;=18),1,0)</f>
        <v>0</v>
      </c>
      <c r="J700">
        <f>IF(D700="Female",1,0)</f>
        <v>1</v>
      </c>
    </row>
    <row r="701" spans="1:10" x14ac:dyDescent="0.15">
      <c r="A701">
        <v>2016</v>
      </c>
      <c r="B701">
        <v>2269</v>
      </c>
      <c r="C701" s="1">
        <v>79</v>
      </c>
      <c r="D701" t="s">
        <v>4</v>
      </c>
      <c r="E701">
        <v>0</v>
      </c>
      <c r="F701">
        <v>3</v>
      </c>
      <c r="G701" t="s">
        <v>5</v>
      </c>
      <c r="H701">
        <f>E701+F701</f>
        <v>3</v>
      </c>
      <c r="I701">
        <f>IF(AND(D701="Female",C701&lt;=35,C701&gt;=18),1,0)</f>
        <v>0</v>
      </c>
      <c r="J701">
        <f>IF(D701="Female",1,0)</f>
        <v>1</v>
      </c>
    </row>
    <row r="702" spans="1:10" x14ac:dyDescent="0.15">
      <c r="A702">
        <v>2016</v>
      </c>
      <c r="B702">
        <v>2270</v>
      </c>
      <c r="C702" s="1">
        <v>46</v>
      </c>
      <c r="D702" t="s">
        <v>4</v>
      </c>
      <c r="E702">
        <v>0</v>
      </c>
      <c r="F702">
        <v>1</v>
      </c>
      <c r="G702" t="s">
        <v>5</v>
      </c>
      <c r="H702">
        <f>E702+F702</f>
        <v>1</v>
      </c>
      <c r="I702">
        <f>IF(AND(D702="Female",C702&lt;=35,C702&gt;=18),1,0)</f>
        <v>0</v>
      </c>
      <c r="J702">
        <f>IF(D702="Female",1,0)</f>
        <v>1</v>
      </c>
    </row>
    <row r="703" spans="1:10" x14ac:dyDescent="0.15">
      <c r="A703">
        <v>2016</v>
      </c>
      <c r="B703">
        <v>2290</v>
      </c>
      <c r="C703" s="1">
        <v>46</v>
      </c>
      <c r="D703" t="s">
        <v>4</v>
      </c>
      <c r="E703">
        <v>0</v>
      </c>
      <c r="F703">
        <v>2</v>
      </c>
      <c r="G703" t="s">
        <v>5</v>
      </c>
      <c r="H703">
        <f>E703+F703</f>
        <v>2</v>
      </c>
      <c r="I703">
        <f>IF(AND(D703="Female",C703&lt;=35,C703&gt;=18),1,0)</f>
        <v>0</v>
      </c>
      <c r="J703">
        <f>IF(D703="Female",1,0)</f>
        <v>1</v>
      </c>
    </row>
    <row r="704" spans="1:10" x14ac:dyDescent="0.15">
      <c r="A704">
        <v>2016</v>
      </c>
      <c r="B704">
        <v>2297</v>
      </c>
      <c r="C704" s="1">
        <v>63</v>
      </c>
      <c r="D704" t="s">
        <v>4</v>
      </c>
      <c r="E704">
        <v>0</v>
      </c>
      <c r="F704">
        <v>1</v>
      </c>
      <c r="G704" t="s">
        <v>5</v>
      </c>
      <c r="H704">
        <f>E704+F704</f>
        <v>1</v>
      </c>
      <c r="I704">
        <f>IF(AND(D704="Female",C704&lt;=35,C704&gt;=18),1,0)</f>
        <v>0</v>
      </c>
      <c r="J704">
        <f>IF(D704="Female",1,0)</f>
        <v>1</v>
      </c>
    </row>
    <row r="705" spans="1:10" x14ac:dyDescent="0.15">
      <c r="A705">
        <v>2016</v>
      </c>
      <c r="B705">
        <v>2299</v>
      </c>
      <c r="C705" s="1">
        <v>42</v>
      </c>
      <c r="D705" t="s">
        <v>4</v>
      </c>
      <c r="E705">
        <v>0</v>
      </c>
      <c r="F705">
        <v>1</v>
      </c>
      <c r="G705" t="s">
        <v>5</v>
      </c>
      <c r="H705">
        <f>E705+F705</f>
        <v>1</v>
      </c>
      <c r="I705">
        <f>IF(AND(D705="Female",C705&lt;=35,C705&gt;=18),1,0)</f>
        <v>0</v>
      </c>
      <c r="J705">
        <f>IF(D705="Female",1,0)</f>
        <v>1</v>
      </c>
    </row>
    <row r="706" spans="1:10" x14ac:dyDescent="0.15">
      <c r="A706">
        <v>2016</v>
      </c>
      <c r="B706">
        <v>2302</v>
      </c>
      <c r="C706" s="1">
        <v>65</v>
      </c>
      <c r="D706" t="s">
        <v>4</v>
      </c>
      <c r="E706">
        <v>0</v>
      </c>
      <c r="F706">
        <v>1</v>
      </c>
      <c r="G706" t="s">
        <v>5</v>
      </c>
      <c r="H706">
        <f>E706+F706</f>
        <v>1</v>
      </c>
      <c r="I706">
        <f>IF(AND(D706="Female",C706&lt;=35,C706&gt;=18),1,0)</f>
        <v>0</v>
      </c>
      <c r="J706">
        <f>IF(D706="Female",1,0)</f>
        <v>1</v>
      </c>
    </row>
    <row r="707" spans="1:10" x14ac:dyDescent="0.15">
      <c r="A707">
        <v>2016</v>
      </c>
      <c r="B707">
        <v>2319</v>
      </c>
      <c r="C707" s="1">
        <v>58</v>
      </c>
      <c r="D707" t="s">
        <v>4</v>
      </c>
      <c r="E707">
        <v>0</v>
      </c>
      <c r="F707">
        <v>6</v>
      </c>
      <c r="G707" t="s">
        <v>5</v>
      </c>
      <c r="H707">
        <f>E707+F707</f>
        <v>6</v>
      </c>
      <c r="I707">
        <f>IF(AND(D707="Female",C707&lt;=35,C707&gt;=18),1,0)</f>
        <v>0</v>
      </c>
      <c r="J707">
        <f>IF(D707="Female",1,0)</f>
        <v>1</v>
      </c>
    </row>
    <row r="708" spans="1:10" x14ac:dyDescent="0.15">
      <c r="A708">
        <v>2016</v>
      </c>
      <c r="B708">
        <v>2329</v>
      </c>
      <c r="C708" s="1">
        <v>55</v>
      </c>
      <c r="D708" t="s">
        <v>4</v>
      </c>
      <c r="E708">
        <v>0</v>
      </c>
      <c r="F708">
        <v>3</v>
      </c>
      <c r="G708" t="s">
        <v>5</v>
      </c>
      <c r="H708">
        <f>E708+F708</f>
        <v>3</v>
      </c>
      <c r="I708">
        <f>IF(AND(D708="Female",C708&lt;=35,C708&gt;=18),1,0)</f>
        <v>0</v>
      </c>
      <c r="J708">
        <f>IF(D708="Female",1,0)</f>
        <v>1</v>
      </c>
    </row>
    <row r="709" spans="1:10" x14ac:dyDescent="0.15">
      <c r="A709">
        <v>2016</v>
      </c>
      <c r="B709">
        <v>2331</v>
      </c>
      <c r="C709" s="1">
        <v>84</v>
      </c>
      <c r="D709" t="s">
        <v>4</v>
      </c>
      <c r="E709">
        <v>0</v>
      </c>
      <c r="F709">
        <v>3</v>
      </c>
      <c r="G709" t="s">
        <v>5</v>
      </c>
      <c r="H709">
        <f>E709+F709</f>
        <v>3</v>
      </c>
      <c r="I709">
        <f>IF(AND(D709="Female",C709&lt;=35,C709&gt;=18),1,0)</f>
        <v>0</v>
      </c>
      <c r="J709">
        <f>IF(D709="Female",1,0)</f>
        <v>1</v>
      </c>
    </row>
    <row r="710" spans="1:10" x14ac:dyDescent="0.15">
      <c r="A710">
        <v>2016</v>
      </c>
      <c r="B710">
        <v>2335</v>
      </c>
      <c r="C710" s="1">
        <v>57</v>
      </c>
      <c r="D710" t="s">
        <v>4</v>
      </c>
      <c r="E710">
        <v>0</v>
      </c>
      <c r="F710">
        <v>3</v>
      </c>
      <c r="G710" t="s">
        <v>5</v>
      </c>
      <c r="H710">
        <f>E710+F710</f>
        <v>3</v>
      </c>
      <c r="I710">
        <f>IF(AND(D710="Female",C710&lt;=35,C710&gt;=18),1,0)</f>
        <v>0</v>
      </c>
      <c r="J710">
        <f>IF(D710="Female",1,0)</f>
        <v>1</v>
      </c>
    </row>
    <row r="711" spans="1:10" x14ac:dyDescent="0.15">
      <c r="A711">
        <v>2016</v>
      </c>
      <c r="B711">
        <v>2342</v>
      </c>
      <c r="C711" s="1">
        <v>80</v>
      </c>
      <c r="D711" t="s">
        <v>4</v>
      </c>
      <c r="E711">
        <v>0</v>
      </c>
      <c r="F711">
        <v>0</v>
      </c>
      <c r="G711" t="s">
        <v>5</v>
      </c>
      <c r="H711">
        <f>E711+F711</f>
        <v>0</v>
      </c>
      <c r="I711">
        <f>IF(AND(D711="Female",C711&lt;=35,C711&gt;=18),1,0)</f>
        <v>0</v>
      </c>
      <c r="J711">
        <f>IF(D711="Female",1,0)</f>
        <v>1</v>
      </c>
    </row>
    <row r="712" spans="1:10" x14ac:dyDescent="0.15">
      <c r="A712">
        <v>2016</v>
      </c>
      <c r="B712">
        <v>2350</v>
      </c>
      <c r="C712" s="1">
        <v>54</v>
      </c>
      <c r="D712" t="s">
        <v>4</v>
      </c>
      <c r="E712">
        <v>0</v>
      </c>
      <c r="F712">
        <v>2</v>
      </c>
      <c r="G712" t="s">
        <v>5</v>
      </c>
      <c r="H712">
        <f>E712+F712</f>
        <v>2</v>
      </c>
      <c r="I712">
        <f>IF(AND(D712="Female",C712&lt;=35,C712&gt;=18),1,0)</f>
        <v>0</v>
      </c>
      <c r="J712">
        <f>IF(D712="Female",1,0)</f>
        <v>1</v>
      </c>
    </row>
    <row r="713" spans="1:10" x14ac:dyDescent="0.15">
      <c r="A713">
        <v>2016</v>
      </c>
      <c r="B713">
        <v>2352</v>
      </c>
      <c r="C713" s="1">
        <v>52</v>
      </c>
      <c r="D713" t="s">
        <v>4</v>
      </c>
      <c r="E713">
        <v>0</v>
      </c>
      <c r="F713">
        <v>6</v>
      </c>
      <c r="G713" t="s">
        <v>5</v>
      </c>
      <c r="H713">
        <f>E713+F713</f>
        <v>6</v>
      </c>
      <c r="I713">
        <f>IF(AND(D713="Female",C713&lt;=35,C713&gt;=18),1,0)</f>
        <v>0</v>
      </c>
      <c r="J713">
        <f>IF(D713="Female",1,0)</f>
        <v>1</v>
      </c>
    </row>
    <row r="714" spans="1:10" x14ac:dyDescent="0.15">
      <c r="A714">
        <v>2016</v>
      </c>
      <c r="B714">
        <v>2353</v>
      </c>
      <c r="C714" s="1">
        <v>54</v>
      </c>
      <c r="D714" t="s">
        <v>4</v>
      </c>
      <c r="E714">
        <v>0</v>
      </c>
      <c r="F714">
        <v>2</v>
      </c>
      <c r="G714" t="s">
        <v>5</v>
      </c>
      <c r="H714">
        <f>E714+F714</f>
        <v>2</v>
      </c>
      <c r="I714">
        <f>IF(AND(D714="Female",C714&lt;=35,C714&gt;=18),1,0)</f>
        <v>0</v>
      </c>
      <c r="J714">
        <f>IF(D714="Female",1,0)</f>
        <v>1</v>
      </c>
    </row>
    <row r="715" spans="1:10" x14ac:dyDescent="0.15">
      <c r="A715">
        <v>2016</v>
      </c>
      <c r="B715">
        <v>2354</v>
      </c>
      <c r="C715" s="1">
        <v>43</v>
      </c>
      <c r="D715" t="s">
        <v>4</v>
      </c>
      <c r="E715">
        <v>0</v>
      </c>
      <c r="F715">
        <v>7</v>
      </c>
      <c r="G715" t="s">
        <v>5</v>
      </c>
      <c r="H715">
        <f>E715+F715</f>
        <v>7</v>
      </c>
      <c r="I715">
        <f>IF(AND(D715="Female",C715&lt;=35,C715&gt;=18),1,0)</f>
        <v>0</v>
      </c>
      <c r="J715">
        <f>IF(D715="Female",1,0)</f>
        <v>1</v>
      </c>
    </row>
    <row r="716" spans="1:10" x14ac:dyDescent="0.15">
      <c r="A716">
        <v>2016</v>
      </c>
      <c r="B716">
        <v>2356</v>
      </c>
      <c r="C716" s="1">
        <v>48</v>
      </c>
      <c r="D716" t="s">
        <v>4</v>
      </c>
      <c r="E716">
        <v>0</v>
      </c>
      <c r="F716">
        <v>1</v>
      </c>
      <c r="G716" t="s">
        <v>5</v>
      </c>
      <c r="H716">
        <f>E716+F716</f>
        <v>1</v>
      </c>
      <c r="I716">
        <f>IF(AND(D716="Female",C716&lt;=35,C716&gt;=18),1,0)</f>
        <v>0</v>
      </c>
      <c r="J716">
        <f>IF(D716="Female",1,0)</f>
        <v>1</v>
      </c>
    </row>
    <row r="717" spans="1:10" x14ac:dyDescent="0.15">
      <c r="A717">
        <v>2016</v>
      </c>
      <c r="B717">
        <v>2358</v>
      </c>
      <c r="C717" s="1">
        <v>50</v>
      </c>
      <c r="D717" t="s">
        <v>4</v>
      </c>
      <c r="E717">
        <v>0</v>
      </c>
      <c r="F717">
        <v>2</v>
      </c>
      <c r="G717" t="s">
        <v>5</v>
      </c>
      <c r="H717">
        <f>E717+F717</f>
        <v>2</v>
      </c>
      <c r="I717">
        <f>IF(AND(D717="Female",C717&lt;=35,C717&gt;=18),1,0)</f>
        <v>0</v>
      </c>
      <c r="J717">
        <f>IF(D717="Female",1,0)</f>
        <v>1</v>
      </c>
    </row>
    <row r="718" spans="1:10" x14ac:dyDescent="0.15">
      <c r="A718">
        <v>2016</v>
      </c>
      <c r="B718">
        <v>2360</v>
      </c>
      <c r="C718" s="1">
        <v>50</v>
      </c>
      <c r="D718" t="s">
        <v>4</v>
      </c>
      <c r="E718">
        <v>0</v>
      </c>
      <c r="F718">
        <v>6</v>
      </c>
      <c r="G718" t="s">
        <v>5</v>
      </c>
      <c r="H718">
        <f>E718+F718</f>
        <v>6</v>
      </c>
      <c r="I718">
        <f>IF(AND(D718="Female",C718&lt;=35,C718&gt;=18),1,0)</f>
        <v>0</v>
      </c>
      <c r="J718">
        <f>IF(D718="Female",1,0)</f>
        <v>1</v>
      </c>
    </row>
    <row r="719" spans="1:10" x14ac:dyDescent="0.15">
      <c r="A719">
        <v>2016</v>
      </c>
      <c r="B719">
        <v>2361</v>
      </c>
      <c r="C719" s="1">
        <v>62</v>
      </c>
      <c r="D719" t="s">
        <v>4</v>
      </c>
      <c r="E719">
        <v>1</v>
      </c>
      <c r="F719">
        <v>1</v>
      </c>
      <c r="G719" t="s">
        <v>5</v>
      </c>
      <c r="H719">
        <f>E719+F719</f>
        <v>2</v>
      </c>
      <c r="I719">
        <f>IF(AND(D719="Female",C719&lt;=35,C719&gt;=18),1,0)</f>
        <v>0</v>
      </c>
      <c r="J719">
        <f>IF(D719="Female",1,0)</f>
        <v>1</v>
      </c>
    </row>
    <row r="720" spans="1:10" x14ac:dyDescent="0.15">
      <c r="A720">
        <v>2016</v>
      </c>
      <c r="B720">
        <v>2369</v>
      </c>
      <c r="C720" s="1">
        <v>58</v>
      </c>
      <c r="D720" t="s">
        <v>4</v>
      </c>
      <c r="E720">
        <v>0</v>
      </c>
      <c r="F720">
        <v>10</v>
      </c>
      <c r="G720" t="s">
        <v>5</v>
      </c>
      <c r="H720">
        <f>E720+F720</f>
        <v>10</v>
      </c>
      <c r="I720">
        <f>IF(AND(D720="Female",C720&lt;=35,C720&gt;=18),1,0)</f>
        <v>0</v>
      </c>
      <c r="J720">
        <f>IF(D720="Female",1,0)</f>
        <v>1</v>
      </c>
    </row>
    <row r="721" spans="1:10" x14ac:dyDescent="0.15">
      <c r="A721">
        <v>2016</v>
      </c>
      <c r="B721">
        <v>2370</v>
      </c>
      <c r="C721" s="1">
        <v>71</v>
      </c>
      <c r="D721" t="s">
        <v>4</v>
      </c>
      <c r="E721">
        <v>0</v>
      </c>
      <c r="F721">
        <v>0</v>
      </c>
      <c r="G721" t="s">
        <v>5</v>
      </c>
      <c r="H721">
        <f>E721+F721</f>
        <v>0</v>
      </c>
      <c r="I721">
        <f>IF(AND(D721="Female",C721&lt;=35,C721&gt;=18),1,0)</f>
        <v>0</v>
      </c>
      <c r="J721">
        <f>IF(D721="Female",1,0)</f>
        <v>1</v>
      </c>
    </row>
    <row r="722" spans="1:10" x14ac:dyDescent="0.15">
      <c r="A722">
        <v>2016</v>
      </c>
      <c r="B722">
        <v>2377</v>
      </c>
      <c r="C722" s="1">
        <v>44</v>
      </c>
      <c r="D722" t="s">
        <v>4</v>
      </c>
      <c r="E722">
        <v>0</v>
      </c>
      <c r="F722">
        <v>6</v>
      </c>
      <c r="G722" t="s">
        <v>5</v>
      </c>
      <c r="H722">
        <f>E722+F722</f>
        <v>6</v>
      </c>
      <c r="I722">
        <f>IF(AND(D722="Female",C722&lt;=35,C722&gt;=18),1,0)</f>
        <v>0</v>
      </c>
      <c r="J722">
        <f>IF(D722="Female",1,0)</f>
        <v>1</v>
      </c>
    </row>
    <row r="723" spans="1:10" x14ac:dyDescent="0.15">
      <c r="A723">
        <v>2016</v>
      </c>
      <c r="B723">
        <v>2380</v>
      </c>
      <c r="C723" s="1">
        <v>68</v>
      </c>
      <c r="D723" t="s">
        <v>4</v>
      </c>
      <c r="E723">
        <v>0</v>
      </c>
      <c r="F723">
        <v>2</v>
      </c>
      <c r="G723" t="s">
        <v>5</v>
      </c>
      <c r="H723">
        <f>E723+F723</f>
        <v>2</v>
      </c>
      <c r="I723">
        <f>IF(AND(D723="Female",C723&lt;=35,C723&gt;=18),1,0)</f>
        <v>0</v>
      </c>
      <c r="J723">
        <f>IF(D723="Female",1,0)</f>
        <v>1</v>
      </c>
    </row>
    <row r="724" spans="1:10" x14ac:dyDescent="0.15">
      <c r="A724">
        <v>2016</v>
      </c>
      <c r="B724">
        <v>2391</v>
      </c>
      <c r="C724" s="1">
        <v>52</v>
      </c>
      <c r="D724" t="s">
        <v>4</v>
      </c>
      <c r="E724">
        <v>0</v>
      </c>
      <c r="F724">
        <v>1</v>
      </c>
      <c r="G724" t="s">
        <v>5</v>
      </c>
      <c r="H724">
        <f>E724+F724</f>
        <v>1</v>
      </c>
      <c r="I724">
        <f>IF(AND(D724="Female",C724&lt;=35,C724&gt;=18),1,0)</f>
        <v>0</v>
      </c>
      <c r="J724">
        <f>IF(D724="Female",1,0)</f>
        <v>1</v>
      </c>
    </row>
    <row r="725" spans="1:10" x14ac:dyDescent="0.15">
      <c r="A725">
        <v>2016</v>
      </c>
      <c r="B725">
        <v>2393</v>
      </c>
      <c r="C725" s="1">
        <v>42</v>
      </c>
      <c r="D725" t="s">
        <v>4</v>
      </c>
      <c r="E725">
        <v>0</v>
      </c>
      <c r="F725">
        <v>2</v>
      </c>
      <c r="G725" t="s">
        <v>5</v>
      </c>
      <c r="H725">
        <f>E725+F725</f>
        <v>2</v>
      </c>
      <c r="I725">
        <f>IF(AND(D725="Female",C725&lt;=35,C725&gt;=18),1,0)</f>
        <v>0</v>
      </c>
      <c r="J725">
        <f>IF(D725="Female",1,0)</f>
        <v>1</v>
      </c>
    </row>
    <row r="726" spans="1:10" x14ac:dyDescent="0.15">
      <c r="A726">
        <v>2016</v>
      </c>
      <c r="B726">
        <v>2396</v>
      </c>
      <c r="C726" s="1">
        <v>39</v>
      </c>
      <c r="D726" t="s">
        <v>4</v>
      </c>
      <c r="E726">
        <v>1</v>
      </c>
      <c r="F726">
        <v>2</v>
      </c>
      <c r="G726" t="s">
        <v>5</v>
      </c>
      <c r="H726">
        <f>E726+F726</f>
        <v>3</v>
      </c>
      <c r="I726">
        <f>IF(AND(D726="Female",C726&lt;=35,C726&gt;=18),1,0)</f>
        <v>0</v>
      </c>
      <c r="J726">
        <f>IF(D726="Female",1,0)</f>
        <v>1</v>
      </c>
    </row>
    <row r="727" spans="1:10" x14ac:dyDescent="0.15">
      <c r="A727">
        <v>2016</v>
      </c>
      <c r="B727">
        <v>2419</v>
      </c>
      <c r="C727" s="1">
        <v>59</v>
      </c>
      <c r="D727" t="s">
        <v>4</v>
      </c>
      <c r="E727">
        <v>0</v>
      </c>
      <c r="F727">
        <v>5</v>
      </c>
      <c r="G727" t="s">
        <v>5</v>
      </c>
      <c r="H727">
        <f>E727+F727</f>
        <v>5</v>
      </c>
      <c r="I727">
        <f>IF(AND(D727="Female",C727&lt;=35,C727&gt;=18),1,0)</f>
        <v>0</v>
      </c>
      <c r="J727">
        <f>IF(D727="Female",1,0)</f>
        <v>1</v>
      </c>
    </row>
    <row r="728" spans="1:10" x14ac:dyDescent="0.15">
      <c r="A728">
        <v>2016</v>
      </c>
      <c r="B728">
        <v>2422</v>
      </c>
      <c r="C728" s="1">
        <v>37</v>
      </c>
      <c r="D728" t="s">
        <v>4</v>
      </c>
      <c r="E728">
        <v>0</v>
      </c>
      <c r="F728">
        <v>4</v>
      </c>
      <c r="G728" t="s">
        <v>5</v>
      </c>
      <c r="H728">
        <f>E728+F728</f>
        <v>4</v>
      </c>
      <c r="I728">
        <f>IF(AND(D728="Female",C728&lt;=35,C728&gt;=18),1,0)</f>
        <v>0</v>
      </c>
      <c r="J728">
        <f>IF(D728="Female",1,0)</f>
        <v>1</v>
      </c>
    </row>
    <row r="729" spans="1:10" x14ac:dyDescent="0.15">
      <c r="A729">
        <v>2016</v>
      </c>
      <c r="B729">
        <v>2430</v>
      </c>
      <c r="C729" s="1">
        <v>62</v>
      </c>
      <c r="D729" t="s">
        <v>4</v>
      </c>
      <c r="E729">
        <v>0</v>
      </c>
      <c r="F729">
        <v>10</v>
      </c>
      <c r="G729" t="s">
        <v>5</v>
      </c>
      <c r="H729">
        <f>E729+F729</f>
        <v>10</v>
      </c>
      <c r="I729">
        <f>IF(AND(D729="Female",C729&lt;=35,C729&gt;=18),1,0)</f>
        <v>0</v>
      </c>
      <c r="J729">
        <f>IF(D729="Female",1,0)</f>
        <v>1</v>
      </c>
    </row>
    <row r="730" spans="1:10" x14ac:dyDescent="0.15">
      <c r="A730">
        <v>2016</v>
      </c>
      <c r="B730">
        <v>2435</v>
      </c>
      <c r="C730" s="1">
        <v>81</v>
      </c>
      <c r="D730" t="s">
        <v>4</v>
      </c>
      <c r="E730">
        <v>0</v>
      </c>
      <c r="F730">
        <v>4</v>
      </c>
      <c r="G730" t="s">
        <v>5</v>
      </c>
      <c r="H730">
        <f>E730+F730</f>
        <v>4</v>
      </c>
      <c r="I730">
        <f>IF(AND(D730="Female",C730&lt;=35,C730&gt;=18),1,0)</f>
        <v>0</v>
      </c>
      <c r="J730">
        <f>IF(D730="Female",1,0)</f>
        <v>1</v>
      </c>
    </row>
    <row r="731" spans="1:10" x14ac:dyDescent="0.15">
      <c r="A731">
        <v>2016</v>
      </c>
      <c r="B731">
        <v>2441</v>
      </c>
      <c r="C731" s="1">
        <v>43</v>
      </c>
      <c r="D731" t="s">
        <v>4</v>
      </c>
      <c r="E731">
        <v>0</v>
      </c>
      <c r="F731">
        <v>18</v>
      </c>
      <c r="G731" t="s">
        <v>5</v>
      </c>
      <c r="H731">
        <f>E731+F731</f>
        <v>18</v>
      </c>
      <c r="I731">
        <f>IF(AND(D731="Female",C731&lt;=35,C731&gt;=18),1,0)</f>
        <v>0</v>
      </c>
      <c r="J731">
        <f>IF(D731="Female",1,0)</f>
        <v>1</v>
      </c>
    </row>
    <row r="732" spans="1:10" x14ac:dyDescent="0.15">
      <c r="A732">
        <v>2016</v>
      </c>
      <c r="B732">
        <v>2442</v>
      </c>
      <c r="C732" s="1">
        <v>68</v>
      </c>
      <c r="D732" t="s">
        <v>4</v>
      </c>
      <c r="E732">
        <v>0</v>
      </c>
      <c r="F732">
        <v>3</v>
      </c>
      <c r="G732" t="s">
        <v>5</v>
      </c>
      <c r="H732">
        <f>E732+F732</f>
        <v>3</v>
      </c>
      <c r="I732">
        <f>IF(AND(D732="Female",C732&lt;=35,C732&gt;=18),1,0)</f>
        <v>0</v>
      </c>
      <c r="J732">
        <f>IF(D732="Female",1,0)</f>
        <v>1</v>
      </c>
    </row>
    <row r="733" spans="1:10" x14ac:dyDescent="0.15">
      <c r="A733">
        <v>2016</v>
      </c>
      <c r="B733">
        <v>2446</v>
      </c>
      <c r="C733" s="1">
        <v>58</v>
      </c>
      <c r="D733" t="s">
        <v>4</v>
      </c>
      <c r="E733">
        <v>0</v>
      </c>
      <c r="F733">
        <v>60</v>
      </c>
      <c r="G733" t="s">
        <v>5</v>
      </c>
      <c r="H733">
        <f>E733+F733</f>
        <v>60</v>
      </c>
      <c r="I733">
        <f>IF(AND(D733="Female",C733&lt;=35,C733&gt;=18),1,0)</f>
        <v>0</v>
      </c>
      <c r="J733">
        <f>IF(D733="Female",1,0)</f>
        <v>1</v>
      </c>
    </row>
    <row r="734" spans="1:10" x14ac:dyDescent="0.15">
      <c r="A734">
        <v>2016</v>
      </c>
      <c r="B734">
        <v>2449</v>
      </c>
      <c r="C734" s="1">
        <v>53</v>
      </c>
      <c r="D734" t="s">
        <v>4</v>
      </c>
      <c r="E734">
        <v>0</v>
      </c>
      <c r="F734">
        <v>5</v>
      </c>
      <c r="G734" t="s">
        <v>5</v>
      </c>
      <c r="H734">
        <f>E734+F734</f>
        <v>5</v>
      </c>
      <c r="I734">
        <f>IF(AND(D734="Female",C734&lt;=35,C734&gt;=18),1,0)</f>
        <v>0</v>
      </c>
      <c r="J734">
        <f>IF(D734="Female",1,0)</f>
        <v>1</v>
      </c>
    </row>
    <row r="735" spans="1:10" x14ac:dyDescent="0.15">
      <c r="A735">
        <v>2016</v>
      </c>
      <c r="B735">
        <v>2458</v>
      </c>
      <c r="C735" s="1">
        <v>57</v>
      </c>
      <c r="D735" t="s">
        <v>4</v>
      </c>
      <c r="E735">
        <v>0</v>
      </c>
      <c r="F735">
        <v>3</v>
      </c>
      <c r="G735" t="s">
        <v>5</v>
      </c>
      <c r="H735">
        <f>E735+F735</f>
        <v>3</v>
      </c>
      <c r="I735">
        <f>IF(AND(D735="Female",C735&lt;=35,C735&gt;=18),1,0)</f>
        <v>0</v>
      </c>
      <c r="J735">
        <f>IF(D735="Female",1,0)</f>
        <v>1</v>
      </c>
    </row>
    <row r="736" spans="1:10" x14ac:dyDescent="0.15">
      <c r="A736">
        <v>2016</v>
      </c>
      <c r="B736">
        <v>2459</v>
      </c>
      <c r="C736" s="1">
        <v>62</v>
      </c>
      <c r="D736" t="s">
        <v>4</v>
      </c>
      <c r="E736">
        <v>0</v>
      </c>
      <c r="F736">
        <v>4</v>
      </c>
      <c r="G736" t="s">
        <v>5</v>
      </c>
      <c r="H736">
        <f>E736+F736</f>
        <v>4</v>
      </c>
      <c r="I736">
        <f>IF(AND(D736="Female",C736&lt;=35,C736&gt;=18),1,0)</f>
        <v>0</v>
      </c>
      <c r="J736">
        <f>IF(D736="Female",1,0)</f>
        <v>1</v>
      </c>
    </row>
    <row r="737" spans="1:10" x14ac:dyDescent="0.15">
      <c r="A737">
        <v>2016</v>
      </c>
      <c r="B737">
        <v>2460</v>
      </c>
      <c r="C737" s="1">
        <v>64</v>
      </c>
      <c r="D737" t="s">
        <v>4</v>
      </c>
      <c r="E737">
        <v>0</v>
      </c>
      <c r="F737">
        <v>20</v>
      </c>
      <c r="G737" t="s">
        <v>5</v>
      </c>
      <c r="H737">
        <f>E737+F737</f>
        <v>20</v>
      </c>
      <c r="I737">
        <f>IF(AND(D737="Female",C737&lt;=35,C737&gt;=18),1,0)</f>
        <v>0</v>
      </c>
      <c r="J737">
        <f>IF(D737="Female",1,0)</f>
        <v>1</v>
      </c>
    </row>
    <row r="738" spans="1:10" x14ac:dyDescent="0.15">
      <c r="A738">
        <v>2016</v>
      </c>
      <c r="B738">
        <v>2461</v>
      </c>
      <c r="C738" s="1">
        <v>62</v>
      </c>
      <c r="D738" t="s">
        <v>4</v>
      </c>
      <c r="E738">
        <v>0</v>
      </c>
      <c r="F738">
        <v>4</v>
      </c>
      <c r="G738" t="s">
        <v>5</v>
      </c>
      <c r="H738">
        <f>E738+F738</f>
        <v>4</v>
      </c>
      <c r="I738">
        <f>IF(AND(D738="Female",C738&lt;=35,C738&gt;=18),1,0)</f>
        <v>0</v>
      </c>
      <c r="J738">
        <f>IF(D738="Female",1,0)</f>
        <v>1</v>
      </c>
    </row>
    <row r="739" spans="1:10" x14ac:dyDescent="0.15">
      <c r="A739">
        <v>2016</v>
      </c>
      <c r="B739">
        <v>2463</v>
      </c>
      <c r="C739" s="1">
        <v>36</v>
      </c>
      <c r="D739" t="s">
        <v>4</v>
      </c>
      <c r="E739">
        <v>0</v>
      </c>
      <c r="F739">
        <v>5</v>
      </c>
      <c r="G739" t="s">
        <v>5</v>
      </c>
      <c r="H739">
        <f>E739+F739</f>
        <v>5</v>
      </c>
      <c r="I739">
        <f>IF(AND(D739="Female",C739&lt;=35,C739&gt;=18),1,0)</f>
        <v>0</v>
      </c>
      <c r="J739">
        <f>IF(D739="Female",1,0)</f>
        <v>1</v>
      </c>
    </row>
    <row r="740" spans="1:10" x14ac:dyDescent="0.15">
      <c r="A740">
        <v>2016</v>
      </c>
      <c r="B740">
        <v>2480</v>
      </c>
      <c r="C740" s="1">
        <v>46</v>
      </c>
      <c r="D740" t="s">
        <v>4</v>
      </c>
      <c r="E740">
        <v>0</v>
      </c>
      <c r="F740">
        <v>2</v>
      </c>
      <c r="G740" t="s">
        <v>5</v>
      </c>
      <c r="H740">
        <f>E740+F740</f>
        <v>2</v>
      </c>
      <c r="I740">
        <f>IF(AND(D740="Female",C740&lt;=35,C740&gt;=18),1,0)</f>
        <v>0</v>
      </c>
      <c r="J740">
        <f>IF(D740="Female",1,0)</f>
        <v>1</v>
      </c>
    </row>
    <row r="741" spans="1:10" x14ac:dyDescent="0.15">
      <c r="A741">
        <v>2016</v>
      </c>
      <c r="B741">
        <v>2482</v>
      </c>
      <c r="C741" s="1">
        <v>83</v>
      </c>
      <c r="D741" t="s">
        <v>4</v>
      </c>
      <c r="E741">
        <v>0</v>
      </c>
      <c r="F741">
        <v>3</v>
      </c>
      <c r="G741" t="s">
        <v>5</v>
      </c>
      <c r="H741">
        <f>E741+F741</f>
        <v>3</v>
      </c>
      <c r="I741">
        <f>IF(AND(D741="Female",C741&lt;=35,C741&gt;=18),1,0)</f>
        <v>0</v>
      </c>
      <c r="J741">
        <f>IF(D741="Female",1,0)</f>
        <v>1</v>
      </c>
    </row>
    <row r="742" spans="1:10" x14ac:dyDescent="0.15">
      <c r="A742">
        <v>2016</v>
      </c>
      <c r="B742">
        <v>2486</v>
      </c>
      <c r="C742" s="1">
        <v>50</v>
      </c>
      <c r="D742" t="s">
        <v>4</v>
      </c>
      <c r="E742">
        <v>0</v>
      </c>
      <c r="F742">
        <v>8</v>
      </c>
      <c r="G742" t="s">
        <v>5</v>
      </c>
      <c r="H742">
        <f>E742+F742</f>
        <v>8</v>
      </c>
      <c r="I742">
        <f>IF(AND(D742="Female",C742&lt;=35,C742&gt;=18),1,0)</f>
        <v>0</v>
      </c>
      <c r="J742">
        <f>IF(D742="Female",1,0)</f>
        <v>1</v>
      </c>
    </row>
    <row r="743" spans="1:10" x14ac:dyDescent="0.15">
      <c r="A743">
        <v>2016</v>
      </c>
      <c r="B743">
        <v>2493</v>
      </c>
      <c r="C743" s="1">
        <v>71</v>
      </c>
      <c r="D743" t="s">
        <v>4</v>
      </c>
      <c r="E743">
        <v>0</v>
      </c>
      <c r="F743">
        <v>7</v>
      </c>
      <c r="G743" t="s">
        <v>5</v>
      </c>
      <c r="H743">
        <f>E743+F743</f>
        <v>7</v>
      </c>
      <c r="I743">
        <f>IF(AND(D743="Female",C743&lt;=35,C743&gt;=18),1,0)</f>
        <v>0</v>
      </c>
      <c r="J743">
        <f>IF(D743="Female",1,0)</f>
        <v>1</v>
      </c>
    </row>
    <row r="744" spans="1:10" x14ac:dyDescent="0.15">
      <c r="A744">
        <v>2016</v>
      </c>
      <c r="B744">
        <v>2494</v>
      </c>
      <c r="C744" s="1">
        <v>55</v>
      </c>
      <c r="D744" t="s">
        <v>4</v>
      </c>
      <c r="E744">
        <v>0</v>
      </c>
      <c r="F744">
        <v>4</v>
      </c>
      <c r="G744" t="s">
        <v>5</v>
      </c>
      <c r="H744">
        <f>E744+F744</f>
        <v>4</v>
      </c>
      <c r="I744">
        <f>IF(AND(D744="Female",C744&lt;=35,C744&gt;=18),1,0)</f>
        <v>0</v>
      </c>
      <c r="J744">
        <f>IF(D744="Female",1,0)</f>
        <v>1</v>
      </c>
    </row>
    <row r="745" spans="1:10" x14ac:dyDescent="0.15">
      <c r="A745">
        <v>2016</v>
      </c>
      <c r="B745">
        <v>2497</v>
      </c>
      <c r="C745" s="1">
        <v>43</v>
      </c>
      <c r="D745" t="s">
        <v>4</v>
      </c>
      <c r="E745">
        <v>0</v>
      </c>
      <c r="F745">
        <v>1</v>
      </c>
      <c r="G745" t="s">
        <v>5</v>
      </c>
      <c r="H745">
        <f>E745+F745</f>
        <v>1</v>
      </c>
      <c r="I745">
        <f>IF(AND(D745="Female",C745&lt;=35,C745&gt;=18),1,0)</f>
        <v>0</v>
      </c>
      <c r="J745">
        <f>IF(D745="Female",1,0)</f>
        <v>1</v>
      </c>
    </row>
    <row r="746" spans="1:10" x14ac:dyDescent="0.15">
      <c r="A746">
        <v>2016</v>
      </c>
      <c r="B746">
        <v>2498</v>
      </c>
      <c r="C746" s="1">
        <v>46</v>
      </c>
      <c r="D746" t="s">
        <v>4</v>
      </c>
      <c r="E746">
        <v>0</v>
      </c>
      <c r="F746">
        <v>1</v>
      </c>
      <c r="G746" t="s">
        <v>5</v>
      </c>
      <c r="H746">
        <f>E746+F746</f>
        <v>1</v>
      </c>
      <c r="I746">
        <f>IF(AND(D746="Female",C746&lt;=35,C746&gt;=18),1,0)</f>
        <v>0</v>
      </c>
      <c r="J746">
        <f>IF(D746="Female",1,0)</f>
        <v>1</v>
      </c>
    </row>
    <row r="747" spans="1:10" x14ac:dyDescent="0.15">
      <c r="A747">
        <v>2016</v>
      </c>
      <c r="B747">
        <v>2500</v>
      </c>
      <c r="C747" s="1">
        <v>45</v>
      </c>
      <c r="D747" t="s">
        <v>4</v>
      </c>
      <c r="E747">
        <v>0</v>
      </c>
      <c r="F747">
        <v>1</v>
      </c>
      <c r="G747" t="s">
        <v>5</v>
      </c>
      <c r="H747">
        <f>E747+F747</f>
        <v>1</v>
      </c>
      <c r="I747">
        <f>IF(AND(D747="Female",C747&lt;=35,C747&gt;=18),1,0)</f>
        <v>0</v>
      </c>
      <c r="J747">
        <f>IF(D747="Female",1,0)</f>
        <v>1</v>
      </c>
    </row>
    <row r="748" spans="1:10" x14ac:dyDescent="0.15">
      <c r="A748">
        <v>2016</v>
      </c>
      <c r="B748">
        <v>2502</v>
      </c>
      <c r="C748" s="1">
        <v>50</v>
      </c>
      <c r="D748" t="s">
        <v>4</v>
      </c>
      <c r="E748">
        <v>3</v>
      </c>
      <c r="F748">
        <v>50</v>
      </c>
      <c r="G748" t="s">
        <v>5</v>
      </c>
      <c r="H748">
        <f>E748+F748</f>
        <v>53</v>
      </c>
      <c r="I748">
        <f>IF(AND(D748="Female",C748&lt;=35,C748&gt;=18),1,0)</f>
        <v>0</v>
      </c>
      <c r="J748">
        <f>IF(D748="Female",1,0)</f>
        <v>1</v>
      </c>
    </row>
    <row r="749" spans="1:10" x14ac:dyDescent="0.15">
      <c r="A749">
        <v>2016</v>
      </c>
      <c r="B749">
        <v>2504</v>
      </c>
      <c r="C749" s="1">
        <v>63</v>
      </c>
      <c r="D749" t="s">
        <v>4</v>
      </c>
      <c r="E749">
        <v>0</v>
      </c>
      <c r="F749">
        <v>10</v>
      </c>
      <c r="G749" t="s">
        <v>5</v>
      </c>
      <c r="H749">
        <f>E749+F749</f>
        <v>10</v>
      </c>
      <c r="I749">
        <f>IF(AND(D749="Female",C749&lt;=35,C749&gt;=18),1,0)</f>
        <v>0</v>
      </c>
      <c r="J749">
        <f>IF(D749="Female",1,0)</f>
        <v>1</v>
      </c>
    </row>
    <row r="750" spans="1:10" x14ac:dyDescent="0.15">
      <c r="A750">
        <v>2016</v>
      </c>
      <c r="B750">
        <v>2506</v>
      </c>
      <c r="C750" s="1">
        <v>51</v>
      </c>
      <c r="D750" t="s">
        <v>4</v>
      </c>
      <c r="E750">
        <v>1</v>
      </c>
      <c r="F750">
        <v>6</v>
      </c>
      <c r="G750" t="s">
        <v>5</v>
      </c>
      <c r="H750">
        <f>E750+F750</f>
        <v>7</v>
      </c>
      <c r="I750">
        <f>IF(AND(D750="Female",C750&lt;=35,C750&gt;=18),1,0)</f>
        <v>0</v>
      </c>
      <c r="J750">
        <f>IF(D750="Female",1,0)</f>
        <v>1</v>
      </c>
    </row>
    <row r="751" spans="1:10" x14ac:dyDescent="0.15">
      <c r="A751">
        <v>2016</v>
      </c>
      <c r="B751">
        <v>2511</v>
      </c>
      <c r="C751" s="1">
        <v>57</v>
      </c>
      <c r="D751" t="s">
        <v>4</v>
      </c>
      <c r="E751">
        <v>0</v>
      </c>
      <c r="F751">
        <v>4</v>
      </c>
      <c r="G751" t="s">
        <v>5</v>
      </c>
      <c r="H751">
        <f>E751+F751</f>
        <v>4</v>
      </c>
      <c r="I751">
        <f>IF(AND(D751="Female",C751&lt;=35,C751&gt;=18),1,0)</f>
        <v>0</v>
      </c>
      <c r="J751">
        <f>IF(D751="Female",1,0)</f>
        <v>1</v>
      </c>
    </row>
    <row r="752" spans="1:10" x14ac:dyDescent="0.15">
      <c r="A752">
        <v>2016</v>
      </c>
      <c r="B752">
        <v>2512</v>
      </c>
      <c r="C752" s="1">
        <v>44</v>
      </c>
      <c r="D752" t="s">
        <v>4</v>
      </c>
      <c r="E752">
        <v>0</v>
      </c>
      <c r="F752">
        <v>5</v>
      </c>
      <c r="G752" t="s">
        <v>5</v>
      </c>
      <c r="H752">
        <f>E752+F752</f>
        <v>5</v>
      </c>
      <c r="I752">
        <f>IF(AND(D752="Female",C752&lt;=35,C752&gt;=18),1,0)</f>
        <v>0</v>
      </c>
      <c r="J752">
        <f>IF(D752="Female",1,0)</f>
        <v>1</v>
      </c>
    </row>
    <row r="753" spans="1:10" x14ac:dyDescent="0.15">
      <c r="A753">
        <v>2016</v>
      </c>
      <c r="B753">
        <v>2534</v>
      </c>
      <c r="C753" s="1">
        <v>47</v>
      </c>
      <c r="D753" t="s">
        <v>4</v>
      </c>
      <c r="E753">
        <v>0</v>
      </c>
      <c r="F753">
        <v>4</v>
      </c>
      <c r="G753" t="s">
        <v>5</v>
      </c>
      <c r="H753">
        <f>E753+F753</f>
        <v>4</v>
      </c>
      <c r="I753">
        <f>IF(AND(D753="Female",C753&lt;=35,C753&gt;=18),1,0)</f>
        <v>0</v>
      </c>
      <c r="J753">
        <f>IF(D753="Female",1,0)</f>
        <v>1</v>
      </c>
    </row>
    <row r="754" spans="1:10" x14ac:dyDescent="0.15">
      <c r="A754">
        <v>2016</v>
      </c>
      <c r="B754">
        <v>2536</v>
      </c>
      <c r="C754" s="1">
        <v>55</v>
      </c>
      <c r="D754" t="s">
        <v>4</v>
      </c>
      <c r="E754">
        <v>0</v>
      </c>
      <c r="F754">
        <v>4</v>
      </c>
      <c r="G754" t="s">
        <v>5</v>
      </c>
      <c r="H754">
        <f>E754+F754</f>
        <v>4</v>
      </c>
      <c r="I754">
        <f>IF(AND(D754="Female",C754&lt;=35,C754&gt;=18),1,0)</f>
        <v>0</v>
      </c>
      <c r="J754">
        <f>IF(D754="Female",1,0)</f>
        <v>1</v>
      </c>
    </row>
    <row r="755" spans="1:10" x14ac:dyDescent="0.15">
      <c r="A755">
        <v>2016</v>
      </c>
      <c r="B755">
        <v>2538</v>
      </c>
      <c r="C755" s="1">
        <v>66</v>
      </c>
      <c r="D755" t="s">
        <v>4</v>
      </c>
      <c r="E755">
        <v>0</v>
      </c>
      <c r="F755">
        <v>3</v>
      </c>
      <c r="G755" t="s">
        <v>5</v>
      </c>
      <c r="H755">
        <f>E755+F755</f>
        <v>3</v>
      </c>
      <c r="I755">
        <f>IF(AND(D755="Female",C755&lt;=35,C755&gt;=18),1,0)</f>
        <v>0</v>
      </c>
      <c r="J755">
        <f>IF(D755="Female",1,0)</f>
        <v>1</v>
      </c>
    </row>
    <row r="756" spans="1:10" x14ac:dyDescent="0.15">
      <c r="A756">
        <v>2016</v>
      </c>
      <c r="B756">
        <v>2539</v>
      </c>
      <c r="C756" s="1">
        <v>60</v>
      </c>
      <c r="D756" t="s">
        <v>4</v>
      </c>
      <c r="E756">
        <v>0</v>
      </c>
      <c r="F756">
        <v>20</v>
      </c>
      <c r="G756" t="s">
        <v>5</v>
      </c>
      <c r="H756">
        <f>E756+F756</f>
        <v>20</v>
      </c>
      <c r="I756">
        <f>IF(AND(D756="Female",C756&lt;=35,C756&gt;=18),1,0)</f>
        <v>0</v>
      </c>
      <c r="J756">
        <f>IF(D756="Female",1,0)</f>
        <v>1</v>
      </c>
    </row>
    <row r="757" spans="1:10" x14ac:dyDescent="0.15">
      <c r="A757">
        <v>2016</v>
      </c>
      <c r="B757">
        <v>2553</v>
      </c>
      <c r="C757" s="1">
        <v>70</v>
      </c>
      <c r="D757" t="s">
        <v>4</v>
      </c>
      <c r="E757">
        <v>0</v>
      </c>
      <c r="F757">
        <v>1</v>
      </c>
      <c r="G757" t="s">
        <v>5</v>
      </c>
      <c r="H757">
        <f>E757+F757</f>
        <v>1</v>
      </c>
      <c r="I757">
        <f>IF(AND(D757="Female",C757&lt;=35,C757&gt;=18),1,0)</f>
        <v>0</v>
      </c>
      <c r="J757">
        <f>IF(D757="Female",1,0)</f>
        <v>1</v>
      </c>
    </row>
    <row r="758" spans="1:10" x14ac:dyDescent="0.15">
      <c r="A758">
        <v>2016</v>
      </c>
      <c r="B758">
        <v>2555</v>
      </c>
      <c r="C758" s="1" t="s">
        <v>6</v>
      </c>
      <c r="D758" t="s">
        <v>4</v>
      </c>
      <c r="E758">
        <v>0</v>
      </c>
      <c r="F758">
        <v>4</v>
      </c>
      <c r="G758" t="s">
        <v>5</v>
      </c>
      <c r="H758">
        <f>E758+F758</f>
        <v>4</v>
      </c>
      <c r="I758">
        <f>IF(AND(D758="Female",C758&lt;=35,C758&gt;=18),1,0)</f>
        <v>0</v>
      </c>
      <c r="J758">
        <f>IF(D758="Female",1,0)</f>
        <v>1</v>
      </c>
    </row>
    <row r="759" spans="1:10" x14ac:dyDescent="0.15">
      <c r="A759">
        <v>2016</v>
      </c>
      <c r="B759">
        <v>2565</v>
      </c>
      <c r="C759" s="1">
        <v>78</v>
      </c>
      <c r="D759" t="s">
        <v>4</v>
      </c>
      <c r="E759">
        <v>0</v>
      </c>
      <c r="F759">
        <v>1</v>
      </c>
      <c r="G759" t="s">
        <v>5</v>
      </c>
      <c r="H759">
        <f>E759+F759</f>
        <v>1</v>
      </c>
      <c r="I759">
        <f>IF(AND(D759="Female",C759&lt;=35,C759&gt;=18),1,0)</f>
        <v>0</v>
      </c>
      <c r="J759">
        <f>IF(D759="Female",1,0)</f>
        <v>1</v>
      </c>
    </row>
    <row r="760" spans="1:10" x14ac:dyDescent="0.15">
      <c r="A760">
        <v>2016</v>
      </c>
      <c r="B760">
        <v>2571</v>
      </c>
      <c r="C760" s="1">
        <v>46</v>
      </c>
      <c r="D760" t="s">
        <v>4</v>
      </c>
      <c r="E760">
        <v>0</v>
      </c>
      <c r="F760">
        <v>0</v>
      </c>
      <c r="G760" t="s">
        <v>5</v>
      </c>
      <c r="H760">
        <f>E760+F760</f>
        <v>0</v>
      </c>
      <c r="I760">
        <f>IF(AND(D760="Female",C760&lt;=35,C760&gt;=18),1,0)</f>
        <v>0</v>
      </c>
      <c r="J760">
        <f>IF(D760="Female",1,0)</f>
        <v>1</v>
      </c>
    </row>
    <row r="761" spans="1:10" x14ac:dyDescent="0.15">
      <c r="A761">
        <v>2016</v>
      </c>
      <c r="B761">
        <v>2576</v>
      </c>
      <c r="C761" s="1">
        <v>39</v>
      </c>
      <c r="D761" t="s">
        <v>4</v>
      </c>
      <c r="E761">
        <v>0</v>
      </c>
      <c r="F761">
        <v>9</v>
      </c>
      <c r="G761" t="s">
        <v>5</v>
      </c>
      <c r="H761">
        <f>E761+F761</f>
        <v>9</v>
      </c>
      <c r="I761">
        <f>IF(AND(D761="Female",C761&lt;=35,C761&gt;=18),1,0)</f>
        <v>0</v>
      </c>
      <c r="J761">
        <f>IF(D761="Female",1,0)</f>
        <v>1</v>
      </c>
    </row>
    <row r="762" spans="1:10" x14ac:dyDescent="0.15">
      <c r="A762">
        <v>2016</v>
      </c>
      <c r="B762">
        <v>2579</v>
      </c>
      <c r="C762" s="1">
        <v>43</v>
      </c>
      <c r="D762" t="s">
        <v>4</v>
      </c>
      <c r="E762">
        <v>1</v>
      </c>
      <c r="F762">
        <v>1</v>
      </c>
      <c r="G762" t="s">
        <v>5</v>
      </c>
      <c r="H762">
        <f>E762+F762</f>
        <v>2</v>
      </c>
      <c r="I762">
        <f>IF(AND(D762="Female",C762&lt;=35,C762&gt;=18),1,0)</f>
        <v>0</v>
      </c>
      <c r="J762">
        <f>IF(D762="Female",1,0)</f>
        <v>1</v>
      </c>
    </row>
    <row r="763" spans="1:10" x14ac:dyDescent="0.15">
      <c r="A763">
        <v>2016</v>
      </c>
      <c r="B763">
        <v>2580</v>
      </c>
      <c r="C763" s="1">
        <v>38</v>
      </c>
      <c r="D763" t="s">
        <v>4</v>
      </c>
      <c r="E763">
        <v>0</v>
      </c>
      <c r="F763">
        <v>18</v>
      </c>
      <c r="G763" t="s">
        <v>5</v>
      </c>
      <c r="H763">
        <f>E763+F763</f>
        <v>18</v>
      </c>
      <c r="I763">
        <f>IF(AND(D763="Female",C763&lt;=35,C763&gt;=18),1,0)</f>
        <v>0</v>
      </c>
      <c r="J763">
        <f>IF(D763="Female",1,0)</f>
        <v>1</v>
      </c>
    </row>
    <row r="764" spans="1:10" x14ac:dyDescent="0.15">
      <c r="A764">
        <v>2016</v>
      </c>
      <c r="B764">
        <v>2582</v>
      </c>
      <c r="C764" s="1">
        <v>53</v>
      </c>
      <c r="D764" t="s">
        <v>4</v>
      </c>
      <c r="E764">
        <v>0</v>
      </c>
      <c r="F764">
        <v>1</v>
      </c>
      <c r="G764" t="s">
        <v>5</v>
      </c>
      <c r="H764">
        <f>E764+F764</f>
        <v>1</v>
      </c>
      <c r="I764">
        <f>IF(AND(D764="Female",C764&lt;=35,C764&gt;=18),1,0)</f>
        <v>0</v>
      </c>
      <c r="J764">
        <f>IF(D764="Female",1,0)</f>
        <v>1</v>
      </c>
    </row>
    <row r="765" spans="1:10" x14ac:dyDescent="0.15">
      <c r="A765">
        <v>2016</v>
      </c>
      <c r="B765">
        <v>2583</v>
      </c>
      <c r="C765" s="1">
        <v>62</v>
      </c>
      <c r="D765" t="s">
        <v>4</v>
      </c>
      <c r="E765">
        <v>0</v>
      </c>
      <c r="F765">
        <v>0</v>
      </c>
      <c r="G765" t="s">
        <v>5</v>
      </c>
      <c r="H765">
        <f>E765+F765</f>
        <v>0</v>
      </c>
      <c r="I765">
        <f>IF(AND(D765="Female",C765&lt;=35,C765&gt;=18),1,0)</f>
        <v>0</v>
      </c>
      <c r="J765">
        <f>IF(D765="Female",1,0)</f>
        <v>1</v>
      </c>
    </row>
    <row r="766" spans="1:10" x14ac:dyDescent="0.15">
      <c r="A766">
        <v>2016</v>
      </c>
      <c r="B766">
        <v>2595</v>
      </c>
      <c r="C766" s="1">
        <v>54</v>
      </c>
      <c r="D766" t="s">
        <v>4</v>
      </c>
      <c r="E766">
        <v>0</v>
      </c>
      <c r="F766">
        <v>1</v>
      </c>
      <c r="G766" t="s">
        <v>5</v>
      </c>
      <c r="H766">
        <f>E766+F766</f>
        <v>1</v>
      </c>
      <c r="I766">
        <f>IF(AND(D766="Female",C766&lt;=35,C766&gt;=18),1,0)</f>
        <v>0</v>
      </c>
      <c r="J766">
        <f>IF(D766="Female",1,0)</f>
        <v>1</v>
      </c>
    </row>
    <row r="767" spans="1:10" x14ac:dyDescent="0.15">
      <c r="A767">
        <v>2016</v>
      </c>
      <c r="B767">
        <v>2602</v>
      </c>
      <c r="C767" s="1">
        <v>60</v>
      </c>
      <c r="D767" t="s">
        <v>4</v>
      </c>
      <c r="E767">
        <v>0</v>
      </c>
      <c r="F767">
        <v>1</v>
      </c>
      <c r="G767" t="s">
        <v>5</v>
      </c>
      <c r="H767">
        <f>E767+F767</f>
        <v>1</v>
      </c>
      <c r="I767">
        <f>IF(AND(D767="Female",C767&lt;=35,C767&gt;=18),1,0)</f>
        <v>0</v>
      </c>
      <c r="J767">
        <f>IF(D767="Female",1,0)</f>
        <v>1</v>
      </c>
    </row>
    <row r="768" spans="1:10" x14ac:dyDescent="0.15">
      <c r="A768">
        <v>2016</v>
      </c>
      <c r="B768">
        <v>2604</v>
      </c>
      <c r="C768" s="1">
        <v>59</v>
      </c>
      <c r="D768" t="s">
        <v>4</v>
      </c>
      <c r="E768">
        <v>0</v>
      </c>
      <c r="F768">
        <v>10</v>
      </c>
      <c r="G768" t="s">
        <v>5</v>
      </c>
      <c r="H768">
        <f>E768+F768</f>
        <v>10</v>
      </c>
      <c r="I768">
        <f>IF(AND(D768="Female",C768&lt;=35,C768&gt;=18),1,0)</f>
        <v>0</v>
      </c>
      <c r="J768">
        <f>IF(D768="Female",1,0)</f>
        <v>1</v>
      </c>
    </row>
    <row r="769" spans="1:10" x14ac:dyDescent="0.15">
      <c r="A769">
        <v>2016</v>
      </c>
      <c r="B769">
        <v>2605</v>
      </c>
      <c r="C769" s="1">
        <v>61</v>
      </c>
      <c r="D769" t="s">
        <v>4</v>
      </c>
      <c r="E769">
        <v>0</v>
      </c>
      <c r="F769">
        <v>12</v>
      </c>
      <c r="G769" t="s">
        <v>5</v>
      </c>
      <c r="H769">
        <f>E769+F769</f>
        <v>12</v>
      </c>
      <c r="I769">
        <f>IF(AND(D769="Female",C769&lt;=35,C769&gt;=18),1,0)</f>
        <v>0</v>
      </c>
      <c r="J769">
        <f>IF(D769="Female",1,0)</f>
        <v>1</v>
      </c>
    </row>
    <row r="770" spans="1:10" x14ac:dyDescent="0.15">
      <c r="A770">
        <v>2016</v>
      </c>
      <c r="B770">
        <v>2608</v>
      </c>
      <c r="C770" s="1">
        <v>44</v>
      </c>
      <c r="D770" t="s">
        <v>4</v>
      </c>
      <c r="E770">
        <v>0</v>
      </c>
      <c r="F770">
        <v>4</v>
      </c>
      <c r="G770" t="s">
        <v>5</v>
      </c>
      <c r="H770">
        <f>E770+F770</f>
        <v>4</v>
      </c>
      <c r="I770">
        <f>IF(AND(D770="Female",C770&lt;=35,C770&gt;=18),1,0)</f>
        <v>0</v>
      </c>
      <c r="J770">
        <f>IF(D770="Female",1,0)</f>
        <v>1</v>
      </c>
    </row>
    <row r="771" spans="1:10" x14ac:dyDescent="0.15">
      <c r="A771">
        <v>2016</v>
      </c>
      <c r="B771">
        <v>2610</v>
      </c>
      <c r="C771" s="1">
        <v>47</v>
      </c>
      <c r="D771" t="s">
        <v>4</v>
      </c>
      <c r="E771">
        <v>0</v>
      </c>
      <c r="F771">
        <v>1</v>
      </c>
      <c r="G771" t="s">
        <v>5</v>
      </c>
      <c r="H771">
        <f>E771+F771</f>
        <v>1</v>
      </c>
      <c r="I771">
        <f>IF(AND(D771="Female",C771&lt;=35,C771&gt;=18),1,0)</f>
        <v>0</v>
      </c>
      <c r="J771">
        <f>IF(D771="Female",1,0)</f>
        <v>1</v>
      </c>
    </row>
    <row r="772" spans="1:10" x14ac:dyDescent="0.15">
      <c r="A772">
        <v>2016</v>
      </c>
      <c r="B772">
        <v>2613</v>
      </c>
      <c r="C772" s="1">
        <v>70</v>
      </c>
      <c r="D772" t="s">
        <v>4</v>
      </c>
      <c r="E772">
        <v>0</v>
      </c>
      <c r="F772">
        <v>2</v>
      </c>
      <c r="G772" t="s">
        <v>5</v>
      </c>
      <c r="H772">
        <f>E772+F772</f>
        <v>2</v>
      </c>
      <c r="I772">
        <f>IF(AND(D772="Female",C772&lt;=35,C772&gt;=18),1,0)</f>
        <v>0</v>
      </c>
      <c r="J772">
        <f>IF(D772="Female",1,0)</f>
        <v>1</v>
      </c>
    </row>
    <row r="773" spans="1:10" x14ac:dyDescent="0.15">
      <c r="A773">
        <v>2016</v>
      </c>
      <c r="B773">
        <v>2619</v>
      </c>
      <c r="C773" s="1">
        <v>52</v>
      </c>
      <c r="D773" t="s">
        <v>4</v>
      </c>
      <c r="E773">
        <v>0</v>
      </c>
      <c r="F773">
        <v>30</v>
      </c>
      <c r="G773" t="s">
        <v>5</v>
      </c>
      <c r="H773">
        <f>E773+F773</f>
        <v>30</v>
      </c>
      <c r="I773">
        <f>IF(AND(D773="Female",C773&lt;=35,C773&gt;=18),1,0)</f>
        <v>0</v>
      </c>
      <c r="J773">
        <f>IF(D773="Female",1,0)</f>
        <v>1</v>
      </c>
    </row>
    <row r="774" spans="1:10" x14ac:dyDescent="0.15">
      <c r="A774">
        <v>2016</v>
      </c>
      <c r="B774">
        <v>2621</v>
      </c>
      <c r="C774" s="1">
        <v>54</v>
      </c>
      <c r="D774" t="s">
        <v>4</v>
      </c>
      <c r="E774">
        <v>0</v>
      </c>
      <c r="F774">
        <v>8</v>
      </c>
      <c r="G774" t="s">
        <v>5</v>
      </c>
      <c r="H774">
        <f>E774+F774</f>
        <v>8</v>
      </c>
      <c r="I774">
        <f>IF(AND(D774="Female",C774&lt;=35,C774&gt;=18),1,0)</f>
        <v>0</v>
      </c>
      <c r="J774">
        <f>IF(D774="Female",1,0)</f>
        <v>1</v>
      </c>
    </row>
    <row r="775" spans="1:10" x14ac:dyDescent="0.15">
      <c r="A775">
        <v>2016</v>
      </c>
      <c r="B775">
        <v>2627</v>
      </c>
      <c r="C775" s="1">
        <v>57</v>
      </c>
      <c r="D775" t="s">
        <v>4</v>
      </c>
      <c r="E775">
        <v>0</v>
      </c>
      <c r="F775">
        <v>20</v>
      </c>
      <c r="G775" t="s">
        <v>5</v>
      </c>
      <c r="H775">
        <f>E775+F775</f>
        <v>20</v>
      </c>
      <c r="I775">
        <f>IF(AND(D775="Female",C775&lt;=35,C775&gt;=18),1,0)</f>
        <v>0</v>
      </c>
      <c r="J775">
        <f>IF(D775="Female",1,0)</f>
        <v>1</v>
      </c>
    </row>
    <row r="776" spans="1:10" x14ac:dyDescent="0.15">
      <c r="A776">
        <v>2016</v>
      </c>
      <c r="B776">
        <v>2629</v>
      </c>
      <c r="C776" s="1">
        <v>75</v>
      </c>
      <c r="D776" t="s">
        <v>4</v>
      </c>
      <c r="E776">
        <v>0</v>
      </c>
      <c r="F776">
        <v>2</v>
      </c>
      <c r="G776" t="s">
        <v>5</v>
      </c>
      <c r="H776">
        <f>E776+F776</f>
        <v>2</v>
      </c>
      <c r="I776">
        <f>IF(AND(D776="Female",C776&lt;=35,C776&gt;=18),1,0)</f>
        <v>0</v>
      </c>
      <c r="J776">
        <f>IF(D776="Female",1,0)</f>
        <v>1</v>
      </c>
    </row>
    <row r="777" spans="1:10" x14ac:dyDescent="0.15">
      <c r="A777">
        <v>2016</v>
      </c>
      <c r="B777">
        <v>2631</v>
      </c>
      <c r="C777" s="1">
        <v>54</v>
      </c>
      <c r="D777" t="s">
        <v>4</v>
      </c>
      <c r="E777">
        <v>0</v>
      </c>
      <c r="F777">
        <v>3</v>
      </c>
      <c r="G777" t="s">
        <v>5</v>
      </c>
      <c r="H777">
        <f>E777+F777</f>
        <v>3</v>
      </c>
      <c r="I777">
        <f>IF(AND(D777="Female",C777&lt;=35,C777&gt;=18),1,0)</f>
        <v>0</v>
      </c>
      <c r="J777">
        <f>IF(D777="Female",1,0)</f>
        <v>1</v>
      </c>
    </row>
    <row r="778" spans="1:10" x14ac:dyDescent="0.15">
      <c r="A778">
        <v>2016</v>
      </c>
      <c r="B778">
        <v>2635</v>
      </c>
      <c r="C778" s="1">
        <v>57</v>
      </c>
      <c r="D778" t="s">
        <v>4</v>
      </c>
      <c r="E778">
        <v>0</v>
      </c>
      <c r="F778">
        <v>10</v>
      </c>
      <c r="G778" t="s">
        <v>5</v>
      </c>
      <c r="H778">
        <f>E778+F778</f>
        <v>10</v>
      </c>
      <c r="I778">
        <f>IF(AND(D778="Female",C778&lt;=35,C778&gt;=18),1,0)</f>
        <v>0</v>
      </c>
      <c r="J778">
        <f>IF(D778="Female",1,0)</f>
        <v>1</v>
      </c>
    </row>
    <row r="779" spans="1:10" x14ac:dyDescent="0.15">
      <c r="A779">
        <v>2016</v>
      </c>
      <c r="B779">
        <v>2639</v>
      </c>
      <c r="C779" s="1">
        <v>37</v>
      </c>
      <c r="D779" t="s">
        <v>4</v>
      </c>
      <c r="E779">
        <v>0</v>
      </c>
      <c r="F779">
        <v>10</v>
      </c>
      <c r="G779" t="s">
        <v>5</v>
      </c>
      <c r="H779">
        <f>E779+F779</f>
        <v>10</v>
      </c>
      <c r="I779">
        <f>IF(AND(D779="Female",C779&lt;=35,C779&gt;=18),1,0)</f>
        <v>0</v>
      </c>
      <c r="J779">
        <f>IF(D779="Female",1,0)</f>
        <v>1</v>
      </c>
    </row>
    <row r="780" spans="1:10" x14ac:dyDescent="0.15">
      <c r="A780">
        <v>2016</v>
      </c>
      <c r="B780">
        <v>2645</v>
      </c>
      <c r="C780" s="1">
        <v>53</v>
      </c>
      <c r="D780" t="s">
        <v>4</v>
      </c>
      <c r="E780">
        <v>0</v>
      </c>
      <c r="F780">
        <v>3</v>
      </c>
      <c r="G780" t="s">
        <v>5</v>
      </c>
      <c r="H780">
        <f>E780+F780</f>
        <v>3</v>
      </c>
      <c r="I780">
        <f>IF(AND(D780="Female",C780&lt;=35,C780&gt;=18),1,0)</f>
        <v>0</v>
      </c>
      <c r="J780">
        <f>IF(D780="Female",1,0)</f>
        <v>1</v>
      </c>
    </row>
    <row r="781" spans="1:10" x14ac:dyDescent="0.15">
      <c r="A781">
        <v>2016</v>
      </c>
      <c r="B781">
        <v>2660</v>
      </c>
      <c r="C781" s="1">
        <v>41</v>
      </c>
      <c r="D781" t="s">
        <v>4</v>
      </c>
      <c r="E781">
        <v>1</v>
      </c>
      <c r="F781">
        <v>5</v>
      </c>
      <c r="G781" t="s">
        <v>5</v>
      </c>
      <c r="H781">
        <f>E781+F781</f>
        <v>6</v>
      </c>
      <c r="I781">
        <f>IF(AND(D781="Female",C781&lt;=35,C781&gt;=18),1,0)</f>
        <v>0</v>
      </c>
      <c r="J781">
        <f>IF(D781="Female",1,0)</f>
        <v>1</v>
      </c>
    </row>
    <row r="782" spans="1:10" x14ac:dyDescent="0.15">
      <c r="A782">
        <v>2016</v>
      </c>
      <c r="B782">
        <v>2662</v>
      </c>
      <c r="C782" s="1">
        <v>46</v>
      </c>
      <c r="D782" t="s">
        <v>4</v>
      </c>
      <c r="E782">
        <v>0</v>
      </c>
      <c r="F782">
        <v>2</v>
      </c>
      <c r="G782" t="s">
        <v>5</v>
      </c>
      <c r="H782">
        <f>E782+F782</f>
        <v>2</v>
      </c>
      <c r="I782">
        <f>IF(AND(D782="Female",C782&lt;=35,C782&gt;=18),1,0)</f>
        <v>0</v>
      </c>
      <c r="J782">
        <f>IF(D782="Female",1,0)</f>
        <v>1</v>
      </c>
    </row>
    <row r="783" spans="1:10" x14ac:dyDescent="0.15">
      <c r="A783">
        <v>2016</v>
      </c>
      <c r="B783">
        <v>2666</v>
      </c>
      <c r="C783" s="1">
        <v>57</v>
      </c>
      <c r="D783" t="s">
        <v>4</v>
      </c>
      <c r="E783">
        <v>0</v>
      </c>
      <c r="F783">
        <v>5</v>
      </c>
      <c r="G783" t="s">
        <v>5</v>
      </c>
      <c r="H783">
        <f>E783+F783</f>
        <v>5</v>
      </c>
      <c r="I783">
        <f>IF(AND(D783="Female",C783&lt;=35,C783&gt;=18),1,0)</f>
        <v>0</v>
      </c>
      <c r="J783">
        <f>IF(D783="Female",1,0)</f>
        <v>1</v>
      </c>
    </row>
    <row r="784" spans="1:10" x14ac:dyDescent="0.15">
      <c r="A784">
        <v>2016</v>
      </c>
      <c r="B784">
        <v>2675</v>
      </c>
      <c r="C784" s="1">
        <v>42</v>
      </c>
      <c r="D784" t="s">
        <v>4</v>
      </c>
      <c r="E784">
        <v>0</v>
      </c>
      <c r="F784">
        <v>1</v>
      </c>
      <c r="G784" t="s">
        <v>5</v>
      </c>
      <c r="H784">
        <f>E784+F784</f>
        <v>1</v>
      </c>
      <c r="I784">
        <f>IF(AND(D784="Female",C784&lt;=35,C784&gt;=18),1,0)</f>
        <v>0</v>
      </c>
      <c r="J784">
        <f>IF(D784="Female",1,0)</f>
        <v>1</v>
      </c>
    </row>
    <row r="785" spans="1:10" x14ac:dyDescent="0.15">
      <c r="A785">
        <v>2016</v>
      </c>
      <c r="B785">
        <v>2676</v>
      </c>
      <c r="C785" s="1">
        <v>54</v>
      </c>
      <c r="D785" t="s">
        <v>4</v>
      </c>
      <c r="E785">
        <v>0</v>
      </c>
      <c r="F785">
        <v>3</v>
      </c>
      <c r="G785" t="s">
        <v>5</v>
      </c>
      <c r="H785">
        <f>E785+F785</f>
        <v>3</v>
      </c>
      <c r="I785">
        <f>IF(AND(D785="Female",C785&lt;=35,C785&gt;=18),1,0)</f>
        <v>0</v>
      </c>
      <c r="J785">
        <f>IF(D785="Female",1,0)</f>
        <v>1</v>
      </c>
    </row>
    <row r="786" spans="1:10" x14ac:dyDescent="0.15">
      <c r="A786">
        <v>2016</v>
      </c>
      <c r="B786">
        <v>2678</v>
      </c>
      <c r="C786" s="1">
        <v>53</v>
      </c>
      <c r="D786" t="s">
        <v>4</v>
      </c>
      <c r="E786">
        <v>0</v>
      </c>
      <c r="F786">
        <v>3</v>
      </c>
      <c r="G786" t="s">
        <v>5</v>
      </c>
      <c r="H786">
        <f>E786+F786</f>
        <v>3</v>
      </c>
      <c r="I786">
        <f>IF(AND(D786="Female",C786&lt;=35,C786&gt;=18),1,0)</f>
        <v>0</v>
      </c>
      <c r="J786">
        <f>IF(D786="Female",1,0)</f>
        <v>1</v>
      </c>
    </row>
    <row r="787" spans="1:10" x14ac:dyDescent="0.15">
      <c r="A787">
        <v>2016</v>
      </c>
      <c r="B787">
        <v>2686</v>
      </c>
      <c r="C787" s="1">
        <v>54</v>
      </c>
      <c r="D787" t="s">
        <v>4</v>
      </c>
      <c r="E787">
        <v>0</v>
      </c>
      <c r="F787">
        <v>3</v>
      </c>
      <c r="G787" t="s">
        <v>5</v>
      </c>
      <c r="H787">
        <f>E787+F787</f>
        <v>3</v>
      </c>
      <c r="I787">
        <f>IF(AND(D787="Female",C787&lt;=35,C787&gt;=18),1,0)</f>
        <v>0</v>
      </c>
      <c r="J787">
        <f>IF(D787="Female",1,0)</f>
        <v>1</v>
      </c>
    </row>
    <row r="788" spans="1:10" x14ac:dyDescent="0.15">
      <c r="A788">
        <v>2016</v>
      </c>
      <c r="B788">
        <v>2688</v>
      </c>
      <c r="C788" s="1">
        <v>42</v>
      </c>
      <c r="D788" t="s">
        <v>4</v>
      </c>
      <c r="E788">
        <v>0</v>
      </c>
      <c r="F788">
        <v>13</v>
      </c>
      <c r="G788" t="s">
        <v>5</v>
      </c>
      <c r="H788">
        <f>E788+F788</f>
        <v>13</v>
      </c>
      <c r="I788">
        <f>IF(AND(D788="Female",C788&lt;=35,C788&gt;=18),1,0)</f>
        <v>0</v>
      </c>
      <c r="J788">
        <f>IF(D788="Female",1,0)</f>
        <v>1</v>
      </c>
    </row>
    <row r="789" spans="1:10" x14ac:dyDescent="0.15">
      <c r="A789">
        <v>2016</v>
      </c>
      <c r="B789">
        <v>2691</v>
      </c>
      <c r="C789" s="1">
        <v>59</v>
      </c>
      <c r="D789" t="s">
        <v>4</v>
      </c>
      <c r="E789">
        <v>0</v>
      </c>
      <c r="F789">
        <v>4</v>
      </c>
      <c r="G789" t="s">
        <v>5</v>
      </c>
      <c r="H789">
        <f>E789+F789</f>
        <v>4</v>
      </c>
      <c r="I789">
        <f>IF(AND(D789="Female",C789&lt;=35,C789&gt;=18),1,0)</f>
        <v>0</v>
      </c>
      <c r="J789">
        <f>IF(D789="Female",1,0)</f>
        <v>1</v>
      </c>
    </row>
    <row r="790" spans="1:10" x14ac:dyDescent="0.15">
      <c r="A790">
        <v>2016</v>
      </c>
      <c r="B790">
        <v>2694</v>
      </c>
      <c r="C790" s="1">
        <v>55</v>
      </c>
      <c r="D790" t="s">
        <v>4</v>
      </c>
      <c r="E790">
        <v>0</v>
      </c>
      <c r="F790">
        <v>3</v>
      </c>
      <c r="G790" t="s">
        <v>5</v>
      </c>
      <c r="H790">
        <f>E790+F790</f>
        <v>3</v>
      </c>
      <c r="I790">
        <f>IF(AND(D790="Female",C790&lt;=35,C790&gt;=18),1,0)</f>
        <v>0</v>
      </c>
      <c r="J790">
        <f>IF(D790="Female",1,0)</f>
        <v>1</v>
      </c>
    </row>
    <row r="791" spans="1:10" x14ac:dyDescent="0.15">
      <c r="A791">
        <v>2016</v>
      </c>
      <c r="B791">
        <v>2698</v>
      </c>
      <c r="C791" s="1">
        <v>54</v>
      </c>
      <c r="D791" t="s">
        <v>4</v>
      </c>
      <c r="E791">
        <v>0</v>
      </c>
      <c r="F791">
        <v>3</v>
      </c>
      <c r="G791" t="s">
        <v>5</v>
      </c>
      <c r="H791">
        <f>E791+F791</f>
        <v>3</v>
      </c>
      <c r="I791">
        <f>IF(AND(D791="Female",C791&lt;=35,C791&gt;=18),1,0)</f>
        <v>0</v>
      </c>
      <c r="J791">
        <f>IF(D791="Female",1,0)</f>
        <v>1</v>
      </c>
    </row>
    <row r="792" spans="1:10" x14ac:dyDescent="0.15">
      <c r="A792">
        <v>2016</v>
      </c>
      <c r="B792">
        <v>2701</v>
      </c>
      <c r="C792" s="1">
        <v>51</v>
      </c>
      <c r="D792" t="s">
        <v>4</v>
      </c>
      <c r="E792">
        <v>0</v>
      </c>
      <c r="F792">
        <v>5</v>
      </c>
      <c r="G792" t="s">
        <v>5</v>
      </c>
      <c r="H792">
        <f>E792+F792</f>
        <v>5</v>
      </c>
      <c r="I792">
        <f>IF(AND(D792="Female",C792&lt;=35,C792&gt;=18),1,0)</f>
        <v>0</v>
      </c>
      <c r="J792">
        <f>IF(D792="Female",1,0)</f>
        <v>1</v>
      </c>
    </row>
    <row r="793" spans="1:10" x14ac:dyDescent="0.15">
      <c r="A793">
        <v>2016</v>
      </c>
      <c r="B793">
        <v>2704</v>
      </c>
      <c r="C793" s="1">
        <v>69</v>
      </c>
      <c r="D793" t="s">
        <v>4</v>
      </c>
      <c r="E793">
        <v>0</v>
      </c>
      <c r="F793">
        <v>20</v>
      </c>
      <c r="G793" t="s">
        <v>5</v>
      </c>
      <c r="H793">
        <f>E793+F793</f>
        <v>20</v>
      </c>
      <c r="I793">
        <f>IF(AND(D793="Female",C793&lt;=35,C793&gt;=18),1,0)</f>
        <v>0</v>
      </c>
      <c r="J793">
        <f>IF(D793="Female",1,0)</f>
        <v>1</v>
      </c>
    </row>
    <row r="794" spans="1:10" x14ac:dyDescent="0.15">
      <c r="A794">
        <v>2016</v>
      </c>
      <c r="B794">
        <v>2707</v>
      </c>
      <c r="C794" s="1">
        <v>36</v>
      </c>
      <c r="D794" t="s">
        <v>4</v>
      </c>
      <c r="E794">
        <v>1</v>
      </c>
      <c r="F794">
        <v>6</v>
      </c>
      <c r="G794" t="s">
        <v>5</v>
      </c>
      <c r="H794">
        <f>E794+F794</f>
        <v>7</v>
      </c>
      <c r="I794">
        <f>IF(AND(D794="Female",C794&lt;=35,C794&gt;=18),1,0)</f>
        <v>0</v>
      </c>
      <c r="J794">
        <f>IF(D794="Female",1,0)</f>
        <v>1</v>
      </c>
    </row>
    <row r="795" spans="1:10" x14ac:dyDescent="0.15">
      <c r="A795">
        <v>2016</v>
      </c>
      <c r="B795">
        <v>2710</v>
      </c>
      <c r="C795" s="1">
        <v>36</v>
      </c>
      <c r="D795" t="s">
        <v>4</v>
      </c>
      <c r="E795">
        <v>0</v>
      </c>
      <c r="F795">
        <v>5</v>
      </c>
      <c r="G795" t="s">
        <v>5</v>
      </c>
      <c r="H795">
        <f>E795+F795</f>
        <v>5</v>
      </c>
      <c r="I795">
        <f>IF(AND(D795="Female",C795&lt;=35,C795&gt;=18),1,0)</f>
        <v>0</v>
      </c>
      <c r="J795">
        <f>IF(D795="Female",1,0)</f>
        <v>1</v>
      </c>
    </row>
    <row r="796" spans="1:10" x14ac:dyDescent="0.15">
      <c r="A796">
        <v>2016</v>
      </c>
      <c r="B796">
        <v>2711</v>
      </c>
      <c r="C796" s="1">
        <v>61</v>
      </c>
      <c r="D796" t="s">
        <v>4</v>
      </c>
      <c r="E796">
        <v>0</v>
      </c>
      <c r="F796">
        <v>5</v>
      </c>
      <c r="G796" t="s">
        <v>5</v>
      </c>
      <c r="H796">
        <f>E796+F796</f>
        <v>5</v>
      </c>
      <c r="I796">
        <f>IF(AND(D796="Female",C796&lt;=35,C796&gt;=18),1,0)</f>
        <v>0</v>
      </c>
      <c r="J796">
        <f>IF(D796="Female",1,0)</f>
        <v>1</v>
      </c>
    </row>
    <row r="797" spans="1:10" x14ac:dyDescent="0.15">
      <c r="A797">
        <v>2016</v>
      </c>
      <c r="B797">
        <v>2712</v>
      </c>
      <c r="C797" s="1">
        <v>53</v>
      </c>
      <c r="D797" t="s">
        <v>4</v>
      </c>
      <c r="E797">
        <v>2</v>
      </c>
      <c r="F797">
        <v>365</v>
      </c>
      <c r="G797" t="s">
        <v>5</v>
      </c>
      <c r="H797">
        <f>E797+F797</f>
        <v>367</v>
      </c>
      <c r="I797">
        <f>IF(AND(D797="Female",C797&lt;=35,C797&gt;=18),1,0)</f>
        <v>0</v>
      </c>
      <c r="J797">
        <f>IF(D797="Female",1,0)</f>
        <v>1</v>
      </c>
    </row>
    <row r="798" spans="1:10" x14ac:dyDescent="0.15">
      <c r="A798">
        <v>2016</v>
      </c>
      <c r="B798">
        <v>2713</v>
      </c>
      <c r="C798" s="1">
        <v>72</v>
      </c>
      <c r="D798" t="s">
        <v>4</v>
      </c>
      <c r="E798">
        <v>0</v>
      </c>
      <c r="F798">
        <v>3</v>
      </c>
      <c r="G798" t="s">
        <v>5</v>
      </c>
      <c r="H798">
        <f>E798+F798</f>
        <v>3</v>
      </c>
      <c r="I798">
        <f>IF(AND(D798="Female",C798&lt;=35,C798&gt;=18),1,0)</f>
        <v>0</v>
      </c>
      <c r="J798">
        <f>IF(D798="Female",1,0)</f>
        <v>1</v>
      </c>
    </row>
    <row r="799" spans="1:10" x14ac:dyDescent="0.15">
      <c r="A799">
        <v>2016</v>
      </c>
      <c r="B799">
        <v>2721</v>
      </c>
      <c r="C799" s="1">
        <v>49</v>
      </c>
      <c r="D799" t="s">
        <v>4</v>
      </c>
      <c r="E799">
        <v>0</v>
      </c>
      <c r="F799">
        <v>50</v>
      </c>
      <c r="G799" t="s">
        <v>5</v>
      </c>
      <c r="H799">
        <f>E799+F799</f>
        <v>50</v>
      </c>
      <c r="I799">
        <f>IF(AND(D799="Female",C799&lt;=35,C799&gt;=18),1,0)</f>
        <v>0</v>
      </c>
      <c r="J799">
        <f>IF(D799="Female",1,0)</f>
        <v>1</v>
      </c>
    </row>
    <row r="800" spans="1:10" x14ac:dyDescent="0.15">
      <c r="A800">
        <v>2016</v>
      </c>
      <c r="B800">
        <v>2723</v>
      </c>
      <c r="C800" s="1">
        <v>73</v>
      </c>
      <c r="D800" t="s">
        <v>4</v>
      </c>
      <c r="E800">
        <v>0</v>
      </c>
      <c r="F800">
        <v>5</v>
      </c>
      <c r="G800" t="s">
        <v>5</v>
      </c>
      <c r="H800">
        <f>E800+F800</f>
        <v>5</v>
      </c>
      <c r="I800">
        <f>IF(AND(D800="Female",C800&lt;=35,C800&gt;=18),1,0)</f>
        <v>0</v>
      </c>
      <c r="J800">
        <f>IF(D800="Female",1,0)</f>
        <v>1</v>
      </c>
    </row>
    <row r="801" spans="1:10" x14ac:dyDescent="0.15">
      <c r="A801">
        <v>2016</v>
      </c>
      <c r="B801">
        <v>2729</v>
      </c>
      <c r="C801" s="1">
        <v>63</v>
      </c>
      <c r="D801" t="s">
        <v>4</v>
      </c>
      <c r="E801">
        <v>1</v>
      </c>
      <c r="F801">
        <v>20</v>
      </c>
      <c r="G801" t="s">
        <v>5</v>
      </c>
      <c r="H801">
        <f>E801+F801</f>
        <v>21</v>
      </c>
      <c r="I801">
        <f>IF(AND(D801="Female",C801&lt;=35,C801&gt;=18),1,0)</f>
        <v>0</v>
      </c>
      <c r="J801">
        <f>IF(D801="Female",1,0)</f>
        <v>1</v>
      </c>
    </row>
    <row r="802" spans="1:10" x14ac:dyDescent="0.15">
      <c r="A802">
        <v>2016</v>
      </c>
      <c r="B802">
        <v>2730</v>
      </c>
      <c r="C802" s="1">
        <v>38</v>
      </c>
      <c r="D802" t="s">
        <v>4</v>
      </c>
      <c r="E802">
        <v>0</v>
      </c>
      <c r="F802">
        <v>1</v>
      </c>
      <c r="G802" t="s">
        <v>5</v>
      </c>
      <c r="H802">
        <f>E802+F802</f>
        <v>1</v>
      </c>
      <c r="I802">
        <f>IF(AND(D802="Female",C802&lt;=35,C802&gt;=18),1,0)</f>
        <v>0</v>
      </c>
      <c r="J802">
        <f>IF(D802="Female",1,0)</f>
        <v>1</v>
      </c>
    </row>
    <row r="803" spans="1:10" x14ac:dyDescent="0.15">
      <c r="A803">
        <v>2016</v>
      </c>
      <c r="B803">
        <v>2732</v>
      </c>
      <c r="C803" s="1">
        <v>61</v>
      </c>
      <c r="D803" t="s">
        <v>4</v>
      </c>
      <c r="E803">
        <v>0</v>
      </c>
      <c r="F803">
        <v>15</v>
      </c>
      <c r="G803" t="s">
        <v>5</v>
      </c>
      <c r="H803">
        <f>E803+F803</f>
        <v>15</v>
      </c>
      <c r="I803">
        <f>IF(AND(D803="Female",C803&lt;=35,C803&gt;=18),1,0)</f>
        <v>0</v>
      </c>
      <c r="J803">
        <f>IF(D803="Female",1,0)</f>
        <v>1</v>
      </c>
    </row>
    <row r="804" spans="1:10" x14ac:dyDescent="0.15">
      <c r="A804">
        <v>2016</v>
      </c>
      <c r="B804">
        <v>2741</v>
      </c>
      <c r="C804" s="1">
        <v>53</v>
      </c>
      <c r="D804" t="s">
        <v>4</v>
      </c>
      <c r="E804">
        <v>0</v>
      </c>
      <c r="F804">
        <v>5</v>
      </c>
      <c r="G804" t="s">
        <v>5</v>
      </c>
      <c r="H804">
        <f>E804+F804</f>
        <v>5</v>
      </c>
      <c r="I804">
        <f>IF(AND(D804="Female",C804&lt;=35,C804&gt;=18),1,0)</f>
        <v>0</v>
      </c>
      <c r="J804">
        <f>IF(D804="Female",1,0)</f>
        <v>1</v>
      </c>
    </row>
    <row r="805" spans="1:10" x14ac:dyDescent="0.15">
      <c r="A805">
        <v>2016</v>
      </c>
      <c r="B805">
        <v>2742</v>
      </c>
      <c r="C805" s="1">
        <v>54</v>
      </c>
      <c r="D805" t="s">
        <v>4</v>
      </c>
      <c r="E805">
        <v>0</v>
      </c>
      <c r="F805">
        <v>0</v>
      </c>
      <c r="G805" t="s">
        <v>5</v>
      </c>
      <c r="H805">
        <f>E805+F805</f>
        <v>0</v>
      </c>
      <c r="I805">
        <f>IF(AND(D805="Female",C805&lt;=35,C805&gt;=18),1,0)</f>
        <v>0</v>
      </c>
      <c r="J805">
        <f>IF(D805="Female",1,0)</f>
        <v>1</v>
      </c>
    </row>
    <row r="806" spans="1:10" x14ac:dyDescent="0.15">
      <c r="A806">
        <v>2016</v>
      </c>
      <c r="B806">
        <v>2743</v>
      </c>
      <c r="C806" s="1">
        <v>79</v>
      </c>
      <c r="D806" t="s">
        <v>4</v>
      </c>
      <c r="E806">
        <v>0</v>
      </c>
      <c r="F806">
        <v>8</v>
      </c>
      <c r="G806" t="s">
        <v>5</v>
      </c>
      <c r="H806">
        <f>E806+F806</f>
        <v>8</v>
      </c>
      <c r="I806">
        <f>IF(AND(D806="Female",C806&lt;=35,C806&gt;=18),1,0)</f>
        <v>0</v>
      </c>
      <c r="J806">
        <f>IF(D806="Female",1,0)</f>
        <v>1</v>
      </c>
    </row>
    <row r="807" spans="1:10" x14ac:dyDescent="0.15">
      <c r="A807">
        <v>2016</v>
      </c>
      <c r="B807">
        <v>2745</v>
      </c>
      <c r="C807" s="1">
        <v>61</v>
      </c>
      <c r="D807" t="s">
        <v>4</v>
      </c>
      <c r="E807">
        <v>0</v>
      </c>
      <c r="F807">
        <v>2</v>
      </c>
      <c r="G807" t="s">
        <v>5</v>
      </c>
      <c r="H807">
        <f>E807+F807</f>
        <v>2</v>
      </c>
      <c r="I807">
        <f>IF(AND(D807="Female",C807&lt;=35,C807&gt;=18),1,0)</f>
        <v>0</v>
      </c>
      <c r="J807">
        <f>IF(D807="Female",1,0)</f>
        <v>1</v>
      </c>
    </row>
    <row r="808" spans="1:10" x14ac:dyDescent="0.15">
      <c r="A808">
        <v>2016</v>
      </c>
      <c r="B808">
        <v>2750</v>
      </c>
      <c r="C808" s="1">
        <v>60</v>
      </c>
      <c r="D808" t="s">
        <v>4</v>
      </c>
      <c r="E808">
        <v>0</v>
      </c>
      <c r="F808">
        <v>4</v>
      </c>
      <c r="G808" t="s">
        <v>5</v>
      </c>
      <c r="H808">
        <f>E808+F808</f>
        <v>4</v>
      </c>
      <c r="I808">
        <f>IF(AND(D808="Female",C808&lt;=35,C808&gt;=18),1,0)</f>
        <v>0</v>
      </c>
      <c r="J808">
        <f>IF(D808="Female",1,0)</f>
        <v>1</v>
      </c>
    </row>
    <row r="809" spans="1:10" x14ac:dyDescent="0.15">
      <c r="A809">
        <v>2016</v>
      </c>
      <c r="B809">
        <v>2751</v>
      </c>
      <c r="C809" s="1">
        <v>44</v>
      </c>
      <c r="D809" t="s">
        <v>4</v>
      </c>
      <c r="E809">
        <v>0</v>
      </c>
      <c r="F809">
        <v>6</v>
      </c>
      <c r="G809" t="s">
        <v>5</v>
      </c>
      <c r="H809">
        <f>E809+F809</f>
        <v>6</v>
      </c>
      <c r="I809">
        <f>IF(AND(D809="Female",C809&lt;=35,C809&gt;=18),1,0)</f>
        <v>0</v>
      </c>
      <c r="J809">
        <f>IF(D809="Female",1,0)</f>
        <v>1</v>
      </c>
    </row>
    <row r="810" spans="1:10" x14ac:dyDescent="0.15">
      <c r="A810">
        <v>2016</v>
      </c>
      <c r="B810">
        <v>2755</v>
      </c>
      <c r="C810" s="1">
        <v>38</v>
      </c>
      <c r="D810" t="s">
        <v>4</v>
      </c>
      <c r="E810">
        <v>0</v>
      </c>
      <c r="F810">
        <v>4</v>
      </c>
      <c r="G810" t="s">
        <v>5</v>
      </c>
      <c r="H810">
        <f>E810+F810</f>
        <v>4</v>
      </c>
      <c r="I810">
        <f>IF(AND(D810="Female",C810&lt;=35,C810&gt;=18),1,0)</f>
        <v>0</v>
      </c>
      <c r="J810">
        <f>IF(D810="Female",1,0)</f>
        <v>1</v>
      </c>
    </row>
    <row r="811" spans="1:10" x14ac:dyDescent="0.15">
      <c r="A811">
        <v>2016</v>
      </c>
      <c r="B811">
        <v>2760</v>
      </c>
      <c r="C811" s="1">
        <v>46</v>
      </c>
      <c r="D811" t="s">
        <v>4</v>
      </c>
      <c r="E811">
        <v>0</v>
      </c>
      <c r="F811">
        <v>1</v>
      </c>
      <c r="G811" t="s">
        <v>5</v>
      </c>
      <c r="H811">
        <f>E811+F811</f>
        <v>1</v>
      </c>
      <c r="I811">
        <f>IF(AND(D811="Female",C811&lt;=35,C811&gt;=18),1,0)</f>
        <v>0</v>
      </c>
      <c r="J811">
        <f>IF(D811="Female",1,0)</f>
        <v>1</v>
      </c>
    </row>
    <row r="812" spans="1:10" x14ac:dyDescent="0.15">
      <c r="A812">
        <v>2016</v>
      </c>
      <c r="B812">
        <v>2768</v>
      </c>
      <c r="C812" s="1">
        <v>43</v>
      </c>
      <c r="D812" t="s">
        <v>4</v>
      </c>
      <c r="E812">
        <v>1</v>
      </c>
      <c r="F812">
        <v>6</v>
      </c>
      <c r="G812" t="s">
        <v>5</v>
      </c>
      <c r="H812">
        <f>E812+F812</f>
        <v>7</v>
      </c>
      <c r="I812">
        <f>IF(AND(D812="Female",C812&lt;=35,C812&gt;=18),1,0)</f>
        <v>0</v>
      </c>
      <c r="J812">
        <f>IF(D812="Female",1,0)</f>
        <v>1</v>
      </c>
    </row>
    <row r="813" spans="1:10" x14ac:dyDescent="0.15">
      <c r="A813">
        <v>2016</v>
      </c>
      <c r="B813">
        <v>2774</v>
      </c>
      <c r="C813" s="1">
        <v>40</v>
      </c>
      <c r="D813" t="s">
        <v>4</v>
      </c>
      <c r="E813">
        <v>1</v>
      </c>
      <c r="F813">
        <v>1</v>
      </c>
      <c r="G813" t="s">
        <v>5</v>
      </c>
      <c r="H813">
        <f>E813+F813</f>
        <v>2</v>
      </c>
      <c r="I813">
        <f>IF(AND(D813="Female",C813&lt;=35,C813&gt;=18),1,0)</f>
        <v>0</v>
      </c>
      <c r="J813">
        <f>IF(D813="Female",1,0)</f>
        <v>1</v>
      </c>
    </row>
    <row r="814" spans="1:10" x14ac:dyDescent="0.15">
      <c r="A814">
        <v>2016</v>
      </c>
      <c r="B814">
        <v>2775</v>
      </c>
      <c r="C814" s="1">
        <v>59</v>
      </c>
      <c r="D814" t="s">
        <v>4</v>
      </c>
      <c r="E814">
        <v>0</v>
      </c>
      <c r="F814">
        <v>1</v>
      </c>
      <c r="G814" t="s">
        <v>5</v>
      </c>
      <c r="H814">
        <f>E814+F814</f>
        <v>1</v>
      </c>
      <c r="I814">
        <f>IF(AND(D814="Female",C814&lt;=35,C814&gt;=18),1,0)</f>
        <v>0</v>
      </c>
      <c r="J814">
        <f>IF(D814="Female",1,0)</f>
        <v>1</v>
      </c>
    </row>
    <row r="815" spans="1:10" x14ac:dyDescent="0.15">
      <c r="A815">
        <v>2016</v>
      </c>
      <c r="B815">
        <v>2779</v>
      </c>
      <c r="C815" s="1">
        <v>39</v>
      </c>
      <c r="D815" t="s">
        <v>4</v>
      </c>
      <c r="E815">
        <v>1</v>
      </c>
      <c r="F815">
        <v>60</v>
      </c>
      <c r="G815" t="s">
        <v>5</v>
      </c>
      <c r="H815">
        <f>E815+F815</f>
        <v>61</v>
      </c>
      <c r="I815">
        <f>IF(AND(D815="Female",C815&lt;=35,C815&gt;=18),1,0)</f>
        <v>0</v>
      </c>
      <c r="J815">
        <f>IF(D815="Female",1,0)</f>
        <v>1</v>
      </c>
    </row>
    <row r="816" spans="1:10" x14ac:dyDescent="0.15">
      <c r="A816">
        <v>2016</v>
      </c>
      <c r="B816">
        <v>2792</v>
      </c>
      <c r="C816" s="1">
        <v>79</v>
      </c>
      <c r="D816" t="s">
        <v>4</v>
      </c>
      <c r="E816">
        <v>0</v>
      </c>
      <c r="F816">
        <v>1</v>
      </c>
      <c r="G816" t="s">
        <v>5</v>
      </c>
      <c r="H816">
        <f>E816+F816</f>
        <v>1</v>
      </c>
      <c r="I816">
        <f>IF(AND(D816="Female",C816&lt;=35,C816&gt;=18),1,0)</f>
        <v>0</v>
      </c>
      <c r="J816">
        <f>IF(D816="Female",1,0)</f>
        <v>1</v>
      </c>
    </row>
    <row r="817" spans="1:10" x14ac:dyDescent="0.15">
      <c r="A817">
        <v>2016</v>
      </c>
      <c r="B817">
        <v>2804</v>
      </c>
      <c r="C817" s="1">
        <v>83</v>
      </c>
      <c r="D817" t="s">
        <v>4</v>
      </c>
      <c r="E817">
        <v>0</v>
      </c>
      <c r="F817">
        <v>1</v>
      </c>
      <c r="G817" t="s">
        <v>5</v>
      </c>
      <c r="H817">
        <f>E817+F817</f>
        <v>1</v>
      </c>
      <c r="I817">
        <f>IF(AND(D817="Female",C817&lt;=35,C817&gt;=18),1,0)</f>
        <v>0</v>
      </c>
      <c r="J817">
        <f>IF(D817="Female",1,0)</f>
        <v>1</v>
      </c>
    </row>
    <row r="818" spans="1:10" x14ac:dyDescent="0.15">
      <c r="A818">
        <v>2016</v>
      </c>
      <c r="B818">
        <v>2805</v>
      </c>
      <c r="C818" s="1">
        <v>54</v>
      </c>
      <c r="D818" t="s">
        <v>4</v>
      </c>
      <c r="E818">
        <v>0</v>
      </c>
      <c r="F818">
        <v>1</v>
      </c>
      <c r="G818" t="s">
        <v>5</v>
      </c>
      <c r="H818">
        <f>E818+F818</f>
        <v>1</v>
      </c>
      <c r="I818">
        <f>IF(AND(D818="Female",C818&lt;=35,C818&gt;=18),1,0)</f>
        <v>0</v>
      </c>
      <c r="J818">
        <f>IF(D818="Female",1,0)</f>
        <v>1</v>
      </c>
    </row>
    <row r="819" spans="1:10" x14ac:dyDescent="0.15">
      <c r="A819">
        <v>2016</v>
      </c>
      <c r="B819">
        <v>2806</v>
      </c>
      <c r="C819" s="1">
        <v>38</v>
      </c>
      <c r="D819" t="s">
        <v>4</v>
      </c>
      <c r="E819">
        <v>0</v>
      </c>
      <c r="F819">
        <v>2</v>
      </c>
      <c r="G819" t="s">
        <v>5</v>
      </c>
      <c r="H819">
        <f>E819+F819</f>
        <v>2</v>
      </c>
      <c r="I819">
        <f>IF(AND(D819="Female",C819&lt;=35,C819&gt;=18),1,0)</f>
        <v>0</v>
      </c>
      <c r="J819">
        <f>IF(D819="Female",1,0)</f>
        <v>1</v>
      </c>
    </row>
    <row r="820" spans="1:10" x14ac:dyDescent="0.15">
      <c r="A820">
        <v>2016</v>
      </c>
      <c r="B820">
        <v>2809</v>
      </c>
      <c r="C820" s="1">
        <v>58</v>
      </c>
      <c r="D820" t="s">
        <v>4</v>
      </c>
      <c r="E820">
        <v>0</v>
      </c>
      <c r="F820">
        <v>3</v>
      </c>
      <c r="G820" t="s">
        <v>5</v>
      </c>
      <c r="H820">
        <f>E820+F820</f>
        <v>3</v>
      </c>
      <c r="I820">
        <f>IF(AND(D820="Female",C820&lt;=35,C820&gt;=18),1,0)</f>
        <v>0</v>
      </c>
      <c r="J820">
        <f>IF(D820="Female",1,0)</f>
        <v>1</v>
      </c>
    </row>
    <row r="821" spans="1:10" x14ac:dyDescent="0.15">
      <c r="A821">
        <v>2016</v>
      </c>
      <c r="B821">
        <v>2811</v>
      </c>
      <c r="C821" s="1">
        <v>53</v>
      </c>
      <c r="D821" t="s">
        <v>4</v>
      </c>
      <c r="E821">
        <v>0</v>
      </c>
      <c r="F821">
        <v>5</v>
      </c>
      <c r="G821" t="s">
        <v>5</v>
      </c>
      <c r="H821">
        <f>E821+F821</f>
        <v>5</v>
      </c>
      <c r="I821">
        <f>IF(AND(D821="Female",C821&lt;=35,C821&gt;=18),1,0)</f>
        <v>0</v>
      </c>
      <c r="J821">
        <f>IF(D821="Female",1,0)</f>
        <v>1</v>
      </c>
    </row>
    <row r="822" spans="1:10" x14ac:dyDescent="0.15">
      <c r="A822">
        <v>2016</v>
      </c>
      <c r="B822">
        <v>2814</v>
      </c>
      <c r="C822" s="1">
        <v>66</v>
      </c>
      <c r="D822" t="s">
        <v>4</v>
      </c>
      <c r="E822">
        <v>0</v>
      </c>
      <c r="F822">
        <v>20</v>
      </c>
      <c r="G822" t="s">
        <v>5</v>
      </c>
      <c r="H822">
        <f>E822+F822</f>
        <v>20</v>
      </c>
      <c r="I822">
        <f>IF(AND(D822="Female",C822&lt;=35,C822&gt;=18),1,0)</f>
        <v>0</v>
      </c>
      <c r="J822">
        <f>IF(D822="Female",1,0)</f>
        <v>1</v>
      </c>
    </row>
    <row r="823" spans="1:10" x14ac:dyDescent="0.15">
      <c r="A823">
        <v>2016</v>
      </c>
      <c r="B823">
        <v>2815</v>
      </c>
      <c r="C823" s="1">
        <v>82</v>
      </c>
      <c r="D823" t="s">
        <v>4</v>
      </c>
      <c r="E823">
        <v>0</v>
      </c>
      <c r="F823">
        <v>1</v>
      </c>
      <c r="G823" t="s">
        <v>5</v>
      </c>
      <c r="H823">
        <f>E823+F823</f>
        <v>1</v>
      </c>
      <c r="I823">
        <f>IF(AND(D823="Female",C823&lt;=35,C823&gt;=18),1,0)</f>
        <v>0</v>
      </c>
      <c r="J823">
        <f>IF(D823="Female",1,0)</f>
        <v>1</v>
      </c>
    </row>
    <row r="824" spans="1:10" x14ac:dyDescent="0.15">
      <c r="A824">
        <v>2016</v>
      </c>
      <c r="B824">
        <v>2817</v>
      </c>
      <c r="C824" s="1">
        <v>53</v>
      </c>
      <c r="D824" t="s">
        <v>4</v>
      </c>
      <c r="E824">
        <v>0</v>
      </c>
      <c r="F824">
        <v>2</v>
      </c>
      <c r="G824" t="s">
        <v>5</v>
      </c>
      <c r="H824">
        <f>E824+F824</f>
        <v>2</v>
      </c>
      <c r="I824">
        <f>IF(AND(D824="Female",C824&lt;=35,C824&gt;=18),1,0)</f>
        <v>0</v>
      </c>
      <c r="J824">
        <f>IF(D824="Female",1,0)</f>
        <v>1</v>
      </c>
    </row>
    <row r="825" spans="1:10" x14ac:dyDescent="0.15">
      <c r="A825">
        <v>2016</v>
      </c>
      <c r="B825">
        <v>2820</v>
      </c>
      <c r="C825" s="1">
        <v>57</v>
      </c>
      <c r="D825" t="s">
        <v>4</v>
      </c>
      <c r="E825">
        <v>0</v>
      </c>
      <c r="F825">
        <v>3</v>
      </c>
      <c r="G825" t="s">
        <v>5</v>
      </c>
      <c r="H825">
        <f>E825+F825</f>
        <v>3</v>
      </c>
      <c r="I825">
        <f>IF(AND(D825="Female",C825&lt;=35,C825&gt;=18),1,0)</f>
        <v>0</v>
      </c>
      <c r="J825">
        <f>IF(D825="Female",1,0)</f>
        <v>1</v>
      </c>
    </row>
    <row r="826" spans="1:10" x14ac:dyDescent="0.15">
      <c r="A826">
        <v>2016</v>
      </c>
      <c r="B826">
        <v>2829</v>
      </c>
      <c r="C826" s="1">
        <v>85</v>
      </c>
      <c r="D826" t="s">
        <v>4</v>
      </c>
      <c r="E826">
        <v>0</v>
      </c>
      <c r="F826">
        <v>1</v>
      </c>
      <c r="G826" t="s">
        <v>5</v>
      </c>
      <c r="H826">
        <f>E826+F826</f>
        <v>1</v>
      </c>
      <c r="I826">
        <f>IF(AND(D826="Female",C826&lt;=35,C826&gt;=18),1,0)</f>
        <v>0</v>
      </c>
      <c r="J826">
        <f>IF(D826="Female",1,0)</f>
        <v>1</v>
      </c>
    </row>
    <row r="827" spans="1:10" x14ac:dyDescent="0.15">
      <c r="A827">
        <v>2016</v>
      </c>
      <c r="B827">
        <v>2831</v>
      </c>
      <c r="C827" s="1">
        <v>65</v>
      </c>
      <c r="D827" t="s">
        <v>4</v>
      </c>
      <c r="E827">
        <v>0</v>
      </c>
      <c r="F827">
        <v>7</v>
      </c>
      <c r="G827" t="s">
        <v>5</v>
      </c>
      <c r="H827">
        <f>E827+F827</f>
        <v>7</v>
      </c>
      <c r="I827">
        <f>IF(AND(D827="Female",C827&lt;=35,C827&gt;=18),1,0)</f>
        <v>0</v>
      </c>
      <c r="J827">
        <f>IF(D827="Female",1,0)</f>
        <v>1</v>
      </c>
    </row>
    <row r="828" spans="1:10" x14ac:dyDescent="0.15">
      <c r="A828">
        <v>2016</v>
      </c>
      <c r="B828">
        <v>2841</v>
      </c>
      <c r="C828" s="1">
        <v>72</v>
      </c>
      <c r="D828" t="s">
        <v>4</v>
      </c>
      <c r="E828">
        <v>0</v>
      </c>
      <c r="F828">
        <v>100</v>
      </c>
      <c r="G828" t="s">
        <v>5</v>
      </c>
      <c r="H828">
        <f>E828+F828</f>
        <v>100</v>
      </c>
      <c r="I828">
        <f>IF(AND(D828="Female",C828&lt;=35,C828&gt;=18),1,0)</f>
        <v>0</v>
      </c>
      <c r="J828">
        <f>IF(D828="Female",1,0)</f>
        <v>1</v>
      </c>
    </row>
    <row r="829" spans="1:10" x14ac:dyDescent="0.15">
      <c r="A829">
        <v>2016</v>
      </c>
      <c r="B829">
        <v>2842</v>
      </c>
      <c r="C829" s="1">
        <v>66</v>
      </c>
      <c r="D829" t="s">
        <v>4</v>
      </c>
      <c r="E829">
        <v>0</v>
      </c>
      <c r="F829">
        <v>6</v>
      </c>
      <c r="G829" t="s">
        <v>5</v>
      </c>
      <c r="H829">
        <f>E829+F829</f>
        <v>6</v>
      </c>
      <c r="I829">
        <f>IF(AND(D829="Female",C829&lt;=35,C829&gt;=18),1,0)</f>
        <v>0</v>
      </c>
      <c r="J829">
        <f>IF(D829="Female",1,0)</f>
        <v>1</v>
      </c>
    </row>
    <row r="830" spans="1:10" x14ac:dyDescent="0.15">
      <c r="A830">
        <v>2016</v>
      </c>
      <c r="B830">
        <v>2846</v>
      </c>
      <c r="C830" s="1">
        <v>49</v>
      </c>
      <c r="D830" t="s">
        <v>4</v>
      </c>
      <c r="E830">
        <v>0</v>
      </c>
      <c r="F830">
        <v>15</v>
      </c>
      <c r="G830" t="s">
        <v>5</v>
      </c>
      <c r="H830">
        <f>E830+F830</f>
        <v>15</v>
      </c>
      <c r="I830">
        <f>IF(AND(D830="Female",C830&lt;=35,C830&gt;=18),1,0)</f>
        <v>0</v>
      </c>
      <c r="J830">
        <f>IF(D830="Female",1,0)</f>
        <v>1</v>
      </c>
    </row>
    <row r="831" spans="1:10" x14ac:dyDescent="0.15">
      <c r="A831">
        <v>2016</v>
      </c>
      <c r="B831">
        <v>2849</v>
      </c>
      <c r="C831" s="1">
        <v>62</v>
      </c>
      <c r="D831" t="s">
        <v>4</v>
      </c>
      <c r="E831">
        <v>0</v>
      </c>
      <c r="F831">
        <v>3</v>
      </c>
      <c r="G831" t="s">
        <v>5</v>
      </c>
      <c r="H831">
        <f>E831+F831</f>
        <v>3</v>
      </c>
      <c r="I831">
        <f>IF(AND(D831="Female",C831&lt;=35,C831&gt;=18),1,0)</f>
        <v>0</v>
      </c>
      <c r="J831">
        <f>IF(D831="Female",1,0)</f>
        <v>1</v>
      </c>
    </row>
    <row r="832" spans="1:10" x14ac:dyDescent="0.15">
      <c r="A832">
        <v>2016</v>
      </c>
      <c r="B832">
        <v>2858</v>
      </c>
      <c r="C832" s="1">
        <v>41</v>
      </c>
      <c r="D832" t="s">
        <v>4</v>
      </c>
      <c r="E832">
        <v>0</v>
      </c>
      <c r="F832">
        <v>4</v>
      </c>
      <c r="G832" t="s">
        <v>5</v>
      </c>
      <c r="H832">
        <f>E832+F832</f>
        <v>4</v>
      </c>
      <c r="I832">
        <f>IF(AND(D832="Female",C832&lt;=35,C832&gt;=18),1,0)</f>
        <v>0</v>
      </c>
      <c r="J832">
        <f>IF(D832="Female",1,0)</f>
        <v>1</v>
      </c>
    </row>
    <row r="833" spans="1:10" x14ac:dyDescent="0.15">
      <c r="A833">
        <v>2016</v>
      </c>
      <c r="B833">
        <v>2859</v>
      </c>
      <c r="C833" s="1">
        <v>56</v>
      </c>
      <c r="D833" t="s">
        <v>4</v>
      </c>
      <c r="E833">
        <v>0</v>
      </c>
      <c r="F833">
        <v>5</v>
      </c>
      <c r="G833" t="s">
        <v>5</v>
      </c>
      <c r="H833">
        <f>E833+F833</f>
        <v>5</v>
      </c>
      <c r="I833">
        <f>IF(AND(D833="Female",C833&lt;=35,C833&gt;=18),1,0)</f>
        <v>0</v>
      </c>
      <c r="J833">
        <f>IF(D833="Female",1,0)</f>
        <v>1</v>
      </c>
    </row>
    <row r="834" spans="1:10" x14ac:dyDescent="0.15">
      <c r="A834">
        <v>2016</v>
      </c>
      <c r="B834">
        <v>2862</v>
      </c>
      <c r="C834" s="1">
        <v>75</v>
      </c>
      <c r="D834" t="s">
        <v>4</v>
      </c>
      <c r="E834">
        <v>0</v>
      </c>
      <c r="F834">
        <v>2</v>
      </c>
      <c r="G834" t="s">
        <v>5</v>
      </c>
      <c r="H834">
        <f>E834+F834</f>
        <v>2</v>
      </c>
      <c r="I834">
        <f>IF(AND(D834="Female",C834&lt;=35,C834&gt;=18),1,0)</f>
        <v>0</v>
      </c>
      <c r="J834">
        <f>IF(D834="Female",1,0)</f>
        <v>1</v>
      </c>
    </row>
    <row r="835" spans="1:10" x14ac:dyDescent="0.15">
      <c r="A835">
        <v>2016</v>
      </c>
      <c r="B835">
        <v>2863</v>
      </c>
      <c r="C835" s="1">
        <v>57</v>
      </c>
      <c r="D835" t="s">
        <v>4</v>
      </c>
      <c r="E835">
        <v>0</v>
      </c>
      <c r="F835">
        <v>3</v>
      </c>
      <c r="G835" t="s">
        <v>5</v>
      </c>
      <c r="H835">
        <f>E835+F835</f>
        <v>3</v>
      </c>
      <c r="I835">
        <f>IF(AND(D835="Female",C835&lt;=35,C835&gt;=18),1,0)</f>
        <v>0</v>
      </c>
      <c r="J835">
        <f>IF(D835="Female",1,0)</f>
        <v>1</v>
      </c>
    </row>
    <row r="836" spans="1:10" x14ac:dyDescent="0.15">
      <c r="A836">
        <v>2016</v>
      </c>
      <c r="B836">
        <v>2865</v>
      </c>
      <c r="C836" s="1">
        <v>87</v>
      </c>
      <c r="D836" t="s">
        <v>4</v>
      </c>
      <c r="E836">
        <v>0</v>
      </c>
      <c r="F836">
        <v>2</v>
      </c>
      <c r="G836" t="s">
        <v>5</v>
      </c>
      <c r="H836">
        <f>E836+F836</f>
        <v>2</v>
      </c>
      <c r="I836">
        <f>IF(AND(D836="Female",C836&lt;=35,C836&gt;=18),1,0)</f>
        <v>0</v>
      </c>
      <c r="J836">
        <f>IF(D836="Female",1,0)</f>
        <v>1</v>
      </c>
    </row>
  </sheetData>
  <sortState ref="A2:K1521">
    <sortCondition descending="1" ref="J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Data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Microsoft Office 使用者</cp:lastModifiedBy>
  <dcterms:created xsi:type="dcterms:W3CDTF">2017-10-09T20:20:00Z</dcterms:created>
  <dcterms:modified xsi:type="dcterms:W3CDTF">2017-10-17T08:39:15Z</dcterms:modified>
</cp:coreProperties>
</file>