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Lecture 08 - in work - chi square\"/>
    </mc:Choice>
  </mc:AlternateContent>
  <bookViews>
    <workbookView xWindow="0" yWindow="0" windowWidth="20490" windowHeight="7095"/>
  </bookViews>
  <sheets>
    <sheet name="comparing two chi-square" sheetId="1" r:id="rId1"/>
    <sheet name="chi-square probabilities" sheetId="4" r:id="rId2"/>
    <sheet name="chi-square and infer for SD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4" i="4" l="1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E18" i="5" l="1"/>
  <c r="F6" i="5"/>
  <c r="G18" i="5"/>
  <c r="I16" i="5"/>
  <c r="G16" i="5"/>
  <c r="G8" i="5"/>
  <c r="A47" i="4" l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46" i="4"/>
  <c r="A45" i="4"/>
  <c r="I20" i="4"/>
  <c r="J39" i="4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J7" i="4"/>
  <c r="E7" i="4"/>
  <c r="D44" i="4"/>
  <c r="B39" i="4"/>
  <c r="D45" i="4" s="1"/>
  <c r="B20" i="4"/>
  <c r="C7" i="4"/>
  <c r="B7" i="4"/>
  <c r="K45" i="4" l="1"/>
  <c r="J44" i="4"/>
  <c r="C45" i="4"/>
  <c r="D46" i="4"/>
  <c r="B44" i="4"/>
  <c r="J45" i="4" l="1"/>
  <c r="C46" i="4"/>
  <c r="D47" i="4"/>
  <c r="B45" i="4"/>
  <c r="K46" i="4" l="1"/>
  <c r="J46" i="4" s="1"/>
  <c r="C47" i="4"/>
  <c r="D48" i="4"/>
  <c r="B46" i="4"/>
  <c r="K48" i="4" l="1"/>
  <c r="K47" i="4"/>
  <c r="J47" i="4" s="1"/>
  <c r="J48" i="4" s="1"/>
  <c r="B47" i="4"/>
  <c r="C48" i="4"/>
  <c r="D49" i="4"/>
  <c r="C49" i="4" l="1"/>
  <c r="D50" i="4"/>
  <c r="B48" i="4"/>
  <c r="K49" i="4" l="1"/>
  <c r="J49" i="4" s="1"/>
  <c r="C50" i="4"/>
  <c r="D51" i="4"/>
  <c r="B49" i="4"/>
  <c r="K51" i="4" l="1"/>
  <c r="K50" i="4"/>
  <c r="J50" i="4" s="1"/>
  <c r="B50" i="4"/>
  <c r="C51" i="4"/>
  <c r="D52" i="4"/>
  <c r="J51" i="4" l="1"/>
  <c r="K52" i="4"/>
  <c r="C52" i="4"/>
  <c r="D53" i="4"/>
  <c r="B51" i="4"/>
  <c r="J52" i="4" l="1"/>
  <c r="C53" i="4"/>
  <c r="D54" i="4"/>
  <c r="B52" i="4"/>
  <c r="K54" i="4" l="1"/>
  <c r="K53" i="4"/>
  <c r="J53" i="4" s="1"/>
  <c r="C54" i="4"/>
  <c r="D55" i="4"/>
  <c r="B53" i="4"/>
  <c r="J54" i="4" l="1"/>
  <c r="K55" i="4"/>
  <c r="C55" i="4"/>
  <c r="D56" i="4"/>
  <c r="C56" i="4" s="1"/>
  <c r="B54" i="4"/>
  <c r="J55" i="4" l="1"/>
  <c r="K56" i="4"/>
  <c r="D57" i="4"/>
  <c r="B55" i="4"/>
  <c r="J56" i="4" l="1"/>
  <c r="C57" i="4"/>
  <c r="B56" i="4"/>
  <c r="K58" i="4" l="1"/>
  <c r="K57" i="4"/>
  <c r="J57" i="4" s="1"/>
  <c r="D58" i="4"/>
  <c r="B57" i="4"/>
  <c r="J58" i="4" l="1"/>
  <c r="C58" i="4"/>
  <c r="D59" i="4"/>
  <c r="B58" i="4"/>
  <c r="K59" i="4" l="1"/>
  <c r="J59" i="4" s="1"/>
  <c r="C59" i="4"/>
  <c r="D60" i="4"/>
  <c r="C60" i="4" s="1"/>
  <c r="B59" i="4"/>
  <c r="K60" i="4" l="1"/>
  <c r="J60" i="4" s="1"/>
  <c r="D61" i="4"/>
  <c r="B60" i="4"/>
  <c r="K62" i="4" l="1"/>
  <c r="K61" i="4"/>
  <c r="J61" i="4" s="1"/>
  <c r="C61" i="4"/>
  <c r="D62" i="4"/>
  <c r="C62" i="4" s="1"/>
  <c r="B61" i="4"/>
  <c r="J62" i="4" l="1"/>
  <c r="K63" i="4"/>
  <c r="D63" i="4"/>
  <c r="C63" i="4" s="1"/>
  <c r="D64" i="4"/>
  <c r="B62" i="4"/>
  <c r="J63" i="4" l="1"/>
  <c r="C64" i="4"/>
  <c r="D65" i="4"/>
  <c r="B63" i="4"/>
  <c r="K65" i="4" l="1"/>
  <c r="K64" i="4"/>
  <c r="J64" i="4" s="1"/>
  <c r="C65" i="4"/>
  <c r="B64" i="4"/>
  <c r="J65" i="4" l="1"/>
  <c r="D66" i="4"/>
  <c r="D67" i="4"/>
  <c r="B65" i="4"/>
  <c r="K67" i="4" l="1"/>
  <c r="K66" i="4"/>
  <c r="J66" i="4" s="1"/>
  <c r="C67" i="4"/>
  <c r="C66" i="4"/>
  <c r="B66" i="4"/>
  <c r="J67" i="4" l="1"/>
  <c r="K68" i="4"/>
  <c r="D68" i="4"/>
  <c r="B67" i="4"/>
  <c r="J68" i="4" l="1"/>
  <c r="C68" i="4"/>
  <c r="D69" i="4"/>
  <c r="B68" i="4"/>
  <c r="K69" i="4" l="1"/>
  <c r="J69" i="4" s="1"/>
  <c r="C69" i="4"/>
  <c r="D70" i="4"/>
  <c r="B69" i="4"/>
  <c r="K70" i="4" l="1"/>
  <c r="J70" i="4" s="1"/>
  <c r="C70" i="4"/>
  <c r="D71" i="4"/>
  <c r="B70" i="4"/>
  <c r="K71" i="4" l="1"/>
  <c r="J71" i="4" s="1"/>
  <c r="C71" i="4"/>
  <c r="D72" i="4"/>
  <c r="D73" i="4"/>
  <c r="B71" i="4"/>
  <c r="K73" i="4" l="1"/>
  <c r="K72" i="4"/>
  <c r="J72" i="4" s="1"/>
  <c r="C73" i="4"/>
  <c r="C72" i="4"/>
  <c r="D74" i="4"/>
  <c r="B72" i="4"/>
  <c r="J73" i="4" l="1"/>
  <c r="K74" i="4"/>
  <c r="C74" i="4"/>
  <c r="D75" i="4"/>
  <c r="B73" i="4"/>
  <c r="J74" i="4" l="1"/>
  <c r="K75" i="4"/>
  <c r="J75" i="4" s="1"/>
  <c r="C75" i="4"/>
  <c r="D76" i="4"/>
  <c r="B74" i="4"/>
  <c r="C76" i="4" l="1"/>
  <c r="D77" i="4"/>
  <c r="B75" i="4"/>
  <c r="K76" i="4" l="1"/>
  <c r="J76" i="4" s="1"/>
  <c r="C77" i="4"/>
  <c r="B76" i="4"/>
  <c r="K78" i="4" l="1"/>
  <c r="K77" i="4"/>
  <c r="J77" i="4" s="1"/>
  <c r="D78" i="4"/>
  <c r="D79" i="4"/>
  <c r="B77" i="4"/>
  <c r="J78" i="4" l="1"/>
  <c r="C79" i="4"/>
  <c r="C78" i="4"/>
  <c r="D80" i="4"/>
  <c r="C80" i="4" s="1"/>
  <c r="B78" i="4"/>
  <c r="K80" i="4" l="1"/>
  <c r="K79" i="4"/>
  <c r="J79" i="4" s="1"/>
  <c r="D81" i="4"/>
  <c r="C81" i="4" s="1"/>
  <c r="B79" i="4"/>
  <c r="J80" i="4" l="1"/>
  <c r="B80" i="4"/>
  <c r="K82" i="4" l="1"/>
  <c r="K81" i="4"/>
  <c r="J81" i="4" s="1"/>
  <c r="D82" i="4"/>
  <c r="D83" i="4"/>
  <c r="B81" i="4"/>
  <c r="J82" i="4" l="1"/>
  <c r="K83" i="4"/>
  <c r="C83" i="4"/>
  <c r="C82" i="4"/>
  <c r="D84" i="4"/>
  <c r="B82" i="4"/>
  <c r="J83" i="4" l="1"/>
  <c r="K84" i="4"/>
  <c r="C84" i="4"/>
  <c r="D85" i="4"/>
  <c r="B83" i="4"/>
  <c r="J84" i="4" l="1"/>
  <c r="C85" i="4"/>
  <c r="B84" i="4"/>
  <c r="K85" i="4" l="1"/>
  <c r="J85" i="4" s="1"/>
  <c r="K86" i="4"/>
  <c r="D86" i="4"/>
  <c r="B85" i="4"/>
  <c r="J86" i="4" l="1"/>
  <c r="C86" i="4"/>
  <c r="D87" i="4"/>
  <c r="B86" i="4"/>
  <c r="K87" i="4" l="1"/>
  <c r="J87" i="4" s="1"/>
  <c r="C87" i="4"/>
  <c r="D88" i="4"/>
  <c r="B87" i="4"/>
  <c r="K89" i="4" l="1"/>
  <c r="K88" i="4"/>
  <c r="J88" i="4" s="1"/>
  <c r="C88" i="4"/>
  <c r="D89" i="4"/>
  <c r="B88" i="4"/>
  <c r="J89" i="4" l="1"/>
  <c r="C89" i="4"/>
  <c r="D90" i="4"/>
  <c r="B89" i="4"/>
  <c r="K90" i="4" l="1"/>
  <c r="J90" i="4" s="1"/>
  <c r="C90" i="4"/>
  <c r="D91" i="4"/>
  <c r="C91" i="4" s="1"/>
  <c r="B90" i="4"/>
  <c r="K91" i="4" l="1"/>
  <c r="J91" i="4" s="1"/>
  <c r="D92" i="4"/>
  <c r="C92" i="4" s="1"/>
  <c r="D93" i="4"/>
  <c r="B91" i="4"/>
  <c r="K92" i="4" l="1"/>
  <c r="J92" i="4" s="1"/>
  <c r="C93" i="4"/>
  <c r="D94" i="4"/>
  <c r="C94" i="4" s="1"/>
  <c r="B92" i="4"/>
  <c r="K93" i="4" l="1"/>
  <c r="J93" i="4" s="1"/>
  <c r="D95" i="4"/>
  <c r="B93" i="4"/>
  <c r="K94" i="4" l="1"/>
  <c r="J94" i="4" s="1"/>
  <c r="C95" i="4"/>
  <c r="B94" i="4"/>
  <c r="K95" i="4" l="1"/>
  <c r="J95" i="4" s="1"/>
  <c r="D96" i="4"/>
  <c r="B95" i="4"/>
  <c r="K96" i="4" l="1"/>
  <c r="J96" i="4" s="1"/>
  <c r="C96" i="4"/>
  <c r="D97" i="4"/>
  <c r="B96" i="4"/>
  <c r="K98" i="4" l="1"/>
  <c r="K97" i="4"/>
  <c r="J97" i="4" s="1"/>
  <c r="C97" i="4"/>
  <c r="D98" i="4"/>
  <c r="B97" i="4"/>
  <c r="J98" i="4" l="1"/>
  <c r="C98" i="4"/>
  <c r="D99" i="4"/>
  <c r="B98" i="4"/>
  <c r="K99" i="4" l="1"/>
  <c r="J99" i="4" s="1"/>
  <c r="C99" i="4"/>
  <c r="D100" i="4"/>
  <c r="D101" i="4"/>
  <c r="B99" i="4"/>
  <c r="K100" i="4" l="1"/>
  <c r="J100" i="4" s="1"/>
  <c r="C101" i="4"/>
  <c r="C100" i="4"/>
  <c r="D102" i="4"/>
  <c r="B100" i="4"/>
  <c r="K102" i="4" l="1"/>
  <c r="K101" i="4"/>
  <c r="J101" i="4" s="1"/>
  <c r="C102" i="4"/>
  <c r="D103" i="4"/>
  <c r="C103" i="4" s="1"/>
  <c r="B101" i="4"/>
  <c r="J102" i="4" l="1"/>
  <c r="D104" i="4"/>
  <c r="C104" i="4" s="1"/>
  <c r="B102" i="4"/>
  <c r="K103" i="4" l="1"/>
  <c r="J103" i="4" s="1"/>
  <c r="D105" i="4"/>
  <c r="B103" i="4"/>
  <c r="K104" i="4" l="1"/>
  <c r="J104" i="4" s="1"/>
  <c r="C105" i="4"/>
  <c r="B104" i="4"/>
  <c r="K105" i="4" l="1"/>
  <c r="J105" i="4" s="1"/>
  <c r="D106" i="4"/>
  <c r="B105" i="4"/>
  <c r="K106" i="4" l="1"/>
  <c r="J106" i="4" s="1"/>
  <c r="C106" i="4"/>
  <c r="D107" i="4"/>
  <c r="D108" i="4"/>
  <c r="B106" i="4"/>
  <c r="K107" i="4" l="1"/>
  <c r="J107" i="4" s="1"/>
  <c r="C108" i="4"/>
  <c r="C107" i="4"/>
  <c r="D109" i="4"/>
  <c r="B107" i="4"/>
  <c r="K109" i="4" l="1"/>
  <c r="K108" i="4"/>
  <c r="J108" i="4" s="1"/>
  <c r="J109" i="4" s="1"/>
  <c r="C109" i="4"/>
  <c r="D110" i="4"/>
  <c r="B108" i="4"/>
  <c r="C110" i="4" l="1"/>
  <c r="B109" i="4"/>
  <c r="K110" i="4" l="1"/>
  <c r="J110" i="4" s="1"/>
  <c r="D111" i="4"/>
  <c r="B110" i="4"/>
  <c r="K112" i="4" l="1"/>
  <c r="K111" i="4"/>
  <c r="J111" i="4" s="1"/>
  <c r="J112" i="4" s="1"/>
  <c r="C111" i="4"/>
  <c r="D112" i="4"/>
  <c r="B111" i="4"/>
  <c r="C112" i="4" l="1"/>
  <c r="D113" i="4"/>
  <c r="B112" i="4"/>
  <c r="K113" i="4" l="1"/>
  <c r="J113" i="4" s="1"/>
  <c r="J114" i="4"/>
  <c r="K114" i="4"/>
  <c r="C113" i="4"/>
  <c r="D114" i="4"/>
  <c r="D115" i="4"/>
  <c r="B113" i="4"/>
  <c r="K115" i="4" l="1"/>
  <c r="J115" i="4" s="1"/>
  <c r="C115" i="4"/>
  <c r="C114" i="4"/>
  <c r="D116" i="4"/>
  <c r="B114" i="4"/>
  <c r="K116" i="4" l="1"/>
  <c r="J116" i="4" s="1"/>
  <c r="C116" i="4"/>
  <c r="D117" i="4"/>
  <c r="B115" i="4"/>
  <c r="C117" i="4" l="1"/>
  <c r="B116" i="4"/>
  <c r="K117" i="4" l="1"/>
  <c r="J117" i="4" s="1"/>
  <c r="D118" i="4"/>
  <c r="B117" i="4"/>
  <c r="K118" i="4" l="1"/>
  <c r="J118" i="4" s="1"/>
  <c r="C118" i="4"/>
  <c r="D119" i="4"/>
  <c r="B118" i="4"/>
  <c r="K119" i="4" l="1"/>
  <c r="J119" i="4" s="1"/>
  <c r="C119" i="4"/>
  <c r="D120" i="4"/>
  <c r="B119" i="4"/>
  <c r="K120" i="4" l="1"/>
  <c r="J120" i="4" s="1"/>
  <c r="C120" i="4"/>
  <c r="D121" i="4"/>
  <c r="B120" i="4"/>
  <c r="K121" i="4" l="1"/>
  <c r="J121" i="4" s="1"/>
  <c r="C121" i="4"/>
  <c r="D122" i="4"/>
  <c r="B121" i="4"/>
  <c r="K122" i="4" l="1"/>
  <c r="J122" i="4" s="1"/>
  <c r="C122" i="4"/>
  <c r="D123" i="4"/>
  <c r="B122" i="4"/>
  <c r="K123" i="4" l="1"/>
  <c r="J123" i="4" s="1"/>
  <c r="C123" i="4"/>
  <c r="D124" i="4"/>
  <c r="B123" i="4"/>
  <c r="K124" i="4" l="1"/>
  <c r="J124" i="4" s="1"/>
  <c r="C124" i="4"/>
  <c r="D125" i="4"/>
  <c r="B124" i="4"/>
  <c r="K125" i="4" l="1"/>
  <c r="J125" i="4" s="1"/>
  <c r="C125" i="4"/>
  <c r="D126" i="4"/>
  <c r="B125" i="4"/>
  <c r="K126" i="4" l="1"/>
  <c r="J126" i="4" s="1"/>
  <c r="C126" i="4"/>
  <c r="D127" i="4"/>
  <c r="B126" i="4"/>
  <c r="K127" i="4" l="1"/>
  <c r="J127" i="4" s="1"/>
  <c r="C127" i="4"/>
  <c r="D128" i="4"/>
  <c r="B127" i="4"/>
  <c r="K128" i="4" l="1"/>
  <c r="J128" i="4" s="1"/>
  <c r="C128" i="4"/>
  <c r="D129" i="4"/>
  <c r="B128" i="4"/>
  <c r="K129" i="4" l="1"/>
  <c r="J129" i="4" s="1"/>
  <c r="C129" i="4"/>
  <c r="D130" i="4"/>
  <c r="B129" i="4"/>
  <c r="K130" i="4" l="1"/>
  <c r="J130" i="4" s="1"/>
  <c r="C130" i="4"/>
  <c r="D131" i="4"/>
  <c r="B130" i="4"/>
  <c r="K132" i="4" l="1"/>
  <c r="J132" i="4" s="1"/>
  <c r="K131" i="4"/>
  <c r="J131" i="4" s="1"/>
  <c r="C131" i="4"/>
  <c r="D132" i="4"/>
  <c r="B131" i="4"/>
  <c r="C132" i="4" l="1"/>
  <c r="D133" i="4"/>
  <c r="B132" i="4"/>
  <c r="K133" i="4" l="1"/>
  <c r="J133" i="4" s="1"/>
  <c r="C133" i="4"/>
  <c r="D134" i="4"/>
  <c r="B133" i="4"/>
  <c r="K134" i="4" l="1"/>
  <c r="J134" i="4" s="1"/>
  <c r="C134" i="4"/>
  <c r="D135" i="4"/>
  <c r="B134" i="4"/>
  <c r="K136" i="4" l="1"/>
  <c r="J136" i="4" s="1"/>
  <c r="K135" i="4"/>
  <c r="J135" i="4" s="1"/>
  <c r="C135" i="4"/>
  <c r="D136" i="4"/>
  <c r="B135" i="4"/>
  <c r="C136" i="4" l="1"/>
  <c r="D137" i="4"/>
  <c r="B136" i="4"/>
  <c r="K137" i="4" l="1"/>
  <c r="J137" i="4" s="1"/>
  <c r="C137" i="4"/>
  <c r="D138" i="4"/>
  <c r="B137" i="4"/>
  <c r="K138" i="4" l="1"/>
  <c r="J138" i="4" s="1"/>
  <c r="C138" i="4"/>
  <c r="D139" i="4"/>
  <c r="D140" i="4"/>
  <c r="B138" i="4"/>
  <c r="K139" i="4" l="1"/>
  <c r="J139" i="4" s="1"/>
  <c r="J140" i="4"/>
  <c r="K140" i="4"/>
  <c r="C140" i="4"/>
  <c r="C139" i="4"/>
  <c r="D141" i="4"/>
  <c r="B139" i="4"/>
  <c r="C141" i="4" l="1"/>
  <c r="D142" i="4"/>
  <c r="B140" i="4"/>
  <c r="K141" i="4" l="1"/>
  <c r="J141" i="4" s="1"/>
  <c r="C142" i="4"/>
  <c r="D143" i="4"/>
  <c r="C143" i="4" s="1"/>
  <c r="B141" i="4"/>
  <c r="K142" i="4" l="1"/>
  <c r="J142" i="4" s="1"/>
  <c r="B142" i="4"/>
  <c r="K144" i="4" l="1"/>
  <c r="J144" i="4" s="1"/>
  <c r="K143" i="4"/>
  <c r="J143" i="4" s="1"/>
  <c r="D144" i="4"/>
  <c r="B143" i="4"/>
  <c r="C144" i="4" l="1"/>
  <c r="B144" i="4"/>
  <c r="D145" i="4"/>
  <c r="K145" i="4" l="1"/>
  <c r="J145" i="4" s="1"/>
  <c r="K146" i="4"/>
  <c r="J146" i="4" s="1"/>
  <c r="C145" i="4"/>
  <c r="D146" i="4"/>
  <c r="B145" i="4"/>
  <c r="C146" i="4" l="1"/>
  <c r="B146" i="4"/>
  <c r="D147" i="4"/>
  <c r="K147" i="4" l="1"/>
  <c r="J147" i="4" s="1"/>
  <c r="C147" i="4"/>
  <c r="D148" i="4"/>
  <c r="C148" i="4" s="1"/>
  <c r="B147" i="4"/>
  <c r="K149" i="4" l="1"/>
  <c r="J149" i="4" s="1"/>
  <c r="K148" i="4"/>
  <c r="J148" i="4" s="1"/>
  <c r="B148" i="4"/>
  <c r="D149" i="4"/>
  <c r="C149" i="4" s="1"/>
  <c r="B149" i="4" l="1"/>
  <c r="D150" i="4"/>
  <c r="C150" i="4" s="1"/>
  <c r="K150" i="4" l="1"/>
  <c r="J150" i="4" s="1"/>
  <c r="D151" i="4"/>
  <c r="C151" i="4" s="1"/>
  <c r="B150" i="4"/>
  <c r="K151" i="4" l="1"/>
  <c r="J151" i="4" s="1"/>
  <c r="B151" i="4"/>
  <c r="D152" i="4"/>
  <c r="C152" i="4" s="1"/>
  <c r="K152" i="4" l="1"/>
  <c r="J152" i="4" s="1"/>
  <c r="D153" i="4"/>
  <c r="C153" i="4" s="1"/>
  <c r="D154" i="4"/>
  <c r="B152" i="4"/>
  <c r="K153" i="4" l="1"/>
  <c r="J153" i="4" s="1"/>
  <c r="C154" i="4"/>
  <c r="D155" i="4"/>
  <c r="C155" i="4" s="1"/>
  <c r="B153" i="4"/>
  <c r="K154" i="4" l="1"/>
  <c r="J154" i="4" s="1"/>
  <c r="D156" i="4"/>
  <c r="C156" i="4" s="1"/>
  <c r="B154" i="4"/>
  <c r="K155" i="4" l="1"/>
  <c r="J155" i="4" s="1"/>
  <c r="B155" i="4"/>
  <c r="K157" i="4" l="1"/>
  <c r="K156" i="4"/>
  <c r="J156" i="4" s="1"/>
  <c r="J157" i="4" s="1"/>
  <c r="B156" i="4"/>
  <c r="D157" i="4"/>
  <c r="C157" i="4" l="1"/>
  <c r="B157" i="4"/>
  <c r="D158" i="4"/>
  <c r="C158" i="4" s="1"/>
  <c r="D159" i="4"/>
  <c r="K159" i="4" l="1"/>
  <c r="K158" i="4"/>
  <c r="J158" i="4" s="1"/>
  <c r="J159" i="4" s="1"/>
  <c r="C159" i="4"/>
  <c r="D160" i="4"/>
  <c r="C160" i="4" s="1"/>
  <c r="B158" i="4"/>
  <c r="B159" i="4" l="1"/>
  <c r="K160" i="4" l="1"/>
  <c r="J160" i="4" s="1"/>
  <c r="D161" i="4"/>
  <c r="D162" i="4"/>
  <c r="B160" i="4"/>
  <c r="K161" i="4" l="1"/>
  <c r="J161" i="4" s="1"/>
  <c r="C162" i="4"/>
  <c r="C161" i="4"/>
  <c r="B161" i="4"/>
  <c r="K162" i="4" l="1"/>
  <c r="J162" i="4" s="1"/>
  <c r="D163" i="4"/>
  <c r="D164" i="4"/>
  <c r="B162" i="4"/>
  <c r="K164" i="4" l="1"/>
  <c r="K163" i="4"/>
  <c r="J163" i="4" s="1"/>
  <c r="J164" i="4" s="1"/>
  <c r="C164" i="4"/>
  <c r="C163" i="4"/>
  <c r="B163" i="4"/>
  <c r="B164" i="4" l="1"/>
  <c r="D165" i="4"/>
  <c r="D166" i="4"/>
  <c r="K165" i="4" l="1"/>
  <c r="J165" i="4" s="1"/>
  <c r="C166" i="4"/>
  <c r="C165" i="4"/>
  <c r="D167" i="4"/>
  <c r="B165" i="4"/>
  <c r="K166" i="4" l="1"/>
  <c r="J166" i="4" s="1"/>
  <c r="C167" i="4"/>
  <c r="B166" i="4"/>
  <c r="K167" i="4" l="1"/>
  <c r="J167" i="4" s="1"/>
  <c r="K168" i="4"/>
  <c r="J168" i="4" s="1"/>
  <c r="D168" i="4"/>
  <c r="B167" i="4"/>
  <c r="C168" i="4" l="1"/>
  <c r="B168" i="4"/>
  <c r="D169" i="4"/>
  <c r="D170" i="4"/>
  <c r="K169" i="4" l="1"/>
  <c r="J169" i="4" s="1"/>
  <c r="C170" i="4"/>
  <c r="C169" i="4"/>
  <c r="B169" i="4"/>
  <c r="K170" i="4" l="1"/>
  <c r="J170" i="4" s="1"/>
  <c r="D171" i="4"/>
  <c r="B170" i="4"/>
  <c r="K171" i="4" l="1"/>
  <c r="J171" i="4" s="1"/>
  <c r="C171" i="4"/>
  <c r="D172" i="4"/>
  <c r="B171" i="4"/>
  <c r="K172" i="4" l="1"/>
  <c r="J172" i="4" s="1"/>
  <c r="C172" i="4"/>
  <c r="B172" i="4"/>
  <c r="D173" i="4"/>
  <c r="K173" i="4" l="1"/>
  <c r="J173" i="4" s="1"/>
  <c r="C173" i="4"/>
  <c r="D174" i="4"/>
  <c r="C174" i="4" s="1"/>
  <c r="D175" i="4"/>
  <c r="B173" i="4"/>
  <c r="K174" i="4" l="1"/>
  <c r="J174" i="4" s="1"/>
  <c r="C175" i="4"/>
  <c r="D176" i="4"/>
  <c r="C176" i="4" s="1"/>
  <c r="B174" i="4"/>
  <c r="K175" i="4" l="1"/>
  <c r="J175" i="4" s="1"/>
  <c r="D177" i="4"/>
  <c r="C177" i="4" s="1"/>
  <c r="B175" i="4"/>
  <c r="J177" i="4" l="1"/>
  <c r="K177" i="4"/>
  <c r="K176" i="4"/>
  <c r="J176" i="4" s="1"/>
  <c r="D178" i="4"/>
  <c r="B176" i="4"/>
  <c r="C178" i="4" l="1"/>
  <c r="D179" i="4"/>
  <c r="B177" i="4"/>
  <c r="K178" i="4" l="1"/>
  <c r="J178" i="4" s="1"/>
  <c r="C179" i="4"/>
  <c r="D180" i="4"/>
  <c r="B178" i="4"/>
  <c r="K180" i="4" l="1"/>
  <c r="J180" i="4" s="1"/>
  <c r="K179" i="4"/>
  <c r="J179" i="4" s="1"/>
  <c r="C180" i="4"/>
  <c r="B179" i="4"/>
  <c r="D181" i="4" l="1"/>
  <c r="D182" i="4"/>
  <c r="B180" i="4"/>
  <c r="K181" i="4" l="1"/>
  <c r="J181" i="4" s="1"/>
  <c r="C182" i="4"/>
  <c r="C181" i="4"/>
  <c r="B181" i="4"/>
  <c r="K182" i="4" l="1"/>
  <c r="J182" i="4" s="1"/>
  <c r="D183" i="4"/>
  <c r="D184" i="4"/>
  <c r="B182" i="4"/>
  <c r="K183" i="4" l="1"/>
  <c r="J183" i="4" s="1"/>
  <c r="C184" i="4"/>
  <c r="C183" i="4"/>
  <c r="B183" i="4"/>
  <c r="K184" i="4" l="1"/>
  <c r="J184" i="4" s="1"/>
  <c r="B184" i="4"/>
  <c r="D185" i="4"/>
  <c r="D186" i="4"/>
  <c r="K185" i="4" l="1"/>
  <c r="J185" i="4" s="1"/>
  <c r="C186" i="4"/>
  <c r="C185" i="4"/>
  <c r="B185" i="4"/>
  <c r="K186" i="4" l="1"/>
  <c r="J186" i="4" s="1"/>
  <c r="B186" i="4"/>
  <c r="D187" i="4"/>
  <c r="K187" i="4" l="1"/>
  <c r="J187" i="4" s="1"/>
  <c r="C187" i="4"/>
  <c r="B187" i="4"/>
  <c r="D188" i="4"/>
  <c r="D189" i="4"/>
  <c r="K188" i="4" l="1"/>
  <c r="J188" i="4" s="1"/>
  <c r="C189" i="4"/>
  <c r="C188" i="4"/>
  <c r="D190" i="4"/>
  <c r="B188" i="4"/>
  <c r="K189" i="4" l="1"/>
  <c r="J189" i="4" s="1"/>
  <c r="C190" i="4"/>
  <c r="D191" i="4"/>
  <c r="C191" i="4" s="1"/>
  <c r="B189" i="4"/>
  <c r="K190" i="4" l="1"/>
  <c r="J190" i="4" s="1"/>
  <c r="D192" i="4"/>
  <c r="B190" i="4"/>
  <c r="K191" i="4" l="1"/>
  <c r="J191" i="4" s="1"/>
  <c r="C192" i="4"/>
  <c r="D193" i="4"/>
  <c r="C193" i="4" s="1"/>
  <c r="B191" i="4"/>
  <c r="K193" i="4" l="1"/>
  <c r="J193" i="4" s="1"/>
  <c r="K192" i="4"/>
  <c r="J192" i="4" s="1"/>
  <c r="B192" i="4"/>
  <c r="B193" i="4" l="1"/>
  <c r="D194" i="4"/>
  <c r="D195" i="4"/>
  <c r="K194" i="4" l="1"/>
  <c r="J194" i="4" s="1"/>
  <c r="C195" i="4"/>
  <c r="C194" i="4"/>
  <c r="D196" i="4"/>
  <c r="C196" i="4" s="1"/>
  <c r="B194" i="4"/>
  <c r="K195" i="4" l="1"/>
  <c r="J195" i="4" s="1"/>
  <c r="B195" i="4"/>
  <c r="D197" i="4"/>
  <c r="K196" i="4" l="1"/>
  <c r="J196" i="4" s="1"/>
  <c r="C197" i="4"/>
  <c r="B196" i="4"/>
  <c r="K197" i="4" l="1"/>
  <c r="J197" i="4" s="1"/>
  <c r="B197" i="4"/>
  <c r="D198" i="4"/>
  <c r="D199" i="4"/>
  <c r="K198" i="4" l="1"/>
  <c r="J198" i="4" s="1"/>
  <c r="C199" i="4"/>
  <c r="C198" i="4"/>
  <c r="D200" i="4"/>
  <c r="B198" i="4"/>
  <c r="J200" i="4" l="1"/>
  <c r="K200" i="4"/>
  <c r="K199" i="4"/>
  <c r="J199" i="4" s="1"/>
  <c r="C200" i="4"/>
  <c r="B199" i="4"/>
  <c r="D201" i="4" l="1"/>
  <c r="D202" i="4"/>
  <c r="B200" i="4"/>
  <c r="K201" i="4" l="1"/>
  <c r="J201" i="4" s="1"/>
  <c r="C202" i="4"/>
  <c r="C201" i="4"/>
  <c r="B201" i="4"/>
  <c r="K202" i="4" l="1"/>
  <c r="J202" i="4" s="1"/>
  <c r="D203" i="4"/>
  <c r="D204" i="4"/>
  <c r="B202" i="4"/>
  <c r="K203" i="4" l="1"/>
  <c r="J203" i="4" s="1"/>
  <c r="C204" i="4"/>
  <c r="C203" i="4"/>
  <c r="D205" i="4"/>
  <c r="B203" i="4"/>
  <c r="K204" i="4" l="1"/>
  <c r="J204" i="4" s="1"/>
  <c r="C205" i="4"/>
  <c r="D206" i="4"/>
  <c r="C206" i="4" s="1"/>
  <c r="B204" i="4"/>
  <c r="K205" i="4" l="1"/>
  <c r="J205" i="4" s="1"/>
  <c r="B205" i="4"/>
  <c r="K206" i="4" l="1"/>
  <c r="J206" i="4" s="1"/>
  <c r="D207" i="4"/>
  <c r="B206" i="4"/>
  <c r="K208" i="4" l="1"/>
  <c r="J208" i="4" s="1"/>
  <c r="K207" i="4"/>
  <c r="J207" i="4" s="1"/>
  <c r="C207" i="4"/>
  <c r="D208" i="4"/>
  <c r="C208" i="4" s="1"/>
  <c r="B207" i="4"/>
  <c r="D209" i="4" l="1"/>
  <c r="C209" i="4" s="1"/>
  <c r="B208" i="4"/>
  <c r="K209" i="4" l="1"/>
  <c r="J209" i="4" s="1"/>
  <c r="D210" i="4"/>
  <c r="C210" i="4" s="1"/>
  <c r="D211" i="4"/>
  <c r="B209" i="4"/>
  <c r="K210" i="4" l="1"/>
  <c r="J210" i="4" s="1"/>
  <c r="C211" i="4"/>
  <c r="D212" i="4"/>
  <c r="C212" i="4" s="1"/>
  <c r="B210" i="4"/>
  <c r="K212" i="4" l="1"/>
  <c r="J212" i="4" s="1"/>
  <c r="K211" i="4"/>
  <c r="J211" i="4" s="1"/>
  <c r="B211" i="4"/>
  <c r="D213" i="4" l="1"/>
  <c r="B212" i="4"/>
  <c r="K213" i="4" l="1"/>
  <c r="J213" i="4" s="1"/>
  <c r="C213" i="4"/>
  <c r="B213" i="4" s="1"/>
  <c r="D214" i="4"/>
  <c r="D215" i="4"/>
  <c r="K214" i="4" l="1"/>
  <c r="J214" i="4" s="1"/>
  <c r="C215" i="4"/>
  <c r="C214" i="4"/>
  <c r="B214" i="4" s="1"/>
  <c r="D216" i="4"/>
  <c r="K215" i="4" l="1"/>
  <c r="J215" i="4" s="1"/>
  <c r="C216" i="4"/>
  <c r="B215" i="4"/>
  <c r="K216" i="4" l="1"/>
  <c r="J216" i="4" s="1"/>
  <c r="D217" i="4"/>
  <c r="D218" i="4"/>
  <c r="B216" i="4"/>
  <c r="K218" i="4" l="1"/>
  <c r="J218" i="4" s="1"/>
  <c r="K217" i="4"/>
  <c r="J217" i="4" s="1"/>
  <c r="C218" i="4"/>
  <c r="C217" i="4"/>
  <c r="B217" i="4" s="1"/>
  <c r="D219" i="4" l="1"/>
  <c r="B218" i="4"/>
  <c r="K220" i="4" l="1"/>
  <c r="K219" i="4"/>
  <c r="J219" i="4" s="1"/>
  <c r="J220" i="4" s="1"/>
  <c r="C219" i="4"/>
  <c r="B219" i="4" s="1"/>
  <c r="D220" i="4"/>
  <c r="D221" i="4"/>
  <c r="C221" i="4" l="1"/>
  <c r="C220" i="4"/>
  <c r="D222" i="4"/>
  <c r="B220" i="4"/>
  <c r="K221" i="4" l="1"/>
  <c r="J221" i="4" s="1"/>
  <c r="C222" i="4"/>
  <c r="B221" i="4"/>
  <c r="K222" i="4" l="1"/>
  <c r="J222" i="4" s="1"/>
  <c r="D223" i="4"/>
  <c r="B222" i="4"/>
  <c r="K224" i="4" l="1"/>
  <c r="J224" i="4" s="1"/>
  <c r="K223" i="4"/>
  <c r="J223" i="4" s="1"/>
  <c r="C223" i="4"/>
  <c r="B223" i="4" s="1"/>
  <c r="D224" i="4"/>
  <c r="D225" i="4"/>
  <c r="C225" i="4" l="1"/>
  <c r="C224" i="4"/>
  <c r="B224" i="4" s="1"/>
  <c r="K225" i="4" l="1"/>
  <c r="J225" i="4" s="1"/>
  <c r="D226" i="4"/>
  <c r="B225" i="4"/>
  <c r="D227" i="4"/>
  <c r="K226" i="4" l="1"/>
  <c r="J226" i="4" s="1"/>
  <c r="C227" i="4"/>
  <c r="C226" i="4"/>
  <c r="B226" i="4"/>
  <c r="K227" i="4" l="1"/>
  <c r="J227" i="4" s="1"/>
  <c r="B227" i="4"/>
  <c r="D228" i="4"/>
  <c r="D229" i="4"/>
  <c r="K228" i="4" l="1"/>
  <c r="J228" i="4" s="1"/>
  <c r="C229" i="4"/>
  <c r="C228" i="4"/>
  <c r="B228" i="4" s="1"/>
  <c r="D230" i="4"/>
  <c r="K230" i="4" l="1"/>
  <c r="K229" i="4"/>
  <c r="J229" i="4" s="1"/>
  <c r="J230" i="4" s="1"/>
  <c r="C230" i="4"/>
  <c r="B229" i="4"/>
  <c r="B230" i="4" l="1"/>
  <c r="D231" i="4"/>
  <c r="K231" i="4" l="1"/>
  <c r="J231" i="4" s="1"/>
  <c r="C231" i="4"/>
  <c r="B231" i="4"/>
  <c r="D232" i="4"/>
  <c r="D233" i="4"/>
  <c r="K232" i="4" l="1"/>
  <c r="J232" i="4" s="1"/>
  <c r="C233" i="4"/>
  <c r="C232" i="4"/>
  <c r="B232" i="4"/>
  <c r="K233" i="4" l="1"/>
  <c r="J233" i="4" s="1"/>
  <c r="D234" i="4"/>
  <c r="B233" i="4"/>
  <c r="K234" i="4" l="1"/>
  <c r="J234" i="4" s="1"/>
  <c r="C234" i="4"/>
  <c r="B234" i="4"/>
  <c r="D235" i="4"/>
  <c r="K236" i="4" l="1"/>
  <c r="J236" i="4" s="1"/>
  <c r="K235" i="4"/>
  <c r="J235" i="4" s="1"/>
  <c r="C235" i="4"/>
  <c r="D236" i="4"/>
  <c r="D237" i="4"/>
  <c r="B235" i="4"/>
  <c r="C237" i="4" l="1"/>
  <c r="C236" i="4"/>
  <c r="D238" i="4"/>
  <c r="B236" i="4"/>
  <c r="K237" i="4" l="1"/>
  <c r="J237" i="4" s="1"/>
  <c r="C238" i="4"/>
  <c r="B237" i="4"/>
  <c r="D239" i="4"/>
  <c r="K238" i="4" l="1"/>
  <c r="J238" i="4" s="1"/>
  <c r="C239" i="4"/>
  <c r="B238" i="4"/>
  <c r="K239" i="4" l="1"/>
  <c r="J239" i="4" s="1"/>
  <c r="D240" i="4"/>
  <c r="B239" i="4"/>
  <c r="K240" i="4" l="1"/>
  <c r="J240" i="4" s="1"/>
  <c r="C240" i="4"/>
  <c r="B240" i="4" s="1"/>
  <c r="D241" i="4"/>
  <c r="D242" i="4"/>
  <c r="K241" i="4" l="1"/>
  <c r="J241" i="4" s="1"/>
  <c r="C242" i="4"/>
  <c r="C241" i="4"/>
  <c r="B241" i="4"/>
  <c r="K242" i="4" l="1"/>
  <c r="J242" i="4" s="1"/>
  <c r="D243" i="4"/>
  <c r="B242" i="4"/>
  <c r="D244" i="4"/>
  <c r="K243" i="4" l="1"/>
  <c r="J243" i="4" s="1"/>
  <c r="C244" i="4"/>
  <c r="C243" i="4"/>
  <c r="B243" i="4"/>
  <c r="D245" i="4"/>
  <c r="K244" i="4" l="1"/>
  <c r="J244" i="4" s="1"/>
  <c r="C245" i="4"/>
  <c r="B244" i="4"/>
  <c r="K245" i="4" l="1"/>
  <c r="J245" i="4" s="1"/>
  <c r="D246" i="4"/>
  <c r="D247" i="4"/>
  <c r="B245" i="4"/>
  <c r="K246" i="4" l="1"/>
  <c r="J246" i="4" s="1"/>
  <c r="C247" i="4"/>
  <c r="C246" i="4"/>
  <c r="B246" i="4" s="1"/>
  <c r="D248" i="4"/>
  <c r="K247" i="4" l="1"/>
  <c r="J247" i="4" s="1"/>
  <c r="C248" i="4"/>
  <c r="B247" i="4"/>
  <c r="D249" i="4"/>
  <c r="K248" i="4" l="1"/>
  <c r="J248" i="4" s="1"/>
  <c r="C249" i="4"/>
  <c r="D250" i="4"/>
  <c r="B248" i="4"/>
  <c r="K249" i="4" l="1"/>
  <c r="J249" i="4" s="1"/>
  <c r="C250" i="4"/>
  <c r="B249" i="4"/>
  <c r="K250" i="4" l="1"/>
  <c r="J250" i="4" s="1"/>
  <c r="D251" i="4"/>
  <c r="B250" i="4"/>
  <c r="D252" i="4"/>
  <c r="K251" i="4" l="1"/>
  <c r="J251" i="4" s="1"/>
  <c r="C252" i="4"/>
  <c r="C251" i="4"/>
  <c r="D253" i="4"/>
  <c r="B251" i="4"/>
  <c r="K252" i="4" l="1"/>
  <c r="J252" i="4" s="1"/>
  <c r="C253" i="4"/>
  <c r="D254" i="4"/>
  <c r="B252" i="4"/>
  <c r="K253" i="4" l="1"/>
  <c r="J253" i="4" s="1"/>
  <c r="C254" i="4"/>
  <c r="D255" i="4"/>
  <c r="B253" i="4"/>
  <c r="K254" i="4" l="1"/>
  <c r="J254" i="4" s="1"/>
  <c r="C255" i="4"/>
  <c r="B254" i="4"/>
  <c r="K255" i="4" l="1"/>
  <c r="J255" i="4" s="1"/>
  <c r="D256" i="4"/>
  <c r="D257" i="4"/>
  <c r="B255" i="4"/>
  <c r="K256" i="4" l="1"/>
  <c r="J256" i="4" s="1"/>
  <c r="C257" i="4"/>
  <c r="C256" i="4"/>
  <c r="D258" i="4"/>
  <c r="B256" i="4"/>
  <c r="K257" i="4" l="1"/>
  <c r="J257" i="4" s="1"/>
  <c r="C258" i="4"/>
  <c r="D259" i="4"/>
  <c r="B257" i="4"/>
  <c r="K258" i="4" l="1"/>
  <c r="J258" i="4" s="1"/>
  <c r="C259" i="4"/>
  <c r="B258" i="4"/>
  <c r="D260" i="4"/>
  <c r="K259" i="4" l="1"/>
  <c r="J259" i="4" s="1"/>
  <c r="C260" i="4"/>
  <c r="B259" i="4"/>
  <c r="K260" i="4" l="1"/>
  <c r="J260" i="4" s="1"/>
  <c r="D261" i="4"/>
  <c r="B260" i="4"/>
  <c r="K261" i="4" l="1"/>
  <c r="J261" i="4" s="1"/>
  <c r="C261" i="4"/>
  <c r="D262" i="4"/>
  <c r="B261" i="4"/>
  <c r="K262" i="4" l="1"/>
  <c r="J262" i="4" s="1"/>
  <c r="C262" i="4"/>
  <c r="D263" i="4"/>
  <c r="B262" i="4"/>
  <c r="D264" i="4"/>
  <c r="K264" i="4" l="1"/>
  <c r="K263" i="4"/>
  <c r="J263" i="4" s="1"/>
  <c r="J264" i="4" s="1"/>
  <c r="C264" i="4"/>
  <c r="C263" i="4"/>
  <c r="B263" i="4" s="1"/>
  <c r="D265" i="4" l="1"/>
  <c r="D266" i="4"/>
  <c r="B264" i="4"/>
  <c r="K265" i="4" l="1"/>
  <c r="J265" i="4" s="1"/>
  <c r="K266" i="4"/>
  <c r="J266" i="4" s="1"/>
  <c r="C266" i="4"/>
  <c r="C265" i="4"/>
  <c r="D267" i="4"/>
  <c r="B265" i="4"/>
  <c r="C267" i="4" l="1"/>
  <c r="B266" i="4"/>
  <c r="D268" i="4"/>
  <c r="K267" i="4" l="1"/>
  <c r="J267" i="4" s="1"/>
  <c r="C268" i="4"/>
  <c r="D269" i="4"/>
  <c r="B267" i="4"/>
  <c r="K269" i="4" l="1"/>
  <c r="J269" i="4" s="1"/>
  <c r="K268" i="4"/>
  <c r="J268" i="4" s="1"/>
  <c r="C269" i="4"/>
  <c r="D270" i="4"/>
  <c r="B268" i="4"/>
  <c r="C270" i="4" l="1"/>
  <c r="D271" i="4"/>
  <c r="B269" i="4"/>
  <c r="K270" i="4" l="1"/>
  <c r="J270" i="4" s="1"/>
  <c r="C271" i="4"/>
  <c r="B270" i="4"/>
  <c r="D272" i="4"/>
  <c r="K272" i="4" l="1"/>
  <c r="K271" i="4"/>
  <c r="J271" i="4" s="1"/>
  <c r="J272" i="4" s="1"/>
  <c r="C272" i="4"/>
  <c r="B271" i="4"/>
  <c r="D273" i="4" l="1"/>
  <c r="B272" i="4"/>
  <c r="D274" i="4"/>
  <c r="K273" i="4" l="1"/>
  <c r="J273" i="4" s="1"/>
  <c r="K274" i="4"/>
  <c r="J274" i="4" s="1"/>
  <c r="C274" i="4"/>
  <c r="C273" i="4"/>
  <c r="B273" i="4" s="1"/>
  <c r="D275" i="4"/>
  <c r="C275" i="4" s="1"/>
  <c r="B274" i="4" l="1"/>
  <c r="D276" i="4"/>
  <c r="K276" i="4" l="1"/>
  <c r="K275" i="4"/>
  <c r="J275" i="4" s="1"/>
  <c r="J276" i="4" s="1"/>
  <c r="C276" i="4"/>
  <c r="B275" i="4"/>
  <c r="D277" i="4"/>
  <c r="B276" i="4" l="1"/>
  <c r="C277" i="4"/>
  <c r="D278" i="4"/>
  <c r="K277" i="4" l="1"/>
  <c r="J277" i="4" s="1"/>
  <c r="C278" i="4"/>
  <c r="D279" i="4"/>
  <c r="B277" i="4"/>
  <c r="K278" i="4" l="1"/>
  <c r="J278" i="4" s="1"/>
  <c r="C279" i="4"/>
  <c r="B278" i="4"/>
  <c r="B279" i="4" s="1"/>
  <c r="D280" i="4"/>
  <c r="K280" i="4" l="1"/>
  <c r="J280" i="4" s="1"/>
  <c r="K279" i="4"/>
  <c r="J279" i="4" s="1"/>
  <c r="C280" i="4"/>
  <c r="D281" i="4"/>
  <c r="C281" i="4" l="1"/>
  <c r="B280" i="4"/>
  <c r="K281" i="4" l="1"/>
  <c r="J281" i="4" s="1"/>
  <c r="D282" i="4"/>
  <c r="B281" i="4"/>
  <c r="K282" i="4" l="1"/>
  <c r="J282" i="4" s="1"/>
  <c r="C282" i="4"/>
  <c r="D283" i="4"/>
  <c r="B282" i="4"/>
  <c r="D284" i="4"/>
  <c r="K284" i="4" l="1"/>
  <c r="J284" i="4" s="1"/>
  <c r="K283" i="4"/>
  <c r="J283" i="4" s="1"/>
  <c r="C284" i="4"/>
  <c r="C283" i="4"/>
  <c r="B283" i="4"/>
  <c r="D285" i="4" l="1"/>
  <c r="B284" i="4"/>
  <c r="K285" i="4" l="1"/>
  <c r="J285" i="4" s="1"/>
  <c r="C285" i="4"/>
  <c r="D286" i="4"/>
  <c r="C286" i="4" s="1"/>
  <c r="D287" i="4"/>
  <c r="B285" i="4"/>
  <c r="K286" i="4" l="1"/>
  <c r="J286" i="4" s="1"/>
  <c r="C287" i="4"/>
  <c r="B286" i="4"/>
  <c r="D288" i="4"/>
  <c r="C288" i="4" s="1"/>
  <c r="K287" i="4" l="1"/>
  <c r="J287" i="4" s="1"/>
  <c r="B287" i="4"/>
  <c r="K289" i="4" l="1"/>
  <c r="J289" i="4" s="1"/>
  <c r="K288" i="4"/>
  <c r="J288" i="4" s="1"/>
  <c r="D289" i="4"/>
  <c r="D290" i="4"/>
  <c r="B288" i="4"/>
  <c r="C290" i="4" l="1"/>
  <c r="C289" i="4"/>
  <c r="B289" i="4"/>
  <c r="D291" i="4"/>
  <c r="K290" i="4" l="1"/>
  <c r="J290" i="4" s="1"/>
  <c r="B290" i="4"/>
  <c r="C291" i="4"/>
  <c r="K291" i="4" l="1"/>
  <c r="J291" i="4" s="1"/>
  <c r="B291" i="4"/>
  <c r="D292" i="4"/>
  <c r="D293" i="4"/>
  <c r="K292" i="4" l="1"/>
  <c r="J292" i="4" s="1"/>
  <c r="C293" i="4"/>
  <c r="C292" i="4"/>
  <c r="B292" i="4"/>
  <c r="D294" i="4"/>
  <c r="K293" i="4" l="1"/>
  <c r="J293" i="4" s="1"/>
  <c r="C294" i="4"/>
  <c r="D295" i="4"/>
  <c r="B293" i="4"/>
  <c r="K294" i="4" l="1"/>
  <c r="J294" i="4" s="1"/>
  <c r="C295" i="4"/>
  <c r="B294" i="4"/>
  <c r="K295" i="4" l="1"/>
  <c r="J295" i="4" s="1"/>
  <c r="D296" i="4"/>
  <c r="B295" i="4"/>
  <c r="D297" i="4"/>
  <c r="K297" i="4" l="1"/>
  <c r="J297" i="4" s="1"/>
  <c r="K296" i="4"/>
  <c r="J296" i="4" s="1"/>
  <c r="C297" i="4"/>
  <c r="C296" i="4"/>
  <c r="D298" i="4"/>
  <c r="B296" i="4"/>
  <c r="C298" i="4" l="1"/>
  <c r="B297" i="4"/>
  <c r="D299" i="4"/>
  <c r="K299" i="4" l="1"/>
  <c r="J299" i="4" s="1"/>
  <c r="K298" i="4"/>
  <c r="J298" i="4" s="1"/>
  <c r="C299" i="4"/>
  <c r="B298" i="4"/>
  <c r="D300" i="4"/>
  <c r="C300" i="4" l="1"/>
  <c r="B299" i="4"/>
  <c r="K300" i="4" l="1"/>
  <c r="J300" i="4" s="1"/>
  <c r="D301" i="4"/>
  <c r="B300" i="4"/>
  <c r="K301" i="4" l="1"/>
  <c r="J301" i="4" s="1"/>
  <c r="C301" i="4"/>
  <c r="B301" i="4"/>
  <c r="D302" i="4"/>
  <c r="K302" i="4" l="1"/>
  <c r="J302" i="4" s="1"/>
  <c r="C302" i="4"/>
  <c r="B302" i="4"/>
  <c r="D303" i="4"/>
  <c r="K304" i="4" l="1"/>
  <c r="J304" i="4" s="1"/>
  <c r="K303" i="4"/>
  <c r="J303" i="4" s="1"/>
  <c r="C303" i="4"/>
  <c r="D304" i="4"/>
  <c r="D305" i="4"/>
  <c r="B303" i="4"/>
  <c r="C305" i="4" l="1"/>
  <c r="C304" i="4"/>
  <c r="D306" i="4"/>
  <c r="C306" i="4" s="1"/>
  <c r="B304" i="4"/>
  <c r="K305" i="4" l="1"/>
  <c r="J305" i="4" s="1"/>
  <c r="B305" i="4"/>
  <c r="D307" i="4"/>
  <c r="K306" i="4" l="1"/>
  <c r="J306" i="4" s="1"/>
  <c r="C307" i="4"/>
  <c r="B306" i="4"/>
  <c r="B307" i="4" s="1"/>
  <c r="D308" i="4"/>
  <c r="K307" i="4" l="1"/>
  <c r="J307" i="4" s="1"/>
  <c r="C308" i="4"/>
  <c r="D309" i="4"/>
  <c r="C309" i="4" s="1"/>
  <c r="B308" i="4"/>
  <c r="K308" i="4" l="1"/>
  <c r="J308" i="4" s="1"/>
  <c r="D310" i="4"/>
  <c r="K309" i="4" l="1"/>
  <c r="J309" i="4" s="1"/>
  <c r="B309" i="4"/>
  <c r="C310" i="4"/>
  <c r="D311" i="4"/>
  <c r="K310" i="4" l="1"/>
  <c r="J310" i="4" s="1"/>
  <c r="B310" i="4"/>
  <c r="C311" i="4"/>
  <c r="D312" i="4"/>
  <c r="K311" i="4" l="1"/>
  <c r="J311" i="4" s="1"/>
  <c r="B311" i="4"/>
  <c r="C312" i="4"/>
  <c r="D313" i="4"/>
  <c r="B312" i="4" l="1"/>
  <c r="K312" i="4"/>
  <c r="J312" i="4" s="1"/>
  <c r="C313" i="4"/>
  <c r="D314" i="4"/>
  <c r="K313" i="4" l="1"/>
  <c r="J313" i="4" s="1"/>
  <c r="C314" i="4"/>
  <c r="D315" i="4"/>
  <c r="B313" i="4"/>
  <c r="K315" i="4" l="1"/>
  <c r="K314" i="4"/>
  <c r="J314" i="4" s="1"/>
  <c r="J315" i="4" s="1"/>
  <c r="C315" i="4"/>
  <c r="B314" i="4"/>
  <c r="D316" i="4"/>
  <c r="K316" i="4" l="1"/>
  <c r="J316" i="4" s="1"/>
  <c r="C316" i="4"/>
  <c r="B315" i="4"/>
  <c r="D317" i="4" l="1"/>
  <c r="B316" i="4"/>
  <c r="K317" i="4" l="1"/>
  <c r="J317" i="4" s="1"/>
  <c r="K318" i="4"/>
  <c r="J318" i="4" s="1"/>
  <c r="C317" i="4"/>
  <c r="D318" i="4"/>
  <c r="D319" i="4"/>
  <c r="B317" i="4"/>
  <c r="C319" i="4" l="1"/>
  <c r="C318" i="4"/>
  <c r="B318" i="4"/>
  <c r="D320" i="4"/>
  <c r="C320" i="4" s="1"/>
  <c r="K319" i="4" l="1"/>
  <c r="J319" i="4" s="1"/>
  <c r="D321" i="4"/>
  <c r="B319" i="4"/>
  <c r="K320" i="4" l="1"/>
  <c r="J320" i="4" s="1"/>
  <c r="C321" i="4"/>
  <c r="D322" i="4"/>
  <c r="B320" i="4"/>
  <c r="K321" i="4" l="1"/>
  <c r="J321" i="4" s="1"/>
  <c r="C322" i="4"/>
  <c r="D323" i="4"/>
  <c r="B321" i="4"/>
  <c r="K322" i="4" l="1"/>
  <c r="J322" i="4" s="1"/>
  <c r="C323" i="4"/>
  <c r="B322" i="4"/>
  <c r="D324" i="4"/>
  <c r="K323" i="4" l="1"/>
  <c r="J323" i="4" s="1"/>
  <c r="K324" i="4"/>
  <c r="J324" i="4" s="1"/>
  <c r="C324" i="4"/>
  <c r="B323" i="4"/>
  <c r="D325" i="4"/>
  <c r="C325" i="4" l="1"/>
  <c r="D326" i="4"/>
  <c r="C326" i="4" s="1"/>
  <c r="B324" i="4"/>
  <c r="K325" i="4" l="1"/>
  <c r="J325" i="4" s="1"/>
  <c r="D327" i="4"/>
  <c r="B325" i="4"/>
  <c r="K327" i="4" l="1"/>
  <c r="J327" i="4" s="1"/>
  <c r="K326" i="4"/>
  <c r="J326" i="4" s="1"/>
  <c r="C327" i="4"/>
  <c r="B326" i="4"/>
  <c r="D328" i="4"/>
  <c r="C328" i="4" l="1"/>
  <c r="B327" i="4"/>
  <c r="K328" i="4" l="1"/>
  <c r="J328" i="4" s="1"/>
  <c r="B328" i="4"/>
  <c r="D329" i="4"/>
  <c r="D330" i="4"/>
  <c r="K330" i="4" l="1"/>
  <c r="K329" i="4"/>
  <c r="J329" i="4" s="1"/>
  <c r="C330" i="4"/>
  <c r="C329" i="4"/>
  <c r="D331" i="4"/>
  <c r="B329" i="4"/>
  <c r="J330" i="4" l="1"/>
  <c r="C331" i="4"/>
  <c r="B330" i="4"/>
  <c r="D332" i="4"/>
  <c r="K331" i="4" l="1"/>
  <c r="J331" i="4" s="1"/>
  <c r="C332" i="4"/>
  <c r="D333" i="4"/>
  <c r="C333" i="4" s="1"/>
  <c r="B331" i="4"/>
  <c r="K332" i="4" l="1"/>
  <c r="J332" i="4" s="1"/>
  <c r="B332" i="4"/>
  <c r="D334" i="4"/>
  <c r="K334" i="4" l="1"/>
  <c r="K333" i="4"/>
  <c r="J333" i="4" s="1"/>
  <c r="C334" i="4"/>
  <c r="B333" i="4"/>
  <c r="D335" i="4"/>
  <c r="J334" i="4" l="1"/>
  <c r="C335" i="4"/>
  <c r="B334" i="4"/>
  <c r="D336" i="4"/>
  <c r="K335" i="4" l="1"/>
  <c r="J335" i="4" s="1"/>
  <c r="C336" i="4"/>
  <c r="D337" i="4"/>
  <c r="B335" i="4"/>
  <c r="K336" i="4" l="1"/>
  <c r="J336" i="4" s="1"/>
  <c r="C337" i="4"/>
  <c r="B336" i="4"/>
  <c r="D338" i="4"/>
  <c r="K337" i="4" l="1"/>
  <c r="J337" i="4" s="1"/>
  <c r="B337" i="4"/>
  <c r="C338" i="4"/>
  <c r="D339" i="4"/>
  <c r="B338" i="4" l="1"/>
  <c r="K339" i="4"/>
  <c r="K338" i="4"/>
  <c r="J338" i="4" s="1"/>
  <c r="C339" i="4"/>
  <c r="D340" i="4"/>
  <c r="J339" i="4" l="1"/>
  <c r="K340" i="4"/>
  <c r="J340" i="4" s="1"/>
  <c r="C340" i="4"/>
  <c r="D341" i="4"/>
  <c r="B339" i="4"/>
  <c r="C341" i="4" l="1"/>
  <c r="D342" i="4"/>
  <c r="B340" i="4"/>
  <c r="K341" i="4" l="1"/>
  <c r="J341" i="4" s="1"/>
  <c r="C342" i="4"/>
  <c r="D343" i="4"/>
  <c r="B341" i="4"/>
  <c r="K342" i="4" l="1"/>
  <c r="J342" i="4" s="1"/>
  <c r="C343" i="4"/>
  <c r="B342" i="4"/>
  <c r="D344" i="4"/>
  <c r="K344" i="4" l="1"/>
  <c r="K343" i="4"/>
  <c r="J343" i="4" s="1"/>
  <c r="C344" i="4"/>
  <c r="D345" i="4"/>
  <c r="B343" i="4"/>
  <c r="J344" i="4" l="1"/>
  <c r="C345" i="4"/>
  <c r="B344" i="4"/>
  <c r="D346" i="4"/>
  <c r="K345" i="4" l="1"/>
  <c r="J345" i="4" s="1"/>
  <c r="K346" i="4"/>
  <c r="J346" i="4" s="1"/>
  <c r="C346" i="4"/>
  <c r="B345" i="4"/>
  <c r="D347" i="4"/>
  <c r="B346" i="4" l="1"/>
  <c r="C347" i="4"/>
  <c r="D348" i="4"/>
  <c r="K348" i="4" l="1"/>
  <c r="K347" i="4"/>
  <c r="J347" i="4" s="1"/>
  <c r="B347" i="4"/>
  <c r="C348" i="4"/>
  <c r="D349" i="4"/>
  <c r="J348" i="4" l="1"/>
  <c r="C349" i="4"/>
  <c r="B348" i="4"/>
  <c r="K349" i="4" l="1"/>
  <c r="J349" i="4" s="1"/>
  <c r="D350" i="4"/>
  <c r="D351" i="4"/>
  <c r="B349" i="4"/>
  <c r="K350" i="4" l="1"/>
  <c r="J350" i="4" s="1"/>
  <c r="C351" i="4"/>
  <c r="C350" i="4"/>
  <c r="B350" i="4"/>
  <c r="D352" i="4"/>
  <c r="K352" i="4" l="1"/>
  <c r="K351" i="4"/>
  <c r="J351" i="4" s="1"/>
  <c r="B351" i="4"/>
  <c r="C352" i="4"/>
  <c r="D353" i="4"/>
  <c r="J352" i="4" l="1"/>
  <c r="B352" i="4"/>
  <c r="C353" i="4"/>
  <c r="K353" i="4" l="1"/>
  <c r="J353" i="4" s="1"/>
  <c r="B353" i="4"/>
  <c r="D354" i="4"/>
  <c r="D355" i="4"/>
  <c r="K355" i="4" l="1"/>
  <c r="K354" i="4"/>
  <c r="J354" i="4" s="1"/>
  <c r="C355" i="4"/>
  <c r="C354" i="4"/>
  <c r="B354" i="4" s="1"/>
  <c r="J355" i="4" l="1"/>
  <c r="D356" i="4"/>
  <c r="D357" i="4"/>
  <c r="B355" i="4"/>
  <c r="K356" i="4" l="1"/>
  <c r="J356" i="4" s="1"/>
  <c r="C357" i="4"/>
  <c r="C356" i="4"/>
  <c r="B356" i="4" s="1"/>
  <c r="D358" i="4"/>
  <c r="K357" i="4" l="1"/>
  <c r="J357" i="4" s="1"/>
  <c r="C358" i="4"/>
  <c r="B357" i="4"/>
  <c r="D359" i="4"/>
  <c r="K358" i="4" l="1"/>
  <c r="J358" i="4" s="1"/>
  <c r="C359" i="4"/>
  <c r="B358" i="4"/>
  <c r="D360" i="4"/>
  <c r="K359" i="4" l="1"/>
  <c r="J359" i="4" s="1"/>
  <c r="C360" i="4"/>
  <c r="D361" i="4"/>
  <c r="B359" i="4"/>
  <c r="K360" i="4" l="1"/>
  <c r="J360" i="4" s="1"/>
  <c r="C361" i="4"/>
  <c r="D362" i="4"/>
  <c r="B360" i="4"/>
  <c r="K361" i="4" l="1"/>
  <c r="J361" i="4" s="1"/>
  <c r="C362" i="4"/>
  <c r="D363" i="4"/>
  <c r="B361" i="4"/>
  <c r="K362" i="4" l="1"/>
  <c r="J362" i="4" s="1"/>
  <c r="C363" i="4"/>
  <c r="B362" i="4"/>
  <c r="D364" i="4"/>
  <c r="K363" i="4" l="1"/>
  <c r="J363" i="4" s="1"/>
  <c r="C364" i="4"/>
  <c r="D365" i="4"/>
  <c r="B363" i="4"/>
  <c r="K364" i="4" l="1"/>
  <c r="J364" i="4" s="1"/>
  <c r="C365" i="4"/>
  <c r="B364" i="4"/>
  <c r="D366" i="4"/>
  <c r="K365" i="4" l="1"/>
  <c r="J365" i="4" s="1"/>
  <c r="C366" i="4"/>
  <c r="D367" i="4"/>
  <c r="B365" i="4"/>
  <c r="K366" i="4" l="1"/>
  <c r="J366" i="4" s="1"/>
  <c r="C367" i="4"/>
  <c r="B366" i="4"/>
  <c r="D368" i="4"/>
  <c r="K368" i="4" l="1"/>
  <c r="K367" i="4"/>
  <c r="J367" i="4" s="1"/>
  <c r="J368" i="4" s="1"/>
  <c r="C368" i="4"/>
  <c r="D369" i="4"/>
  <c r="B367" i="4"/>
  <c r="C369" i="4" l="1"/>
  <c r="D370" i="4"/>
  <c r="B368" i="4"/>
  <c r="K369" i="4" l="1"/>
  <c r="J369" i="4" s="1"/>
  <c r="C370" i="4"/>
  <c r="D371" i="4"/>
  <c r="B369" i="4"/>
  <c r="K370" i="4" l="1"/>
  <c r="J370" i="4" s="1"/>
  <c r="C371" i="4"/>
  <c r="B370" i="4"/>
  <c r="D372" i="4"/>
  <c r="K372" i="4" l="1"/>
  <c r="K371" i="4"/>
  <c r="J371" i="4" s="1"/>
  <c r="C372" i="4"/>
  <c r="D373" i="4"/>
  <c r="C373" i="4" s="1"/>
  <c r="B371" i="4"/>
  <c r="J372" i="4" l="1"/>
  <c r="D374" i="4"/>
  <c r="B372" i="4"/>
  <c r="K373" i="4" l="1"/>
  <c r="J373" i="4" s="1"/>
  <c r="C374" i="4"/>
  <c r="D375" i="4"/>
  <c r="B373" i="4"/>
  <c r="K374" i="4" l="1"/>
  <c r="J374" i="4" s="1"/>
  <c r="C375" i="4"/>
  <c r="B374" i="4"/>
  <c r="D376" i="4"/>
  <c r="K376" i="4" l="1"/>
  <c r="K375" i="4"/>
  <c r="J375" i="4" s="1"/>
  <c r="C376" i="4"/>
  <c r="B375" i="4"/>
  <c r="D377" i="4"/>
  <c r="J376" i="4" l="1"/>
  <c r="C377" i="4"/>
  <c r="D378" i="4"/>
  <c r="B376" i="4"/>
  <c r="K377" i="4" l="1"/>
  <c r="J377" i="4" s="1"/>
  <c r="C378" i="4"/>
  <c r="D379" i="4"/>
  <c r="C379" i="4" s="1"/>
  <c r="B377" i="4"/>
  <c r="K379" i="4" l="1"/>
  <c r="K378" i="4"/>
  <c r="J378" i="4" s="1"/>
  <c r="B378" i="4"/>
  <c r="D380" i="4"/>
  <c r="J379" i="4" l="1"/>
  <c r="K380" i="4"/>
  <c r="J380" i="4" s="1"/>
  <c r="B379" i="4"/>
  <c r="C380" i="4"/>
  <c r="D381" i="4"/>
  <c r="C381" i="4" l="1"/>
  <c r="D382" i="4"/>
  <c r="C382" i="4" s="1"/>
  <c r="B380" i="4"/>
  <c r="K381" i="4" l="1"/>
  <c r="J381" i="4" s="1"/>
  <c r="D383" i="4"/>
  <c r="B381" i="4"/>
  <c r="K382" i="4" l="1"/>
  <c r="J382" i="4" s="1"/>
  <c r="C383" i="4"/>
  <c r="B382" i="4"/>
  <c r="D384" i="4"/>
  <c r="K383" i="4" l="1"/>
  <c r="J383" i="4" s="1"/>
  <c r="C384" i="4"/>
  <c r="D385" i="4"/>
  <c r="B383" i="4"/>
  <c r="K384" i="4" l="1"/>
  <c r="J384" i="4" s="1"/>
  <c r="C385" i="4"/>
  <c r="D386" i="4"/>
  <c r="B384" i="4"/>
  <c r="K385" i="4" l="1"/>
  <c r="J385" i="4" s="1"/>
  <c r="C386" i="4"/>
  <c r="D387" i="4"/>
  <c r="C387" i="4" s="1"/>
  <c r="B385" i="4"/>
  <c r="K386" i="4" l="1"/>
  <c r="J386" i="4" s="1"/>
  <c r="B386" i="4"/>
  <c r="K387" i="4" l="1"/>
  <c r="J387" i="4" s="1"/>
  <c r="D388" i="4"/>
  <c r="D389" i="4"/>
  <c r="B387" i="4"/>
  <c r="K388" i="4" l="1"/>
  <c r="J388" i="4" s="1"/>
  <c r="C389" i="4"/>
  <c r="C388" i="4"/>
  <c r="B388" i="4"/>
  <c r="K389" i="4" l="1"/>
  <c r="J389" i="4" s="1"/>
  <c r="D390" i="4"/>
  <c r="D391" i="4"/>
  <c r="B389" i="4"/>
  <c r="K390" i="4" l="1"/>
  <c r="J390" i="4" s="1"/>
  <c r="C391" i="4"/>
  <c r="C390" i="4"/>
  <c r="B390" i="4" s="1"/>
  <c r="D392" i="4"/>
  <c r="K392" i="4" l="1"/>
  <c r="K391" i="4"/>
  <c r="J391" i="4" s="1"/>
  <c r="C392" i="4"/>
  <c r="D393" i="4"/>
  <c r="B391" i="4"/>
  <c r="J392" i="4" l="1"/>
  <c r="C393" i="4"/>
  <c r="D394" i="4"/>
  <c r="B392" i="4"/>
  <c r="K393" i="4" l="1"/>
  <c r="J393" i="4" s="1"/>
  <c r="C394" i="4"/>
  <c r="B393" i="4"/>
  <c r="D395" i="4"/>
  <c r="K394" i="4" l="1"/>
  <c r="J394" i="4" s="1"/>
  <c r="C395" i="4"/>
  <c r="D396" i="4"/>
  <c r="B394" i="4"/>
  <c r="K395" i="4" l="1"/>
  <c r="J395" i="4" s="1"/>
  <c r="C396" i="4"/>
  <c r="B395" i="4"/>
  <c r="B396" i="4" s="1"/>
  <c r="D397" i="4"/>
  <c r="K396" i="4" l="1"/>
  <c r="J396" i="4" s="1"/>
  <c r="C397" i="4"/>
  <c r="D398" i="4"/>
  <c r="K398" i="4" l="1"/>
  <c r="K397" i="4"/>
  <c r="J397" i="4" s="1"/>
  <c r="C398" i="4"/>
  <c r="D399" i="4"/>
  <c r="B397" i="4"/>
  <c r="J398" i="4" l="1"/>
  <c r="C399" i="4"/>
  <c r="D400" i="4"/>
  <c r="B398" i="4"/>
  <c r="K400" i="4" l="1"/>
  <c r="K399" i="4"/>
  <c r="J399" i="4" s="1"/>
  <c r="C400" i="4"/>
  <c r="B399" i="4"/>
  <c r="D401" i="4"/>
  <c r="C401" i="4" s="1"/>
  <c r="J400" i="4" l="1"/>
  <c r="D402" i="4"/>
  <c r="B400" i="4"/>
  <c r="K401" i="4" l="1"/>
  <c r="J401" i="4" s="1"/>
  <c r="C402" i="4"/>
  <c r="B401" i="4"/>
  <c r="D403" i="4"/>
  <c r="K402" i="4" l="1"/>
  <c r="J402" i="4" s="1"/>
  <c r="C403" i="4"/>
  <c r="B402" i="4"/>
  <c r="D404" i="4"/>
  <c r="K404" i="4" l="1"/>
  <c r="K403" i="4"/>
  <c r="J403" i="4" s="1"/>
  <c r="C404" i="4"/>
  <c r="D405" i="4"/>
  <c r="B403" i="4"/>
  <c r="J404" i="4" l="1"/>
  <c r="C405" i="4"/>
  <c r="D406" i="4"/>
  <c r="B404" i="4"/>
  <c r="K405" i="4" l="1"/>
  <c r="J405" i="4" s="1"/>
  <c r="C406" i="4"/>
  <c r="B405" i="4"/>
  <c r="D407" i="4"/>
  <c r="K406" i="4" l="1"/>
  <c r="J406" i="4" s="1"/>
  <c r="B406" i="4"/>
  <c r="C407" i="4"/>
  <c r="D408" i="4"/>
  <c r="B407" i="4" l="1"/>
  <c r="K408" i="4"/>
  <c r="K407" i="4"/>
  <c r="J407" i="4" s="1"/>
  <c r="C408" i="4"/>
  <c r="D409" i="4"/>
  <c r="J408" i="4" l="1"/>
  <c r="C409" i="4"/>
  <c r="D410" i="4"/>
  <c r="B408" i="4"/>
  <c r="K409" i="4" l="1"/>
  <c r="J409" i="4" s="1"/>
  <c r="C410" i="4"/>
  <c r="D411" i="4"/>
  <c r="B409" i="4"/>
  <c r="K410" i="4" l="1"/>
  <c r="J410" i="4" s="1"/>
  <c r="C411" i="4"/>
  <c r="B410" i="4"/>
  <c r="B411" i="4" s="1"/>
  <c r="D412" i="4"/>
  <c r="K411" i="4" l="1"/>
  <c r="J411" i="4" s="1"/>
  <c r="C412" i="4"/>
  <c r="D413" i="4"/>
  <c r="B412" i="4" l="1"/>
  <c r="K412" i="4"/>
  <c r="J412" i="4" s="1"/>
  <c r="C413" i="4"/>
  <c r="D414" i="4"/>
  <c r="K413" i="4" l="1"/>
  <c r="J413" i="4" s="1"/>
  <c r="B413" i="4"/>
  <c r="C414" i="4"/>
  <c r="D415" i="4"/>
  <c r="B414" i="4" l="1"/>
  <c r="K414" i="4"/>
  <c r="J414" i="4" s="1"/>
  <c r="C415" i="4"/>
  <c r="D416" i="4"/>
  <c r="K416" i="4" l="1"/>
  <c r="K415" i="4"/>
  <c r="J415" i="4" s="1"/>
  <c r="C416" i="4"/>
  <c r="D417" i="4"/>
  <c r="B415" i="4"/>
  <c r="J416" i="4" l="1"/>
  <c r="C417" i="4"/>
  <c r="D418" i="4"/>
  <c r="B416" i="4"/>
  <c r="K417" i="4" l="1"/>
  <c r="J417" i="4" s="1"/>
  <c r="C418" i="4"/>
  <c r="B417" i="4"/>
  <c r="D419" i="4"/>
  <c r="B418" i="4" l="1"/>
  <c r="K418" i="4"/>
  <c r="J418" i="4" s="1"/>
  <c r="C419" i="4"/>
  <c r="D420" i="4"/>
  <c r="K419" i="4" l="1"/>
  <c r="J419" i="4" s="1"/>
  <c r="K420" i="4"/>
  <c r="C420" i="4"/>
  <c r="D421" i="4"/>
  <c r="B419" i="4"/>
  <c r="J420" i="4" l="1"/>
  <c r="C421" i="4"/>
  <c r="D422" i="4"/>
  <c r="B420" i="4"/>
  <c r="K421" i="4" l="1"/>
  <c r="J421" i="4" s="1"/>
  <c r="C422" i="4"/>
  <c r="D423" i="4"/>
  <c r="B421" i="4"/>
  <c r="K422" i="4" l="1"/>
  <c r="J422" i="4" s="1"/>
  <c r="C423" i="4"/>
  <c r="D424" i="4"/>
  <c r="B422" i="4"/>
  <c r="K423" i="4" l="1"/>
  <c r="J423" i="4" s="1"/>
  <c r="C424" i="4"/>
  <c r="B423" i="4"/>
  <c r="D425" i="4"/>
  <c r="K425" i="4" l="1"/>
  <c r="K424" i="4"/>
  <c r="J424" i="4" s="1"/>
  <c r="C425" i="4"/>
  <c r="B424" i="4"/>
  <c r="D426" i="4"/>
  <c r="J425" i="4" l="1"/>
  <c r="C426" i="4"/>
  <c r="D427" i="4"/>
  <c r="B425" i="4"/>
  <c r="K426" i="4" l="1"/>
  <c r="J426" i="4" s="1"/>
  <c r="C427" i="4"/>
  <c r="B426" i="4"/>
  <c r="D428" i="4"/>
  <c r="K427" i="4" l="1"/>
  <c r="J427" i="4" s="1"/>
  <c r="C428" i="4"/>
  <c r="D429" i="4"/>
  <c r="B427" i="4"/>
  <c r="K429" i="4" l="1"/>
  <c r="K428" i="4"/>
  <c r="J428" i="4" s="1"/>
  <c r="C429" i="4"/>
  <c r="B428" i="4"/>
  <c r="D430" i="4"/>
  <c r="J429" i="4" l="1"/>
  <c r="C430" i="4"/>
  <c r="B429" i="4"/>
  <c r="K430" i="4" l="1"/>
  <c r="J430" i="4" s="1"/>
  <c r="D431" i="4"/>
  <c r="B430" i="4"/>
  <c r="D432" i="4"/>
  <c r="K431" i="4" l="1"/>
  <c r="J431" i="4" s="1"/>
  <c r="C432" i="4"/>
  <c r="C431" i="4"/>
  <c r="B431" i="4" s="1"/>
  <c r="B432" i="4" s="1"/>
  <c r="D433" i="4"/>
  <c r="K432" i="4" l="1"/>
  <c r="J432" i="4" s="1"/>
  <c r="C433" i="4"/>
  <c r="D434" i="4"/>
  <c r="K433" i="4" l="1"/>
  <c r="J433" i="4" s="1"/>
  <c r="B433" i="4"/>
  <c r="C434" i="4"/>
  <c r="D435" i="4"/>
  <c r="K434" i="4" l="1"/>
  <c r="J434" i="4" s="1"/>
  <c r="C435" i="4"/>
  <c r="D436" i="4"/>
  <c r="B434" i="4"/>
  <c r="K436" i="4" l="1"/>
  <c r="K435" i="4"/>
  <c r="J435" i="4" s="1"/>
  <c r="C436" i="4"/>
  <c r="D437" i="4"/>
  <c r="B435" i="4"/>
  <c r="J436" i="4" l="1"/>
  <c r="C437" i="4"/>
  <c r="D438" i="4"/>
  <c r="B436" i="4"/>
  <c r="K438" i="4" l="1"/>
  <c r="K437" i="4"/>
  <c r="J437" i="4" s="1"/>
  <c r="C438" i="4"/>
  <c r="B437" i="4"/>
  <c r="D439" i="4"/>
  <c r="J438" i="4" l="1"/>
  <c r="C439" i="4"/>
  <c r="D440" i="4"/>
  <c r="B438" i="4"/>
  <c r="K440" i="4" l="1"/>
  <c r="K439" i="4"/>
  <c r="J439" i="4" s="1"/>
  <c r="C440" i="4"/>
  <c r="D441" i="4"/>
  <c r="B439" i="4"/>
  <c r="J440" i="4" l="1"/>
  <c r="C441" i="4"/>
  <c r="B440" i="4"/>
  <c r="D442" i="4"/>
  <c r="K441" i="4" l="1"/>
  <c r="J441" i="4" s="1"/>
  <c r="C442" i="4"/>
  <c r="B441" i="4"/>
  <c r="D443" i="4"/>
  <c r="K442" i="4" l="1"/>
  <c r="J442" i="4" s="1"/>
  <c r="C443" i="4"/>
  <c r="B442" i="4"/>
  <c r="D444" i="4"/>
  <c r="K444" i="4" l="1"/>
  <c r="K443" i="4"/>
  <c r="J443" i="4" s="1"/>
  <c r="C444" i="4"/>
  <c r="B443" i="4"/>
  <c r="J444" i="4" l="1"/>
  <c r="D445" i="4"/>
  <c r="B444" i="4"/>
  <c r="D446" i="4"/>
  <c r="K445" i="4" l="1"/>
  <c r="J445" i="4" s="1"/>
  <c r="K446" i="4"/>
  <c r="C446" i="4"/>
  <c r="C445" i="4"/>
  <c r="B445" i="4"/>
  <c r="D447" i="4"/>
  <c r="J446" i="4" l="1"/>
  <c r="C447" i="4"/>
  <c r="D448" i="4"/>
  <c r="B446" i="4"/>
  <c r="K447" i="4" l="1"/>
  <c r="J447" i="4" s="1"/>
  <c r="C448" i="4"/>
  <c r="D449" i="4"/>
  <c r="B447" i="4"/>
  <c r="K449" i="4" l="1"/>
  <c r="K448" i="4"/>
  <c r="J448" i="4" s="1"/>
  <c r="C449" i="4"/>
  <c r="B448" i="4"/>
  <c r="D450" i="4"/>
  <c r="J449" i="4" l="1"/>
  <c r="C450" i="4"/>
  <c r="D451" i="4"/>
  <c r="B449" i="4"/>
  <c r="K450" i="4" l="1"/>
  <c r="J450" i="4" s="1"/>
  <c r="C451" i="4"/>
  <c r="D452" i="4"/>
  <c r="B450" i="4"/>
  <c r="K452" i="4" l="1"/>
  <c r="K451" i="4"/>
  <c r="J451" i="4" s="1"/>
  <c r="C452" i="4"/>
  <c r="D453" i="4"/>
  <c r="B451" i="4"/>
  <c r="J452" i="4" l="1"/>
  <c r="C453" i="4"/>
  <c r="B452" i="4"/>
  <c r="D454" i="4"/>
  <c r="K453" i="4" l="1"/>
  <c r="J453" i="4" s="1"/>
  <c r="K454" i="4"/>
  <c r="C454" i="4"/>
  <c r="B453" i="4"/>
  <c r="D455" i="4"/>
  <c r="J454" i="4" l="1"/>
  <c r="B454" i="4"/>
  <c r="C455" i="4"/>
  <c r="D456" i="4"/>
  <c r="K455" i="4" l="1"/>
  <c r="J455" i="4" s="1"/>
  <c r="C456" i="4"/>
  <c r="D457" i="4"/>
  <c r="B455" i="4"/>
  <c r="K456" i="4" l="1"/>
  <c r="J456" i="4" s="1"/>
  <c r="C457" i="4"/>
  <c r="B456" i="4"/>
  <c r="D458" i="4"/>
  <c r="K457" i="4" l="1"/>
  <c r="J457" i="4" s="1"/>
  <c r="C458" i="4"/>
  <c r="D459" i="4"/>
  <c r="B457" i="4"/>
  <c r="K459" i="4" l="1"/>
  <c r="K458" i="4"/>
  <c r="J458" i="4" s="1"/>
  <c r="C459" i="4"/>
  <c r="D460" i="4"/>
  <c r="B458" i="4"/>
  <c r="J459" i="4" l="1"/>
  <c r="K460" i="4"/>
  <c r="C460" i="4"/>
  <c r="B459" i="4"/>
  <c r="D461" i="4"/>
  <c r="J460" i="4" l="1"/>
  <c r="C461" i="4"/>
  <c r="B460" i="4"/>
  <c r="D462" i="4"/>
  <c r="K461" i="4" l="1"/>
  <c r="J461" i="4" s="1"/>
  <c r="C462" i="4"/>
  <c r="B461" i="4"/>
  <c r="D463" i="4"/>
  <c r="K462" i="4" l="1"/>
  <c r="J462" i="4" s="1"/>
  <c r="C463" i="4"/>
  <c r="D464" i="4"/>
  <c r="B462" i="4"/>
  <c r="K464" i="4" l="1"/>
  <c r="K463" i="4"/>
  <c r="J463" i="4" s="1"/>
  <c r="C464" i="4"/>
  <c r="D465" i="4"/>
  <c r="B463" i="4"/>
  <c r="J464" i="4" l="1"/>
  <c r="C465" i="4"/>
  <c r="B464" i="4"/>
  <c r="D466" i="4"/>
  <c r="K465" i="4" l="1"/>
  <c r="J465" i="4" s="1"/>
  <c r="C466" i="4"/>
  <c r="D467" i="4"/>
  <c r="B465" i="4"/>
  <c r="K466" i="4" l="1"/>
  <c r="J466" i="4" s="1"/>
  <c r="C467" i="4"/>
  <c r="B466" i="4"/>
  <c r="D468" i="4"/>
  <c r="K468" i="4" l="1"/>
  <c r="K467" i="4"/>
  <c r="J467" i="4" s="1"/>
  <c r="C468" i="4"/>
  <c r="D469" i="4"/>
  <c r="B467" i="4"/>
  <c r="J468" i="4" l="1"/>
  <c r="C469" i="4"/>
  <c r="B468" i="4"/>
  <c r="D470" i="4"/>
  <c r="K469" i="4" l="1"/>
  <c r="J469" i="4" s="1"/>
  <c r="K470" i="4"/>
  <c r="C470" i="4"/>
  <c r="D471" i="4"/>
  <c r="B469" i="4"/>
  <c r="J470" i="4" l="1"/>
  <c r="C471" i="4"/>
  <c r="D472" i="4"/>
  <c r="B470" i="4"/>
  <c r="K471" i="4" l="1"/>
  <c r="J471" i="4" s="1"/>
  <c r="C472" i="4"/>
  <c r="D473" i="4"/>
  <c r="B471" i="4"/>
  <c r="K472" i="4" l="1"/>
  <c r="J472" i="4" s="1"/>
  <c r="C473" i="4"/>
  <c r="B472" i="4"/>
  <c r="D474" i="4"/>
  <c r="K474" i="4" l="1"/>
  <c r="K473" i="4"/>
  <c r="J473" i="4" s="1"/>
  <c r="C474" i="4"/>
  <c r="D475" i="4"/>
  <c r="B473" i="4"/>
  <c r="J474" i="4" l="1"/>
  <c r="C475" i="4"/>
  <c r="D476" i="4"/>
  <c r="B474" i="4"/>
  <c r="K476" i="4" l="1"/>
  <c r="K475" i="4"/>
  <c r="J475" i="4" s="1"/>
  <c r="C476" i="4"/>
  <c r="D477" i="4"/>
  <c r="B475" i="4"/>
  <c r="J476" i="4" l="1"/>
  <c r="C477" i="4"/>
  <c r="B476" i="4"/>
  <c r="K477" i="4" l="1"/>
  <c r="J477" i="4" s="1"/>
  <c r="D478" i="4"/>
  <c r="B477" i="4"/>
  <c r="K478" i="4" l="1"/>
  <c r="J478" i="4" s="1"/>
  <c r="C478" i="4"/>
  <c r="D479" i="4"/>
  <c r="D480" i="4"/>
  <c r="B478" i="4"/>
  <c r="K479" i="4" l="1"/>
  <c r="J479" i="4" s="1"/>
  <c r="C480" i="4"/>
  <c r="C479" i="4"/>
  <c r="D481" i="4"/>
  <c r="B479" i="4"/>
  <c r="K480" i="4" l="1"/>
  <c r="J480" i="4" s="1"/>
  <c r="C481" i="4"/>
  <c r="B480" i="4"/>
  <c r="D482" i="4"/>
  <c r="K481" i="4" l="1"/>
  <c r="J481" i="4" s="1"/>
  <c r="C482" i="4"/>
  <c r="D483" i="4"/>
  <c r="B481" i="4"/>
  <c r="K482" i="4" l="1"/>
  <c r="J482" i="4" s="1"/>
  <c r="C483" i="4"/>
  <c r="D484" i="4"/>
  <c r="B482" i="4"/>
  <c r="K483" i="4" l="1"/>
  <c r="J483" i="4" s="1"/>
  <c r="C484" i="4"/>
  <c r="D485" i="4"/>
  <c r="B483" i="4"/>
  <c r="K484" i="4" l="1"/>
  <c r="J484" i="4" s="1"/>
  <c r="C485" i="4"/>
  <c r="B484" i="4"/>
  <c r="D486" i="4"/>
  <c r="K485" i="4" l="1"/>
  <c r="J485" i="4" s="1"/>
  <c r="C486" i="4"/>
  <c r="B485" i="4"/>
  <c r="D487" i="4"/>
  <c r="K486" i="4" l="1"/>
  <c r="J486" i="4" s="1"/>
  <c r="C487" i="4"/>
  <c r="D488" i="4"/>
  <c r="B486" i="4"/>
  <c r="K487" i="4" l="1"/>
  <c r="J487" i="4" s="1"/>
  <c r="C488" i="4"/>
  <c r="B487" i="4"/>
  <c r="D489" i="4"/>
  <c r="C489" i="4" s="1"/>
  <c r="K489" i="4" l="1"/>
  <c r="K488" i="4"/>
  <c r="J488" i="4" s="1"/>
  <c r="B488" i="4"/>
  <c r="D490" i="4"/>
  <c r="J489" i="4" l="1"/>
  <c r="K490" i="4"/>
  <c r="C490" i="4"/>
  <c r="D491" i="4"/>
  <c r="B489" i="4"/>
  <c r="J490" i="4" l="1"/>
  <c r="C491" i="4"/>
  <c r="B490" i="4"/>
  <c r="D492" i="4"/>
  <c r="K491" i="4" l="1"/>
  <c r="J491" i="4" s="1"/>
  <c r="C492" i="4"/>
  <c r="D493" i="4"/>
  <c r="B491" i="4"/>
  <c r="K492" i="4" l="1"/>
  <c r="J492" i="4" s="1"/>
  <c r="C493" i="4"/>
  <c r="B492" i="4"/>
  <c r="D494" i="4"/>
  <c r="C494" i="4" s="1"/>
  <c r="K494" i="4" l="1"/>
  <c r="K493" i="4"/>
  <c r="J493" i="4" s="1"/>
  <c r="D495" i="4"/>
  <c r="B493" i="4"/>
  <c r="J494" i="4" l="1"/>
  <c r="K495" i="4"/>
  <c r="C495" i="4"/>
  <c r="B494" i="4"/>
  <c r="J495" i="4" l="1"/>
  <c r="K496" i="4"/>
  <c r="D496" i="4"/>
  <c r="B495" i="4"/>
  <c r="J496" i="4" l="1"/>
  <c r="K497" i="4"/>
  <c r="C496" i="4"/>
  <c r="D497" i="4"/>
  <c r="B496" i="4"/>
  <c r="D498" i="4"/>
  <c r="J497" i="4" l="1"/>
  <c r="C498" i="4"/>
  <c r="C497" i="4"/>
  <c r="B497" i="4"/>
  <c r="K498" i="4" l="1"/>
  <c r="J498" i="4" s="1"/>
  <c r="D499" i="4"/>
  <c r="D500" i="4"/>
  <c r="B498" i="4"/>
  <c r="K499" i="4" l="1"/>
  <c r="J499" i="4" s="1"/>
  <c r="C500" i="4"/>
  <c r="C499" i="4"/>
  <c r="B499" i="4"/>
  <c r="K500" i="4" l="1"/>
  <c r="J500" i="4" s="1"/>
  <c r="D501" i="4"/>
  <c r="B500" i="4"/>
  <c r="D502" i="4"/>
  <c r="K501" i="4" l="1"/>
  <c r="J501" i="4" s="1"/>
  <c r="C502" i="4"/>
  <c r="C501" i="4"/>
  <c r="B501" i="4"/>
  <c r="D503" i="4"/>
  <c r="K502" i="4" l="1"/>
  <c r="J502" i="4" s="1"/>
  <c r="C503" i="4"/>
  <c r="B502" i="4"/>
  <c r="K503" i="4" l="1"/>
  <c r="J503" i="4" s="1"/>
  <c r="D504" i="4"/>
  <c r="B503" i="4"/>
  <c r="D505" i="4"/>
  <c r="K504" i="4" l="1"/>
  <c r="J504" i="4" s="1"/>
  <c r="C505" i="4"/>
  <c r="C504" i="4"/>
  <c r="B504" i="4"/>
  <c r="K506" i="4" l="1"/>
  <c r="K505" i="4"/>
  <c r="J505" i="4" s="1"/>
  <c r="D506" i="4"/>
  <c r="B505" i="4"/>
  <c r="J506" i="4" l="1"/>
  <c r="K507" i="4"/>
  <c r="C506" i="4"/>
  <c r="D507" i="4"/>
  <c r="B506" i="4"/>
  <c r="J507" i="4" l="1"/>
  <c r="K508" i="4"/>
  <c r="C507" i="4"/>
  <c r="B507" i="4" s="1"/>
  <c r="D508" i="4"/>
  <c r="J508" i="4" l="1"/>
  <c r="C508" i="4"/>
  <c r="D509" i="4"/>
  <c r="B508" i="4"/>
  <c r="K509" i="4" l="1"/>
  <c r="J509" i="4" s="1"/>
  <c r="C509" i="4"/>
  <c r="D510" i="4"/>
  <c r="B509" i="4"/>
  <c r="D511" i="4"/>
  <c r="K510" i="4" l="1"/>
  <c r="J510" i="4" s="1"/>
  <c r="C511" i="4"/>
  <c r="C510" i="4"/>
  <c r="B510" i="4"/>
  <c r="K512" i="4" l="1"/>
  <c r="K511" i="4"/>
  <c r="J511" i="4" s="1"/>
  <c r="D512" i="4"/>
  <c r="B511" i="4"/>
  <c r="J512" i="4" l="1"/>
  <c r="C512" i="4"/>
  <c r="D513" i="4"/>
  <c r="B512" i="4"/>
  <c r="K513" i="4" l="1"/>
  <c r="J513" i="4" s="1"/>
  <c r="C513" i="4"/>
  <c r="D514" i="4"/>
  <c r="D515" i="4"/>
  <c r="B513" i="4"/>
  <c r="K514" i="4" l="1"/>
  <c r="J514" i="4" s="1"/>
  <c r="C515" i="4"/>
  <c r="C514" i="4"/>
  <c r="B514" i="4"/>
  <c r="K515" i="4" l="1"/>
  <c r="J515" i="4" s="1"/>
  <c r="D516" i="4"/>
  <c r="B515" i="4"/>
  <c r="K516" i="4" l="1"/>
  <c r="J516" i="4" s="1"/>
  <c r="C516" i="4"/>
  <c r="D517" i="4"/>
  <c r="B516" i="4"/>
  <c r="D518" i="4"/>
  <c r="K517" i="4" l="1"/>
  <c r="J517" i="4" s="1"/>
  <c r="C518" i="4"/>
  <c r="C517" i="4"/>
  <c r="B517" i="4"/>
  <c r="K518" i="4" l="1"/>
  <c r="J518" i="4" s="1"/>
  <c r="D519" i="4"/>
  <c r="B518" i="4"/>
  <c r="K520" i="4" l="1"/>
  <c r="K519" i="4"/>
  <c r="J519" i="4" s="1"/>
  <c r="C519" i="4"/>
  <c r="D520" i="4"/>
  <c r="B519" i="4"/>
  <c r="J520" i="4" l="1"/>
  <c r="C520" i="4"/>
  <c r="D521" i="4"/>
  <c r="B520" i="4"/>
  <c r="K521" i="4" l="1"/>
  <c r="J521" i="4" s="1"/>
  <c r="K522" i="4"/>
  <c r="C521" i="4"/>
  <c r="D522" i="4"/>
  <c r="B521" i="4"/>
  <c r="J522" i="4" l="1"/>
  <c r="C522" i="4"/>
  <c r="D523" i="4"/>
  <c r="D524" i="4"/>
  <c r="B522" i="4"/>
  <c r="K524" i="4" l="1"/>
  <c r="K523" i="4"/>
  <c r="J523" i="4" s="1"/>
  <c r="C524" i="4"/>
  <c r="C523" i="4"/>
  <c r="B523" i="4"/>
  <c r="D525" i="4"/>
  <c r="J524" i="4" l="1"/>
  <c r="C525" i="4"/>
  <c r="B524" i="4"/>
  <c r="K525" i="4" l="1"/>
  <c r="J525" i="4" s="1"/>
  <c r="D526" i="4"/>
  <c r="B525" i="4"/>
  <c r="K526" i="4" l="1"/>
  <c r="J526" i="4" s="1"/>
  <c r="C526" i="4"/>
  <c r="D527" i="4"/>
  <c r="B526" i="4"/>
  <c r="K527" i="4" l="1"/>
  <c r="J527" i="4" s="1"/>
  <c r="C527" i="4"/>
  <c r="D528" i="4"/>
  <c r="B527" i="4"/>
  <c r="K528" i="4" l="1"/>
  <c r="J528" i="4" s="1"/>
  <c r="C528" i="4"/>
  <c r="D529" i="4"/>
  <c r="B528" i="4"/>
  <c r="D530" i="4"/>
  <c r="K529" i="4" l="1"/>
  <c r="J529" i="4" s="1"/>
  <c r="C530" i="4"/>
  <c r="C529" i="4"/>
  <c r="D531" i="4"/>
  <c r="B529" i="4"/>
  <c r="K531" i="4" l="1"/>
  <c r="K530" i="4"/>
  <c r="J530" i="4" s="1"/>
  <c r="C531" i="4"/>
  <c r="D532" i="4"/>
  <c r="B530" i="4"/>
  <c r="J531" i="4" l="1"/>
  <c r="C532" i="4"/>
  <c r="D533" i="4"/>
  <c r="B531" i="4"/>
  <c r="K532" i="4" l="1"/>
  <c r="J532" i="4" s="1"/>
  <c r="C533" i="4"/>
  <c r="D534" i="4"/>
  <c r="B532" i="4"/>
  <c r="K533" i="4" l="1"/>
  <c r="J533" i="4" s="1"/>
  <c r="C534" i="4"/>
  <c r="D535" i="4"/>
  <c r="B533" i="4"/>
  <c r="K534" i="4" l="1"/>
  <c r="J534" i="4" s="1"/>
  <c r="C535" i="4"/>
  <c r="D536" i="4"/>
  <c r="B534" i="4"/>
  <c r="K536" i="4" l="1"/>
  <c r="K535" i="4"/>
  <c r="J535" i="4" s="1"/>
  <c r="C536" i="4"/>
  <c r="B535" i="4"/>
  <c r="J536" i="4" l="1"/>
  <c r="B536" i="4"/>
  <c r="D537" i="4"/>
  <c r="D538" i="4"/>
  <c r="K538" i="4" l="1"/>
  <c r="K537" i="4"/>
  <c r="J537" i="4" s="1"/>
  <c r="C538" i="4"/>
  <c r="C537" i="4"/>
  <c r="B537" i="4" s="1"/>
  <c r="J538" i="4" l="1"/>
  <c r="D539" i="4"/>
  <c r="D540" i="4"/>
  <c r="B538" i="4"/>
  <c r="K539" i="4" l="1"/>
  <c r="J539" i="4" s="1"/>
  <c r="C540" i="4"/>
  <c r="C539" i="4"/>
  <c r="B539" i="4" s="1"/>
  <c r="D541" i="4"/>
  <c r="K541" i="4" l="1"/>
  <c r="K540" i="4"/>
  <c r="J540" i="4" s="1"/>
  <c r="C541" i="4"/>
  <c r="B540" i="4"/>
  <c r="J541" i="4" l="1"/>
  <c r="K542" i="4"/>
  <c r="B541" i="4"/>
  <c r="D542" i="4"/>
  <c r="D543" i="4"/>
  <c r="J542" i="4" l="1"/>
  <c r="K543" i="4"/>
  <c r="C543" i="4"/>
  <c r="C542" i="4"/>
  <c r="B542" i="4" s="1"/>
  <c r="J543" i="4" l="1"/>
  <c r="K544" i="4"/>
  <c r="D544" i="4"/>
  <c r="D545" i="4"/>
  <c r="B543" i="4"/>
  <c r="J544" i="4" l="1"/>
  <c r="C545" i="4"/>
  <c r="C544" i="4"/>
  <c r="D546" i="4"/>
  <c r="B544" i="4"/>
  <c r="K545" i="4" l="1"/>
  <c r="J545" i="4" s="1"/>
  <c r="C546" i="4"/>
  <c r="B545" i="4"/>
  <c r="K547" i="4" l="1"/>
  <c r="K546" i="4"/>
  <c r="J546" i="4" s="1"/>
  <c r="D547" i="4"/>
  <c r="B546" i="4"/>
  <c r="J547" i="4" l="1"/>
  <c r="K548" i="4"/>
  <c r="C547" i="4"/>
  <c r="D548" i="4"/>
  <c r="D549" i="4"/>
  <c r="B547" i="4"/>
  <c r="J548" i="4" l="1"/>
  <c r="C549" i="4"/>
  <c r="C548" i="4"/>
  <c r="B548" i="4" s="1"/>
  <c r="D550" i="4"/>
  <c r="C550" i="4" s="1"/>
  <c r="K549" i="4" l="1"/>
  <c r="J549" i="4" s="1"/>
  <c r="D551" i="4"/>
  <c r="B549" i="4"/>
  <c r="K550" i="4" l="1"/>
  <c r="J550" i="4" s="1"/>
  <c r="C551" i="4"/>
  <c r="B550" i="4"/>
  <c r="D552" i="4"/>
  <c r="K551" i="4" l="1"/>
  <c r="J551" i="4" s="1"/>
  <c r="C552" i="4"/>
  <c r="B551" i="4"/>
  <c r="K552" i="4" l="1"/>
  <c r="J552" i="4" s="1"/>
  <c r="D553" i="4"/>
  <c r="B552" i="4"/>
  <c r="D554" i="4"/>
  <c r="K553" i="4" l="1"/>
  <c r="J553" i="4" s="1"/>
  <c r="C554" i="4"/>
  <c r="C553" i="4"/>
  <c r="B553" i="4"/>
  <c r="K554" i="4" l="1"/>
  <c r="J554" i="4" s="1"/>
  <c r="D555" i="4"/>
  <c r="B554" i="4"/>
  <c r="D556" i="4"/>
  <c r="K555" i="4" l="1"/>
  <c r="J555" i="4" s="1"/>
  <c r="C556" i="4"/>
  <c r="C555" i="4"/>
  <c r="B555" i="4"/>
  <c r="K557" i="4" l="1"/>
  <c r="K556" i="4"/>
  <c r="J556" i="4" s="1"/>
  <c r="D557" i="4"/>
  <c r="B556" i="4"/>
  <c r="J557" i="4" l="1"/>
  <c r="K558" i="4"/>
  <c r="C557" i="4"/>
  <c r="B557" i="4"/>
  <c r="D558" i="4"/>
  <c r="D559" i="4"/>
  <c r="J558" i="4" l="1"/>
  <c r="K559" i="4"/>
  <c r="C559" i="4"/>
  <c r="C558" i="4"/>
  <c r="D560" i="4"/>
  <c r="B558" i="4"/>
  <c r="J559" i="4" l="1"/>
  <c r="K560" i="4"/>
  <c r="C560" i="4"/>
  <c r="B559" i="4"/>
  <c r="J560" i="4" l="1"/>
  <c r="K561" i="4"/>
  <c r="D561" i="4"/>
  <c r="D562" i="4"/>
  <c r="B560" i="4"/>
  <c r="J561" i="4" l="1"/>
  <c r="C562" i="4"/>
  <c r="C561" i="4"/>
  <c r="D563" i="4"/>
  <c r="B561" i="4"/>
  <c r="K562" i="4" l="1"/>
  <c r="J562" i="4" s="1"/>
  <c r="C563" i="4"/>
  <c r="B562" i="4"/>
  <c r="D564" i="4"/>
  <c r="K563" i="4" l="1"/>
  <c r="J563" i="4" s="1"/>
  <c r="C564" i="4"/>
  <c r="B563" i="4"/>
  <c r="K564" i="4" l="1"/>
  <c r="J564" i="4" s="1"/>
  <c r="D565" i="4"/>
  <c r="B564" i="4"/>
  <c r="K565" i="4" l="1"/>
  <c r="J565" i="4" s="1"/>
  <c r="C565" i="4"/>
  <c r="B565" i="4" s="1"/>
  <c r="D566" i="4"/>
  <c r="K566" i="4" l="1"/>
  <c r="J566" i="4" s="1"/>
  <c r="C566" i="4"/>
  <c r="B566" i="4"/>
  <c r="D567" i="4"/>
  <c r="D568" i="4"/>
  <c r="K568" i="4" l="1"/>
  <c r="K567" i="4"/>
  <c r="J567" i="4" s="1"/>
  <c r="C568" i="4"/>
  <c r="C567" i="4"/>
  <c r="D569" i="4"/>
  <c r="B567" i="4"/>
  <c r="J568" i="4" l="1"/>
  <c r="C569" i="4"/>
  <c r="B568" i="4"/>
  <c r="D570" i="4"/>
  <c r="K569" i="4" l="1"/>
  <c r="J569" i="4" s="1"/>
  <c r="C570" i="4"/>
  <c r="B569" i="4"/>
  <c r="K570" i="4" l="1"/>
  <c r="J570" i="4" s="1"/>
  <c r="B570" i="4"/>
  <c r="D571" i="4"/>
  <c r="K572" i="4" l="1"/>
  <c r="K571" i="4"/>
  <c r="J571" i="4" s="1"/>
  <c r="C571" i="4"/>
  <c r="B571" i="4"/>
  <c r="D572" i="4"/>
  <c r="J572" i="4" l="1"/>
  <c r="K573" i="4"/>
  <c r="C572" i="4"/>
  <c r="B572" i="4"/>
  <c r="D573" i="4"/>
  <c r="J573" i="4" l="1"/>
  <c r="C573" i="4"/>
  <c r="B573" i="4" s="1"/>
  <c r="D574" i="4"/>
  <c r="K574" i="4" l="1"/>
  <c r="J574" i="4" s="1"/>
  <c r="C574" i="4"/>
  <c r="B574" i="4" s="1"/>
  <c r="D575" i="4"/>
  <c r="K576" i="4" l="1"/>
  <c r="K575" i="4"/>
  <c r="J575" i="4" s="1"/>
  <c r="C575" i="4"/>
  <c r="D576" i="4"/>
  <c r="B575" i="4"/>
  <c r="J576" i="4" l="1"/>
  <c r="C576" i="4"/>
  <c r="B576" i="4"/>
  <c r="D577" i="4"/>
  <c r="C577" i="4" s="1"/>
  <c r="D578" i="4"/>
  <c r="K577" i="4" l="1"/>
  <c r="J577" i="4" s="1"/>
  <c r="C578" i="4"/>
  <c r="B577" i="4"/>
  <c r="D579" i="4"/>
  <c r="K578" i="4" l="1"/>
  <c r="J578" i="4" s="1"/>
  <c r="C579" i="4"/>
  <c r="B578" i="4"/>
  <c r="K580" i="4" l="1"/>
  <c r="K579" i="4"/>
  <c r="J579" i="4" s="1"/>
  <c r="D580" i="4"/>
  <c r="B579" i="4"/>
  <c r="J580" i="4" l="1"/>
  <c r="C580" i="4"/>
  <c r="D581" i="4"/>
  <c r="B580" i="4"/>
  <c r="K581" i="4" l="1"/>
  <c r="J581" i="4" s="1"/>
  <c r="C581" i="4"/>
  <c r="D582" i="4"/>
  <c r="C582" i="4" s="1"/>
  <c r="B581" i="4"/>
  <c r="K582" i="4" l="1"/>
  <c r="J582" i="4" s="1"/>
  <c r="D583" i="4"/>
  <c r="B582" i="4"/>
  <c r="K584" i="4" l="1"/>
  <c r="K583" i="4"/>
  <c r="J583" i="4" s="1"/>
  <c r="C583" i="4"/>
  <c r="B583" i="4" s="1"/>
  <c r="D584" i="4"/>
  <c r="J584" i="4" l="1"/>
  <c r="C584" i="4"/>
  <c r="D585" i="4"/>
  <c r="B584" i="4"/>
  <c r="K585" i="4" l="1"/>
  <c r="J585" i="4" s="1"/>
  <c r="C585" i="4"/>
  <c r="B585" i="4" s="1"/>
  <c r="D586" i="4"/>
  <c r="K587" i="4" l="1"/>
  <c r="K586" i="4"/>
  <c r="J586" i="4" s="1"/>
  <c r="C586" i="4"/>
  <c r="B586" i="4"/>
  <c r="D587" i="4"/>
  <c r="J587" i="4" l="1"/>
  <c r="K588" i="4"/>
  <c r="C587" i="4"/>
  <c r="B587" i="4"/>
  <c r="D588" i="4"/>
  <c r="J588" i="4" l="1"/>
  <c r="C588" i="4"/>
  <c r="B588" i="4" s="1"/>
  <c r="D589" i="4"/>
  <c r="K589" i="4" l="1"/>
  <c r="J589" i="4" s="1"/>
  <c r="C589" i="4"/>
  <c r="D590" i="4"/>
  <c r="B589" i="4"/>
  <c r="K590" i="4" l="1"/>
  <c r="J590" i="4" s="1"/>
  <c r="C590" i="4"/>
  <c r="B590" i="4"/>
  <c r="D591" i="4"/>
  <c r="D592" i="4"/>
  <c r="K591" i="4" l="1"/>
  <c r="J591" i="4" s="1"/>
  <c r="C592" i="4"/>
  <c r="C591" i="4"/>
  <c r="D593" i="4"/>
  <c r="B591" i="4"/>
  <c r="K592" i="4" l="1"/>
  <c r="J592" i="4" s="1"/>
  <c r="K593" i="4"/>
  <c r="C593" i="4"/>
  <c r="B592" i="4"/>
  <c r="J593" i="4" l="1"/>
  <c r="K594" i="4"/>
  <c r="D594" i="4"/>
  <c r="B593" i="4"/>
  <c r="J594" i="4" l="1"/>
  <c r="C594" i="4"/>
  <c r="D595" i="4"/>
  <c r="B594" i="4"/>
  <c r="K595" i="4" l="1"/>
  <c r="J595" i="4" s="1"/>
  <c r="C595" i="4"/>
  <c r="D596" i="4"/>
  <c r="B595" i="4"/>
  <c r="K596" i="4" l="1"/>
  <c r="J596" i="4" s="1"/>
  <c r="C596" i="4"/>
  <c r="D597" i="4"/>
  <c r="D598" i="4"/>
  <c r="B596" i="4"/>
  <c r="K598" i="4" l="1"/>
  <c r="K597" i="4"/>
  <c r="J597" i="4" s="1"/>
  <c r="C598" i="4"/>
  <c r="C597" i="4"/>
  <c r="B597" i="4"/>
  <c r="J598" i="4" l="1"/>
  <c r="K599" i="4"/>
  <c r="B598" i="4"/>
  <c r="D599" i="4"/>
  <c r="D600" i="4"/>
  <c r="J599" i="4" l="1"/>
  <c r="K600" i="4"/>
  <c r="C600" i="4"/>
  <c r="C599" i="4"/>
  <c r="B599" i="4"/>
  <c r="D601" i="4"/>
  <c r="J600" i="4" l="1"/>
  <c r="C601" i="4"/>
  <c r="B600" i="4"/>
  <c r="K601" i="4" l="1"/>
  <c r="J601" i="4" s="1"/>
  <c r="D602" i="4"/>
  <c r="B601" i="4"/>
  <c r="D603" i="4"/>
  <c r="K602" i="4" l="1"/>
  <c r="J602" i="4" s="1"/>
  <c r="C603" i="4"/>
  <c r="C602" i="4"/>
  <c r="B602" i="4" s="1"/>
  <c r="D604" i="4"/>
  <c r="K603" i="4" l="1"/>
  <c r="J603" i="4" s="1"/>
  <c r="C604" i="4"/>
  <c r="B603" i="4"/>
  <c r="D605" i="4"/>
  <c r="K604" i="4" l="1"/>
  <c r="J604" i="4" s="1"/>
  <c r="C605" i="4"/>
  <c r="B604" i="4"/>
  <c r="K605" i="4" l="1"/>
  <c r="J605" i="4" s="1"/>
  <c r="D606" i="4"/>
  <c r="B605" i="4"/>
  <c r="K607" i="4" l="1"/>
  <c r="K606" i="4"/>
  <c r="J606" i="4" s="1"/>
  <c r="C606" i="4"/>
  <c r="D607" i="4"/>
  <c r="B606" i="4"/>
  <c r="J607" i="4" l="1"/>
  <c r="K608" i="4"/>
  <c r="C607" i="4"/>
  <c r="D608" i="4"/>
  <c r="B607" i="4"/>
  <c r="D609" i="4"/>
  <c r="J608" i="4" l="1"/>
  <c r="C609" i="4"/>
  <c r="C608" i="4"/>
  <c r="B608" i="4"/>
  <c r="K609" i="4" l="1"/>
  <c r="J609" i="4" s="1"/>
  <c r="D610" i="4"/>
  <c r="D611" i="4"/>
  <c r="B609" i="4"/>
  <c r="K610" i="4" l="1"/>
  <c r="J610" i="4" s="1"/>
  <c r="C611" i="4"/>
  <c r="C610" i="4"/>
  <c r="D612" i="4"/>
  <c r="B610" i="4"/>
  <c r="K612" i="4" l="1"/>
  <c r="K611" i="4"/>
  <c r="J611" i="4" s="1"/>
  <c r="C612" i="4"/>
  <c r="B611" i="4"/>
  <c r="D613" i="4"/>
  <c r="J612" i="4" l="1"/>
  <c r="C613" i="4"/>
  <c r="B612" i="4"/>
  <c r="D614" i="4"/>
  <c r="K613" i="4" l="1"/>
  <c r="J613" i="4" s="1"/>
  <c r="C614" i="4"/>
  <c r="D615" i="4"/>
  <c r="B613" i="4"/>
  <c r="K615" i="4" l="1"/>
  <c r="K614" i="4"/>
  <c r="J614" i="4" s="1"/>
  <c r="C615" i="4"/>
  <c r="D616" i="4"/>
  <c r="B614" i="4"/>
  <c r="J615" i="4" l="1"/>
  <c r="K616" i="4"/>
  <c r="C616" i="4"/>
  <c r="B615" i="4"/>
  <c r="D617" i="4"/>
  <c r="J616" i="4" l="1"/>
  <c r="C617" i="4"/>
  <c r="B616" i="4"/>
  <c r="K617" i="4" l="1"/>
  <c r="J617" i="4" s="1"/>
  <c r="D618" i="4"/>
  <c r="B617" i="4"/>
  <c r="K619" i="4" l="1"/>
  <c r="K618" i="4"/>
  <c r="J618" i="4" s="1"/>
  <c r="C618" i="4"/>
  <c r="B618" i="4"/>
  <c r="D619" i="4"/>
  <c r="J619" i="4" l="1"/>
  <c r="K620" i="4"/>
  <c r="C619" i="4"/>
  <c r="B619" i="4"/>
  <c r="D620" i="4"/>
  <c r="D621" i="4"/>
  <c r="J620" i="4" l="1"/>
  <c r="C621" i="4"/>
  <c r="C620" i="4"/>
  <c r="D622" i="4"/>
  <c r="B620" i="4"/>
  <c r="K621" i="4" l="1"/>
  <c r="J621" i="4" s="1"/>
  <c r="C622" i="4"/>
  <c r="B621" i="4"/>
  <c r="K622" i="4" l="1"/>
  <c r="J622" i="4" s="1"/>
  <c r="D623" i="4"/>
  <c r="B622" i="4"/>
  <c r="K623" i="4" l="1"/>
  <c r="J623" i="4" s="1"/>
  <c r="K624" i="4"/>
  <c r="C623" i="4"/>
  <c r="B623" i="4"/>
  <c r="D624" i="4"/>
  <c r="J624" i="4" l="1"/>
  <c r="K625" i="4"/>
  <c r="C624" i="4"/>
  <c r="B624" i="4"/>
  <c r="D625" i="4"/>
  <c r="D626" i="4"/>
  <c r="J625" i="4" l="1"/>
  <c r="C626" i="4"/>
  <c r="C625" i="4"/>
  <c r="B625" i="4"/>
  <c r="B626" i="4" s="1"/>
  <c r="D627" i="4"/>
  <c r="K626" i="4" l="1"/>
  <c r="J626" i="4" s="1"/>
  <c r="C627" i="4"/>
  <c r="D628" i="4"/>
  <c r="B627" i="4"/>
  <c r="K627" i="4" l="1"/>
  <c r="J627" i="4" s="1"/>
  <c r="C628" i="4"/>
  <c r="K628" i="4" l="1"/>
  <c r="J628" i="4" s="1"/>
  <c r="B628" i="4"/>
  <c r="D629" i="4"/>
  <c r="D630" i="4"/>
  <c r="K630" i="4" l="1"/>
  <c r="K629" i="4"/>
  <c r="J629" i="4" s="1"/>
  <c r="C630" i="4"/>
  <c r="C629" i="4"/>
  <c r="D631" i="4"/>
  <c r="B629" i="4"/>
  <c r="J630" i="4" l="1"/>
  <c r="K631" i="4"/>
  <c r="C631" i="4"/>
  <c r="D632" i="4"/>
  <c r="B630" i="4"/>
  <c r="J631" i="4" l="1"/>
  <c r="K632" i="4"/>
  <c r="C632" i="4"/>
  <c r="B631" i="4"/>
  <c r="D633" i="4"/>
  <c r="J632" i="4" l="1"/>
  <c r="C633" i="4"/>
  <c r="B632" i="4"/>
  <c r="K633" i="4" l="1"/>
  <c r="J633" i="4" s="1"/>
  <c r="D634" i="4"/>
  <c r="B633" i="4"/>
  <c r="D635" i="4"/>
  <c r="K634" i="4" l="1"/>
  <c r="J634" i="4" s="1"/>
  <c r="C635" i="4"/>
  <c r="C634" i="4"/>
  <c r="B634" i="4"/>
  <c r="K636" i="4" l="1"/>
  <c r="K635" i="4"/>
  <c r="J635" i="4" s="1"/>
  <c r="D636" i="4"/>
  <c r="B635" i="4"/>
  <c r="D637" i="4"/>
  <c r="J636" i="4" l="1"/>
  <c r="C637" i="4"/>
  <c r="C636" i="4"/>
  <c r="D638" i="4"/>
  <c r="B636" i="4"/>
  <c r="K637" i="4" l="1"/>
  <c r="J637" i="4" s="1"/>
  <c r="C638" i="4"/>
  <c r="D639" i="4"/>
  <c r="B637" i="4"/>
  <c r="K638" i="4" l="1"/>
  <c r="J638" i="4" s="1"/>
  <c r="C639" i="4"/>
  <c r="B638" i="4"/>
  <c r="D640" i="4"/>
  <c r="K639" i="4" l="1"/>
  <c r="J639" i="4" s="1"/>
  <c r="B639" i="4"/>
  <c r="C640" i="4"/>
  <c r="D641" i="4"/>
  <c r="K640" i="4" l="1"/>
  <c r="J640" i="4" s="1"/>
  <c r="C641" i="4"/>
  <c r="D642" i="4"/>
  <c r="B640" i="4"/>
  <c r="K641" i="4" l="1"/>
  <c r="J641" i="4" s="1"/>
  <c r="C642" i="4"/>
  <c r="D643" i="4"/>
  <c r="B641" i="4"/>
  <c r="K643" i="4" l="1"/>
  <c r="K642" i="4"/>
  <c r="J642" i="4" s="1"/>
  <c r="C643" i="4"/>
  <c r="D644" i="4"/>
  <c r="B642" i="4"/>
  <c r="J643" i="4" l="1"/>
  <c r="K644" i="4"/>
  <c r="C644" i="4"/>
  <c r="B643" i="4"/>
  <c r="B644" i="4" s="1"/>
  <c r="D645" i="4"/>
  <c r="J644" i="4" l="1"/>
  <c r="C645" i="4"/>
  <c r="D646" i="4"/>
  <c r="K645" i="4" l="1"/>
  <c r="J645" i="4" s="1"/>
  <c r="B645" i="4"/>
  <c r="C646" i="4"/>
  <c r="D647" i="4"/>
  <c r="K647" i="4" l="1"/>
  <c r="K646" i="4"/>
  <c r="J646" i="4" s="1"/>
  <c r="B646" i="4"/>
  <c r="C647" i="4"/>
  <c r="D648" i="4"/>
  <c r="B647" i="4" l="1"/>
  <c r="J647" i="4"/>
  <c r="C648" i="4"/>
  <c r="D649" i="4"/>
  <c r="K648" i="4" l="1"/>
  <c r="J648" i="4" s="1"/>
  <c r="C649" i="4"/>
  <c r="D650" i="4"/>
  <c r="B648" i="4"/>
  <c r="K649" i="4" l="1"/>
  <c r="J649" i="4" s="1"/>
  <c r="C650" i="4"/>
  <c r="B649" i="4"/>
  <c r="B650" i="4" s="1"/>
  <c r="D651" i="4"/>
  <c r="K651" i="4" l="1"/>
  <c r="K650" i="4"/>
  <c r="J650" i="4" s="1"/>
  <c r="C651" i="4"/>
  <c r="D652" i="4"/>
  <c r="B651" i="4"/>
  <c r="J651" i="4" l="1"/>
  <c r="K652" i="4"/>
  <c r="C652" i="4"/>
  <c r="D653" i="4"/>
  <c r="J652" i="4" l="1"/>
  <c r="B652" i="4"/>
  <c r="C653" i="4"/>
  <c r="D654" i="4"/>
  <c r="K653" i="4" l="1"/>
  <c r="J653" i="4" s="1"/>
  <c r="C654" i="4"/>
  <c r="D655" i="4"/>
  <c r="C655" i="4" s="1"/>
  <c r="B653" i="4"/>
  <c r="K654" i="4" l="1"/>
  <c r="J654" i="4" s="1"/>
  <c r="B654" i="4"/>
  <c r="D656" i="4"/>
  <c r="K655" i="4" l="1"/>
  <c r="J655" i="4" s="1"/>
  <c r="C656" i="4"/>
  <c r="B655" i="4"/>
  <c r="B656" i="4" s="1"/>
  <c r="D657" i="4"/>
  <c r="K656" i="4" l="1"/>
  <c r="J656" i="4" s="1"/>
  <c r="C657" i="4"/>
  <c r="D658" i="4"/>
  <c r="B657" i="4"/>
  <c r="K657" i="4" l="1"/>
  <c r="J657" i="4" s="1"/>
  <c r="C658" i="4"/>
  <c r="D659" i="4"/>
  <c r="B658" i="4"/>
  <c r="K658" i="4" l="1"/>
  <c r="J658" i="4" s="1"/>
  <c r="C659" i="4"/>
  <c r="D660" i="4"/>
  <c r="B659" i="4"/>
  <c r="K659" i="4" l="1"/>
  <c r="J659" i="4" s="1"/>
  <c r="C660" i="4"/>
  <c r="D661" i="4"/>
  <c r="B660" i="4"/>
  <c r="K660" i="4" l="1"/>
  <c r="J660" i="4" s="1"/>
  <c r="C661" i="4"/>
  <c r="K661" i="4" l="1"/>
  <c r="J661" i="4" s="1"/>
  <c r="B661" i="4"/>
  <c r="D662" i="4"/>
  <c r="D663" i="4"/>
  <c r="K662" i="4" l="1"/>
  <c r="J662" i="4" s="1"/>
  <c r="C663" i="4"/>
  <c r="C662" i="4"/>
  <c r="B662" i="4" s="1"/>
  <c r="K663" i="4" l="1"/>
  <c r="J663" i="4" s="1"/>
  <c r="B663" i="4"/>
  <c r="D664" i="4"/>
  <c r="D665" i="4"/>
  <c r="K664" i="4" l="1"/>
  <c r="J664" i="4" s="1"/>
  <c r="C665" i="4"/>
  <c r="C664" i="4"/>
  <c r="D666" i="4"/>
  <c r="B664" i="4"/>
  <c r="K665" i="4" l="1"/>
  <c r="J665" i="4" s="1"/>
  <c r="C666" i="4"/>
  <c r="D667" i="4"/>
  <c r="B665" i="4"/>
  <c r="K666" i="4" l="1"/>
  <c r="J666" i="4" s="1"/>
  <c r="C667" i="4"/>
  <c r="B666" i="4"/>
  <c r="K668" i="4" l="1"/>
  <c r="K667" i="4"/>
  <c r="J667" i="4" s="1"/>
  <c r="B667" i="4"/>
  <c r="D668" i="4"/>
  <c r="D669" i="4"/>
  <c r="J668" i="4" l="1"/>
  <c r="C669" i="4"/>
  <c r="C668" i="4"/>
  <c r="D670" i="4"/>
  <c r="B668" i="4"/>
  <c r="K669" i="4" l="1"/>
  <c r="J669" i="4" s="1"/>
  <c r="C670" i="4"/>
  <c r="B669" i="4"/>
  <c r="B670" i="4" s="1"/>
  <c r="D671" i="4"/>
  <c r="K670" i="4" l="1"/>
  <c r="J670" i="4" s="1"/>
  <c r="C671" i="4"/>
  <c r="D672" i="4"/>
  <c r="B671" i="4"/>
  <c r="K672" i="4" l="1"/>
  <c r="K671" i="4"/>
  <c r="J671" i="4" s="1"/>
  <c r="C672" i="4"/>
  <c r="D673" i="4"/>
  <c r="C673" i="4" s="1"/>
  <c r="J672" i="4" l="1"/>
  <c r="D674" i="4"/>
  <c r="B672" i="4"/>
  <c r="K673" i="4" l="1"/>
  <c r="J673" i="4" s="1"/>
  <c r="C674" i="4"/>
  <c r="B673" i="4"/>
  <c r="D675" i="4"/>
  <c r="K674" i="4" l="1"/>
  <c r="J674" i="4" s="1"/>
  <c r="C675" i="4"/>
  <c r="D676" i="4"/>
  <c r="B674" i="4"/>
  <c r="K675" i="4" l="1"/>
  <c r="J675" i="4" s="1"/>
  <c r="C676" i="4"/>
  <c r="B675" i="4"/>
  <c r="D677" i="4"/>
  <c r="K676" i="4" l="1"/>
  <c r="J676" i="4" s="1"/>
  <c r="C677" i="4"/>
  <c r="B676" i="4"/>
  <c r="D678" i="4"/>
  <c r="K677" i="4" l="1"/>
  <c r="J677" i="4" s="1"/>
  <c r="C678" i="4"/>
  <c r="B677" i="4"/>
  <c r="K679" i="4" l="1"/>
  <c r="K678" i="4"/>
  <c r="J678" i="4" s="1"/>
  <c r="B678" i="4"/>
  <c r="D679" i="4"/>
  <c r="D680" i="4"/>
  <c r="J679" i="4" l="1"/>
  <c r="K680" i="4"/>
  <c r="C680" i="4"/>
  <c r="C679" i="4"/>
  <c r="B679" i="4" s="1"/>
  <c r="D681" i="4"/>
  <c r="J680" i="4" l="1"/>
  <c r="B680" i="4"/>
  <c r="C681" i="4"/>
  <c r="D682" i="4"/>
  <c r="K681" i="4" l="1"/>
  <c r="J681" i="4" s="1"/>
  <c r="K682" i="4"/>
  <c r="C682" i="4"/>
  <c r="D683" i="4"/>
  <c r="B681" i="4"/>
  <c r="J682" i="4" l="1"/>
  <c r="C683" i="4"/>
  <c r="B682" i="4"/>
  <c r="D684" i="4"/>
  <c r="K684" i="4" l="1"/>
  <c r="K683" i="4"/>
  <c r="J683" i="4" s="1"/>
  <c r="C684" i="4"/>
  <c r="B683" i="4"/>
  <c r="B684" i="4" s="1"/>
  <c r="D685" i="4"/>
  <c r="J684" i="4" l="1"/>
  <c r="C685" i="4"/>
  <c r="D686" i="4"/>
  <c r="B685" i="4"/>
  <c r="K685" i="4" l="1"/>
  <c r="J685" i="4" s="1"/>
  <c r="C686" i="4"/>
  <c r="D687" i="4"/>
  <c r="K686" i="4" l="1"/>
  <c r="J686" i="4" s="1"/>
  <c r="C687" i="4"/>
  <c r="D688" i="4"/>
  <c r="B686" i="4"/>
  <c r="K687" i="4" l="1"/>
  <c r="J687" i="4" s="1"/>
  <c r="C688" i="4"/>
  <c r="B687" i="4"/>
  <c r="B688" i="4" s="1"/>
  <c r="D689" i="4"/>
  <c r="C689" i="4" s="1"/>
  <c r="K689" i="4" l="1"/>
  <c r="K688" i="4"/>
  <c r="J688" i="4" s="1"/>
  <c r="D690" i="4"/>
  <c r="J689" i="4" l="1"/>
  <c r="K690" i="4"/>
  <c r="B689" i="4"/>
  <c r="C690" i="4"/>
  <c r="D691" i="4"/>
  <c r="J690" i="4" l="1"/>
  <c r="K691" i="4"/>
  <c r="C691" i="4"/>
  <c r="D692" i="4"/>
  <c r="B690" i="4"/>
  <c r="J691" i="4" l="1"/>
  <c r="C692" i="4"/>
  <c r="D693" i="4"/>
  <c r="B691" i="4"/>
  <c r="K692" i="4" l="1"/>
  <c r="J692" i="4" s="1"/>
  <c r="C693" i="4"/>
  <c r="B692" i="4"/>
  <c r="K693" i="4" l="1"/>
  <c r="J693" i="4" s="1"/>
  <c r="D694" i="4"/>
  <c r="D695" i="4"/>
  <c r="B693" i="4"/>
  <c r="K694" i="4" l="1"/>
  <c r="J694" i="4" s="1"/>
  <c r="C695" i="4"/>
  <c r="C694" i="4"/>
  <c r="B694" i="4"/>
  <c r="B695" i="4" s="1"/>
  <c r="D696" i="4"/>
  <c r="K696" i="4" l="1"/>
  <c r="K695" i="4"/>
  <c r="J695" i="4" s="1"/>
  <c r="C696" i="4"/>
  <c r="D697" i="4"/>
  <c r="B696" i="4"/>
  <c r="J696" i="4" l="1"/>
  <c r="K697" i="4"/>
  <c r="C697" i="4"/>
  <c r="J697" i="4" l="1"/>
  <c r="D698" i="4"/>
  <c r="D699" i="4"/>
  <c r="B697" i="4"/>
  <c r="K699" i="4" l="1"/>
  <c r="K698" i="4"/>
  <c r="J698" i="4" s="1"/>
  <c r="C699" i="4"/>
  <c r="C698" i="4"/>
  <c r="B698" i="4"/>
  <c r="B699" i="4" s="1"/>
  <c r="D700" i="4"/>
  <c r="J699" i="4" l="1"/>
  <c r="C700" i="4"/>
  <c r="D701" i="4"/>
  <c r="K700" i="4" l="1"/>
  <c r="J700" i="4" s="1"/>
  <c r="C701" i="4"/>
  <c r="D702" i="4"/>
  <c r="B700" i="4"/>
  <c r="K701" i="4" l="1"/>
  <c r="J701" i="4" s="1"/>
  <c r="C702" i="4"/>
  <c r="B701" i="4"/>
  <c r="D703" i="4"/>
  <c r="K702" i="4" l="1"/>
  <c r="J702" i="4" s="1"/>
  <c r="C703" i="4"/>
  <c r="B702" i="4"/>
  <c r="K704" i="4" l="1"/>
  <c r="K703" i="4"/>
  <c r="J703" i="4" s="1"/>
  <c r="D704" i="4"/>
  <c r="B703" i="4"/>
  <c r="J704" i="4" l="1"/>
  <c r="C704" i="4"/>
  <c r="D705" i="4"/>
  <c r="C705" i="4" s="1"/>
  <c r="B704" i="4"/>
  <c r="D706" i="4"/>
  <c r="K705" i="4" l="1"/>
  <c r="J705" i="4" s="1"/>
  <c r="C706" i="4"/>
  <c r="B705" i="4"/>
  <c r="D707" i="4"/>
  <c r="K706" i="4" l="1"/>
  <c r="J706" i="4" s="1"/>
  <c r="C707" i="4"/>
  <c r="B706" i="4"/>
  <c r="K708" i="4" l="1"/>
  <c r="K707" i="4"/>
  <c r="J707" i="4" s="1"/>
  <c r="D708" i="4"/>
  <c r="D709" i="4"/>
  <c r="B707" i="4"/>
  <c r="J708" i="4" l="1"/>
  <c r="K709" i="4"/>
  <c r="C709" i="4"/>
  <c r="C708" i="4"/>
  <c r="B708" i="4"/>
  <c r="B709" i="4" s="1"/>
  <c r="D710" i="4"/>
  <c r="J709" i="4" l="1"/>
  <c r="C710" i="4"/>
  <c r="K711" i="4" l="1"/>
  <c r="K710" i="4"/>
  <c r="J710" i="4" s="1"/>
  <c r="B710" i="4"/>
  <c r="D711" i="4"/>
  <c r="J711" i="4" l="1"/>
  <c r="K712" i="4"/>
  <c r="C711" i="4"/>
  <c r="B711" i="4"/>
  <c r="D712" i="4"/>
  <c r="C712" i="4" s="1"/>
  <c r="J712" i="4" l="1"/>
  <c r="B712" i="4"/>
  <c r="D713" i="4"/>
  <c r="K713" i="4" l="1"/>
  <c r="J713" i="4" s="1"/>
  <c r="C713" i="4"/>
  <c r="D714" i="4"/>
  <c r="B713" i="4"/>
  <c r="D715" i="4"/>
  <c r="K715" i="4" l="1"/>
  <c r="K714" i="4"/>
  <c r="J714" i="4" s="1"/>
  <c r="C715" i="4"/>
  <c r="C714" i="4"/>
  <c r="B714" i="4"/>
  <c r="D716" i="4"/>
  <c r="C716" i="4" s="1"/>
  <c r="J715" i="4" l="1"/>
  <c r="K716" i="4"/>
  <c r="B715" i="4"/>
  <c r="D717" i="4"/>
  <c r="J716" i="4" l="1"/>
  <c r="C717" i="4"/>
  <c r="B716" i="4"/>
  <c r="D718" i="4"/>
  <c r="K718" i="4" l="1"/>
  <c r="K717" i="4"/>
  <c r="J717" i="4" s="1"/>
  <c r="C718" i="4"/>
  <c r="B717" i="4"/>
  <c r="D719" i="4"/>
  <c r="J718" i="4" l="1"/>
  <c r="K719" i="4"/>
  <c r="C719" i="4"/>
  <c r="B718" i="4"/>
  <c r="J719" i="4" l="1"/>
  <c r="D720" i="4"/>
  <c r="B719" i="4"/>
  <c r="D721" i="4"/>
  <c r="K721" i="4" l="1"/>
  <c r="K720" i="4"/>
  <c r="J720" i="4" s="1"/>
  <c r="C721" i="4"/>
  <c r="C720" i="4"/>
  <c r="B720" i="4"/>
  <c r="J721" i="4" l="1"/>
  <c r="K722" i="4"/>
  <c r="D722" i="4"/>
  <c r="B721" i="4"/>
  <c r="J722" i="4" l="1"/>
  <c r="C722" i="4"/>
  <c r="B722" i="4"/>
  <c r="D723" i="4"/>
  <c r="K724" i="4" l="1"/>
  <c r="K723" i="4"/>
  <c r="J723" i="4" s="1"/>
  <c r="C723" i="4"/>
  <c r="B723" i="4"/>
  <c r="D724" i="4"/>
  <c r="D725" i="4"/>
  <c r="J724" i="4" l="1"/>
  <c r="C725" i="4"/>
  <c r="C724" i="4"/>
  <c r="B724" i="4" s="1"/>
  <c r="K725" i="4" l="1"/>
  <c r="J725" i="4" s="1"/>
  <c r="B725" i="4"/>
  <c r="D726" i="4"/>
  <c r="K726" i="4" l="1"/>
  <c r="J726" i="4" s="1"/>
  <c r="C726" i="4"/>
  <c r="B726" i="4"/>
  <c r="D727" i="4"/>
  <c r="C727" i="4" s="1"/>
  <c r="D728" i="4"/>
  <c r="B727" i="4" l="1"/>
  <c r="K727" i="4"/>
  <c r="J727" i="4" s="1"/>
  <c r="K728" i="4"/>
  <c r="C728" i="4"/>
  <c r="J728" i="4" l="1"/>
  <c r="D729" i="4"/>
  <c r="B728" i="4"/>
  <c r="K729" i="4" l="1"/>
  <c r="J729" i="4" s="1"/>
  <c r="C729" i="4"/>
  <c r="D730" i="4"/>
  <c r="B729" i="4"/>
  <c r="K730" i="4" l="1"/>
  <c r="J730" i="4" s="1"/>
  <c r="C730" i="4"/>
  <c r="D731" i="4"/>
  <c r="B730" i="4"/>
  <c r="K732" i="4" l="1"/>
  <c r="K731" i="4"/>
  <c r="J731" i="4" s="1"/>
  <c r="C731" i="4"/>
  <c r="D732" i="4"/>
  <c r="B731" i="4"/>
  <c r="D733" i="4"/>
  <c r="J732" i="4" l="1"/>
  <c r="C733" i="4"/>
  <c r="C732" i="4"/>
  <c r="B732" i="4"/>
  <c r="K733" i="4" l="1"/>
  <c r="J733" i="4" s="1"/>
  <c r="D734" i="4"/>
  <c r="B733" i="4"/>
  <c r="K734" i="4" l="1"/>
  <c r="J734" i="4" s="1"/>
  <c r="C734" i="4"/>
  <c r="B734" i="4"/>
  <c r="D735" i="4"/>
  <c r="K736" i="4" l="1"/>
  <c r="K735" i="4"/>
  <c r="J735" i="4" s="1"/>
  <c r="C735" i="4"/>
  <c r="B735" i="4"/>
  <c r="D736" i="4"/>
  <c r="J736" i="4" l="1"/>
  <c r="C736" i="4"/>
  <c r="B736" i="4"/>
  <c r="D737" i="4"/>
  <c r="D738" i="4"/>
  <c r="K737" i="4" l="1"/>
  <c r="J737" i="4" s="1"/>
  <c r="C738" i="4"/>
  <c r="C737" i="4"/>
  <c r="D739" i="4"/>
  <c r="C739" i="4" s="1"/>
  <c r="B737" i="4"/>
  <c r="K738" i="4" l="1"/>
  <c r="J738" i="4" s="1"/>
  <c r="B738" i="4"/>
  <c r="D740" i="4"/>
  <c r="K740" i="4" l="1"/>
  <c r="K739" i="4"/>
  <c r="J739" i="4" s="1"/>
  <c r="C740" i="4"/>
  <c r="B739" i="4"/>
  <c r="D741" i="4"/>
  <c r="J740" i="4" l="1"/>
  <c r="C741" i="4"/>
  <c r="B740" i="4"/>
  <c r="K741" i="4" l="1"/>
  <c r="J741" i="4" s="1"/>
  <c r="D742" i="4"/>
  <c r="B741" i="4"/>
  <c r="K742" i="4" l="1"/>
  <c r="J742" i="4" s="1"/>
  <c r="C742" i="4"/>
  <c r="B742" i="4"/>
  <c r="D743" i="4"/>
  <c r="D744" i="4"/>
  <c r="K743" i="4" l="1"/>
  <c r="J743" i="4" s="1"/>
  <c r="C744" i="4"/>
  <c r="C743" i="4"/>
  <c r="B743" i="4" s="1"/>
  <c r="D745" i="4"/>
  <c r="K744" i="4" l="1"/>
  <c r="J744" i="4" s="1"/>
  <c r="K745" i="4"/>
  <c r="B744" i="4"/>
  <c r="C745" i="4"/>
  <c r="D746" i="4"/>
  <c r="B745" i="4" l="1"/>
  <c r="J745" i="4"/>
  <c r="C746" i="4"/>
  <c r="K746" i="4" l="1"/>
  <c r="J746" i="4" s="1"/>
  <c r="B746" i="4"/>
  <c r="D747" i="4"/>
  <c r="D748" i="4"/>
  <c r="K747" i="4" l="1"/>
  <c r="J747" i="4" s="1"/>
  <c r="C748" i="4"/>
  <c r="C747" i="4"/>
  <c r="B747" i="4"/>
  <c r="K748" i="4" l="1"/>
  <c r="J748" i="4" s="1"/>
  <c r="B748" i="4"/>
  <c r="D749" i="4"/>
  <c r="D750" i="4"/>
  <c r="K749" i="4" l="1"/>
  <c r="J749" i="4" s="1"/>
  <c r="C750" i="4"/>
  <c r="C749" i="4"/>
  <c r="B749" i="4" s="1"/>
  <c r="K750" i="4" l="1"/>
  <c r="J750" i="4" s="1"/>
  <c r="B750" i="4"/>
  <c r="D751" i="4"/>
  <c r="K752" i="4" l="1"/>
  <c r="K751" i="4"/>
  <c r="J751" i="4" s="1"/>
  <c r="C751" i="4"/>
  <c r="B751" i="4"/>
  <c r="D752" i="4"/>
  <c r="J752" i="4" l="1"/>
  <c r="C752" i="4"/>
  <c r="B752" i="4"/>
  <c r="D753" i="4"/>
  <c r="K753" i="4" l="1"/>
  <c r="J753" i="4" s="1"/>
  <c r="C753" i="4"/>
  <c r="B753" i="4"/>
  <c r="D754" i="4"/>
  <c r="K755" i="4" l="1"/>
  <c r="K754" i="4"/>
  <c r="J754" i="4" s="1"/>
  <c r="C754" i="4"/>
  <c r="B754" i="4"/>
  <c r="D755" i="4"/>
  <c r="D756" i="4"/>
  <c r="J755" i="4" l="1"/>
  <c r="C756" i="4"/>
  <c r="C755" i="4"/>
  <c r="B755" i="4"/>
  <c r="B756" i="4" s="1"/>
  <c r="D757" i="4"/>
  <c r="K756" i="4" l="1"/>
  <c r="J756" i="4" s="1"/>
  <c r="C757" i="4"/>
  <c r="D758" i="4"/>
  <c r="B757" i="4"/>
  <c r="K758" i="4" l="1"/>
  <c r="K757" i="4"/>
  <c r="J757" i="4" s="1"/>
  <c r="C758" i="4"/>
  <c r="D759" i="4"/>
  <c r="B758" i="4"/>
  <c r="J758" i="4" l="1"/>
  <c r="K759" i="4"/>
  <c r="C759" i="4"/>
  <c r="D760" i="4"/>
  <c r="B759" i="4"/>
  <c r="J759" i="4" l="1"/>
  <c r="C760" i="4"/>
  <c r="D761" i="4"/>
  <c r="B760" i="4"/>
  <c r="K761" i="4" l="1"/>
  <c r="K760" i="4"/>
  <c r="J760" i="4" s="1"/>
  <c r="C761" i="4"/>
  <c r="D762" i="4"/>
  <c r="B761" i="4"/>
  <c r="J761" i="4" l="1"/>
  <c r="K762" i="4"/>
  <c r="C762" i="4"/>
  <c r="D763" i="4"/>
  <c r="J762" i="4" l="1"/>
  <c r="C763" i="4"/>
  <c r="D764" i="4"/>
  <c r="B762" i="4"/>
  <c r="K764" i="4" l="1"/>
  <c r="K763" i="4"/>
  <c r="J763" i="4" s="1"/>
  <c r="C764" i="4"/>
  <c r="D765" i="4"/>
  <c r="B763" i="4"/>
  <c r="J764" i="4" l="1"/>
  <c r="C765" i="4"/>
  <c r="B764" i="4"/>
  <c r="D766" i="4"/>
  <c r="K765" i="4" l="1"/>
  <c r="J765" i="4" s="1"/>
  <c r="C766" i="4"/>
  <c r="B765" i="4"/>
  <c r="D767" i="4"/>
  <c r="K766" i="4" l="1"/>
  <c r="J766" i="4" s="1"/>
  <c r="C767" i="4"/>
  <c r="B766" i="4"/>
  <c r="D768" i="4"/>
  <c r="B767" i="4" l="1"/>
  <c r="K767" i="4"/>
  <c r="J767" i="4" s="1"/>
  <c r="C768" i="4"/>
  <c r="B768" i="4" s="1"/>
  <c r="D769" i="4"/>
  <c r="K769" i="4" l="1"/>
  <c r="K768" i="4"/>
  <c r="J768" i="4" s="1"/>
  <c r="C769" i="4"/>
  <c r="D770" i="4"/>
  <c r="B769" i="4"/>
  <c r="J769" i="4" l="1"/>
  <c r="K770" i="4"/>
  <c r="C770" i="4"/>
  <c r="D771" i="4"/>
  <c r="B770" i="4" l="1"/>
  <c r="J770" i="4"/>
  <c r="C771" i="4"/>
  <c r="D772" i="4"/>
  <c r="B771" i="4" l="1"/>
  <c r="K772" i="4"/>
  <c r="K771" i="4"/>
  <c r="J771" i="4" s="1"/>
  <c r="C772" i="4"/>
  <c r="D773" i="4"/>
  <c r="C773" i="4" s="1"/>
  <c r="B772" i="4"/>
  <c r="J772" i="4" l="1"/>
  <c r="K773" i="4"/>
  <c r="D774" i="4"/>
  <c r="C774" i="4" s="1"/>
  <c r="J773" i="4" l="1"/>
  <c r="D775" i="4"/>
  <c r="C775" i="4" s="1"/>
  <c r="B773" i="4"/>
  <c r="K775" i="4" l="1"/>
  <c r="K774" i="4"/>
  <c r="J774" i="4" s="1"/>
  <c r="B774" i="4"/>
  <c r="D776" i="4"/>
  <c r="J775" i="4" l="1"/>
  <c r="K776" i="4"/>
  <c r="C776" i="4"/>
  <c r="B775" i="4"/>
  <c r="J776" i="4" l="1"/>
  <c r="D777" i="4"/>
  <c r="B776" i="4"/>
  <c r="D778" i="4"/>
  <c r="K777" i="4" l="1"/>
  <c r="J777" i="4" s="1"/>
  <c r="C778" i="4"/>
  <c r="C777" i="4"/>
  <c r="B777" i="4"/>
  <c r="D779" i="4"/>
  <c r="K778" i="4" l="1"/>
  <c r="J778" i="4" s="1"/>
  <c r="C779" i="4"/>
  <c r="B778" i="4"/>
  <c r="D780" i="4"/>
  <c r="K779" i="4" l="1"/>
  <c r="J779" i="4" s="1"/>
  <c r="C780" i="4"/>
  <c r="B779" i="4"/>
  <c r="D781" i="4"/>
  <c r="K781" i="4" l="1"/>
  <c r="K780" i="4"/>
  <c r="J780" i="4" s="1"/>
  <c r="C781" i="4"/>
  <c r="B780" i="4"/>
  <c r="D782" i="4"/>
  <c r="J781" i="4" l="1"/>
  <c r="K782" i="4"/>
  <c r="C782" i="4"/>
  <c r="B781" i="4"/>
  <c r="D783" i="4"/>
  <c r="J782" i="4" l="1"/>
  <c r="K783" i="4"/>
  <c r="C783" i="4"/>
  <c r="B782" i="4"/>
  <c r="D784" i="4"/>
  <c r="J783" i="4" l="1"/>
  <c r="K784" i="4"/>
  <c r="C784" i="4"/>
  <c r="D785" i="4"/>
  <c r="B783" i="4"/>
  <c r="J784" i="4" l="1"/>
  <c r="C785" i="4"/>
  <c r="B784" i="4"/>
  <c r="D786" i="4"/>
  <c r="K785" i="4" l="1"/>
  <c r="J785" i="4" s="1"/>
  <c r="K786" i="4"/>
  <c r="B785" i="4"/>
  <c r="C786" i="4"/>
  <c r="D787" i="4"/>
  <c r="C787" i="4" s="1"/>
  <c r="J786" i="4" l="1"/>
  <c r="K787" i="4"/>
  <c r="B786" i="4"/>
  <c r="D788" i="4"/>
  <c r="C788" i="4" s="1"/>
  <c r="B787" i="4"/>
  <c r="J787" i="4" l="1"/>
  <c r="D789" i="4"/>
  <c r="C789" i="4" s="1"/>
  <c r="B788" i="4"/>
  <c r="K788" i="4" l="1"/>
  <c r="J788" i="4" s="1"/>
  <c r="D790" i="4"/>
  <c r="B789" i="4"/>
  <c r="K790" i="4" l="1"/>
  <c r="K789" i="4"/>
  <c r="J789" i="4" s="1"/>
  <c r="C790" i="4"/>
  <c r="D791" i="4"/>
  <c r="C791" i="4" s="1"/>
  <c r="B790" i="4" l="1"/>
  <c r="J790" i="4"/>
  <c r="D792" i="4"/>
  <c r="K792" i="4" l="1"/>
  <c r="K791" i="4"/>
  <c r="J791" i="4" s="1"/>
  <c r="B791" i="4"/>
  <c r="C792" i="4"/>
  <c r="D793" i="4"/>
  <c r="C793" i="4" s="1"/>
  <c r="J792" i="4" l="1"/>
  <c r="B792" i="4"/>
  <c r="D794" i="4"/>
  <c r="K794" i="4" l="1"/>
  <c r="K793" i="4"/>
  <c r="J793" i="4" s="1"/>
  <c r="C794" i="4"/>
  <c r="B793" i="4"/>
  <c r="D795" i="4"/>
  <c r="C795" i="4" s="1"/>
  <c r="J794" i="4" l="1"/>
  <c r="B794" i="4"/>
  <c r="D796" i="4"/>
  <c r="C796" i="4" s="1"/>
  <c r="K795" i="4" l="1"/>
  <c r="J795" i="4" s="1"/>
  <c r="B795" i="4"/>
  <c r="D797" i="4"/>
  <c r="C797" i="4" s="1"/>
  <c r="K797" i="4" l="1"/>
  <c r="K796" i="4"/>
  <c r="J796" i="4" s="1"/>
  <c r="B796" i="4"/>
  <c r="J797" i="4" l="1"/>
  <c r="K798" i="4"/>
  <c r="B797" i="4"/>
  <c r="D798" i="4"/>
  <c r="D799" i="4"/>
  <c r="J798" i="4" l="1"/>
  <c r="K799" i="4"/>
  <c r="C799" i="4"/>
  <c r="C798" i="4"/>
  <c r="B798" i="4" s="1"/>
  <c r="J799" i="4" l="1"/>
  <c r="D800" i="4"/>
  <c r="D801" i="4"/>
  <c r="B799" i="4"/>
  <c r="K800" i="4" l="1"/>
  <c r="J800" i="4" s="1"/>
  <c r="C801" i="4"/>
  <c r="C800" i="4"/>
  <c r="B800" i="4"/>
  <c r="D802" i="4"/>
  <c r="C802" i="4" s="1"/>
  <c r="K801" i="4" l="1"/>
  <c r="J801" i="4" s="1"/>
  <c r="B801" i="4"/>
  <c r="D803" i="4"/>
  <c r="K802" i="4" l="1"/>
  <c r="J802" i="4" s="1"/>
  <c r="C803" i="4"/>
  <c r="B802" i="4"/>
  <c r="K804" i="4" l="1"/>
  <c r="K803" i="4"/>
  <c r="J803" i="4" s="1"/>
  <c r="B803" i="4"/>
  <c r="D804" i="4"/>
  <c r="D805" i="4"/>
  <c r="J804" i="4" l="1"/>
  <c r="C805" i="4"/>
  <c r="C804" i="4"/>
  <c r="B804" i="4" s="1"/>
  <c r="K805" i="4" l="1"/>
  <c r="J805" i="4" s="1"/>
  <c r="B805" i="4"/>
  <c r="D806" i="4"/>
  <c r="D807" i="4"/>
  <c r="K807" i="4" l="1"/>
  <c r="K806" i="4"/>
  <c r="J806" i="4" s="1"/>
  <c r="C807" i="4"/>
  <c r="C806" i="4"/>
  <c r="B806" i="4" s="1"/>
  <c r="J807" i="4" l="1"/>
  <c r="K808" i="4"/>
  <c r="D808" i="4"/>
  <c r="B807" i="4"/>
  <c r="J808" i="4" l="1"/>
  <c r="K809" i="4"/>
  <c r="C808" i="4"/>
  <c r="B808" i="4" s="1"/>
  <c r="D809" i="4"/>
  <c r="D810" i="4"/>
  <c r="J809" i="4" l="1"/>
  <c r="C810" i="4"/>
  <c r="C809" i="4"/>
  <c r="B809" i="4"/>
  <c r="D811" i="4"/>
  <c r="K810" i="4" l="1"/>
  <c r="J810" i="4" s="1"/>
  <c r="C811" i="4"/>
  <c r="B810" i="4"/>
  <c r="D812" i="4"/>
  <c r="K811" i="4" l="1"/>
  <c r="J811" i="4" s="1"/>
  <c r="C812" i="4"/>
  <c r="B811" i="4"/>
  <c r="D813" i="4"/>
  <c r="K812" i="4" l="1"/>
  <c r="J812" i="4" s="1"/>
  <c r="B812" i="4"/>
  <c r="C813" i="4"/>
  <c r="D814" i="4"/>
  <c r="B813" i="4" l="1"/>
  <c r="K813" i="4"/>
  <c r="J813" i="4" s="1"/>
  <c r="C814" i="4"/>
  <c r="D815" i="4"/>
  <c r="B814" i="4"/>
  <c r="K814" i="4" l="1"/>
  <c r="J814" i="4" s="1"/>
  <c r="C815" i="4"/>
  <c r="D816" i="4"/>
  <c r="B815" i="4"/>
  <c r="K815" i="4" l="1"/>
  <c r="J815" i="4" s="1"/>
  <c r="C816" i="4"/>
  <c r="D817" i="4"/>
  <c r="B816" i="4" l="1"/>
  <c r="K816" i="4"/>
  <c r="J816" i="4" s="1"/>
  <c r="C817" i="4"/>
  <c r="D818" i="4"/>
  <c r="K817" i="4" l="1"/>
  <c r="J817" i="4" s="1"/>
  <c r="C818" i="4"/>
  <c r="D819" i="4"/>
  <c r="B817" i="4"/>
  <c r="K819" i="4" l="1"/>
  <c r="K818" i="4"/>
  <c r="J818" i="4" s="1"/>
  <c r="C819" i="4"/>
  <c r="B818" i="4"/>
  <c r="D820" i="4"/>
  <c r="J819" i="4" l="1"/>
  <c r="C820" i="4"/>
  <c r="B819" i="4"/>
  <c r="D821" i="4"/>
  <c r="K820" i="4" l="1"/>
  <c r="J820" i="4" s="1"/>
  <c r="C821" i="4"/>
  <c r="B820" i="4"/>
  <c r="D822" i="4"/>
  <c r="K821" i="4" l="1"/>
  <c r="J821" i="4" s="1"/>
  <c r="C822" i="4"/>
  <c r="B821" i="4"/>
  <c r="D823" i="4"/>
  <c r="K822" i="4" l="1"/>
  <c r="J822" i="4" s="1"/>
  <c r="C823" i="4"/>
  <c r="B822" i="4"/>
  <c r="D824" i="4"/>
  <c r="K823" i="4" l="1"/>
  <c r="J823" i="4" s="1"/>
  <c r="C824" i="4"/>
  <c r="B823" i="4"/>
  <c r="D825" i="4"/>
  <c r="K824" i="4" l="1"/>
  <c r="J824" i="4" s="1"/>
  <c r="C825" i="4"/>
  <c r="B824" i="4"/>
  <c r="D826" i="4"/>
  <c r="K825" i="4" l="1"/>
  <c r="J825" i="4" s="1"/>
  <c r="C826" i="4"/>
  <c r="B825" i="4"/>
  <c r="D827" i="4"/>
  <c r="K827" i="4" l="1"/>
  <c r="K826" i="4"/>
  <c r="J826" i="4" s="1"/>
  <c r="C827" i="4"/>
  <c r="B826" i="4"/>
  <c r="D828" i="4"/>
  <c r="C828" i="4" s="1"/>
  <c r="J827" i="4" l="1"/>
  <c r="B827" i="4"/>
  <c r="D829" i="4"/>
  <c r="K828" i="4" l="1"/>
  <c r="J828" i="4" s="1"/>
  <c r="C829" i="4"/>
  <c r="B828" i="4"/>
  <c r="D830" i="4"/>
  <c r="K829" i="4" l="1"/>
  <c r="J829" i="4" s="1"/>
  <c r="C830" i="4"/>
  <c r="B829" i="4"/>
  <c r="D831" i="4"/>
  <c r="K830" i="4" l="1"/>
  <c r="J830" i="4" s="1"/>
  <c r="C831" i="4"/>
  <c r="D832" i="4"/>
  <c r="B830" i="4"/>
  <c r="K832" i="4" l="1"/>
  <c r="K831" i="4"/>
  <c r="J831" i="4" s="1"/>
  <c r="C832" i="4"/>
  <c r="B831" i="4"/>
  <c r="J832" i="4" l="1"/>
  <c r="D833" i="4"/>
  <c r="B832" i="4"/>
  <c r="D834" i="4"/>
  <c r="K833" i="4" l="1"/>
  <c r="J833" i="4" s="1"/>
  <c r="K834" i="4"/>
  <c r="C834" i="4"/>
  <c r="C833" i="4"/>
  <c r="D835" i="4"/>
  <c r="B833" i="4"/>
  <c r="J834" i="4" l="1"/>
  <c r="C835" i="4"/>
  <c r="B834" i="4"/>
  <c r="D836" i="4"/>
  <c r="K835" i="4" l="1"/>
  <c r="J835" i="4" s="1"/>
  <c r="C836" i="4"/>
  <c r="B835" i="4"/>
  <c r="D837" i="4"/>
  <c r="K837" i="4" l="1"/>
  <c r="K836" i="4"/>
  <c r="J836" i="4" s="1"/>
  <c r="B836" i="4"/>
  <c r="C837" i="4"/>
  <c r="D838" i="4"/>
  <c r="J837" i="4" l="1"/>
  <c r="K838" i="4"/>
  <c r="C838" i="4"/>
  <c r="D839" i="4"/>
  <c r="B837" i="4"/>
  <c r="J838" i="4" l="1"/>
  <c r="K839" i="4"/>
  <c r="C839" i="4"/>
  <c r="D840" i="4"/>
  <c r="B838" i="4"/>
  <c r="J839" i="4" l="1"/>
  <c r="K840" i="4"/>
  <c r="C840" i="4"/>
  <c r="D841" i="4"/>
  <c r="B839" i="4"/>
  <c r="J840" i="4" l="1"/>
  <c r="K841" i="4"/>
  <c r="C841" i="4"/>
  <c r="B840" i="4"/>
  <c r="D842" i="4"/>
  <c r="J841" i="4" l="1"/>
  <c r="C842" i="4"/>
  <c r="B841" i="4"/>
  <c r="D843" i="4"/>
  <c r="K842" i="4" l="1"/>
  <c r="J842" i="4" s="1"/>
  <c r="B842" i="4"/>
  <c r="C843" i="4"/>
  <c r="D844" i="4"/>
  <c r="C844" i="4" s="1"/>
  <c r="K844" i="4" l="1"/>
  <c r="K843" i="4"/>
  <c r="J843" i="4" s="1"/>
  <c r="B843" i="4"/>
  <c r="B844" i="4" s="1"/>
  <c r="J844" i="4" l="1"/>
  <c r="N42" i="4"/>
  <c r="C10" i="1" l="1"/>
  <c r="B10" i="1"/>
  <c r="B7" i="1"/>
  <c r="B6" i="1"/>
  <c r="A10" i="1" s="1"/>
  <c r="B8" i="1" l="1"/>
  <c r="A11" i="1" s="1"/>
  <c r="B11" i="1" s="1"/>
  <c r="C11" i="1" l="1"/>
  <c r="A12" i="1"/>
  <c r="B12" i="1" s="1"/>
  <c r="A13" i="1" l="1"/>
  <c r="C13" i="1" s="1"/>
  <c r="C12" i="1"/>
  <c r="B13" i="1" l="1"/>
  <c r="A14" i="1"/>
  <c r="C14" i="1" s="1"/>
  <c r="A15" i="1" l="1"/>
  <c r="B15" i="1" s="1"/>
  <c r="B14" i="1"/>
  <c r="A16" i="1" l="1"/>
  <c r="B16" i="1" s="1"/>
  <c r="C15" i="1"/>
  <c r="C16" i="1" l="1"/>
  <c r="A17" i="1"/>
  <c r="C17" i="1" s="1"/>
  <c r="B17" i="1" l="1"/>
  <c r="A18" i="1"/>
  <c r="A19" i="1" s="1"/>
  <c r="B19" i="1" s="1"/>
  <c r="B18" i="1"/>
  <c r="C18" i="1"/>
  <c r="C19" i="1" l="1"/>
  <c r="A20" i="1"/>
  <c r="A21" i="1" l="1"/>
  <c r="B20" i="1"/>
  <c r="C20" i="1"/>
  <c r="A22" i="1" l="1"/>
  <c r="B21" i="1"/>
  <c r="C21" i="1"/>
  <c r="A23" i="1" l="1"/>
  <c r="C23" i="1" s="1"/>
  <c r="B22" i="1"/>
  <c r="C22" i="1"/>
  <c r="B23" i="1" l="1"/>
  <c r="A24" i="1"/>
  <c r="B24" i="1" s="1"/>
  <c r="C24" i="1" l="1"/>
  <c r="A25" i="1"/>
  <c r="C25" i="1" s="1"/>
  <c r="B25" i="1" l="1"/>
  <c r="A26" i="1"/>
  <c r="A27" i="1" l="1"/>
  <c r="B26" i="1"/>
  <c r="C26" i="1"/>
  <c r="A28" i="1" l="1"/>
  <c r="B27" i="1"/>
  <c r="C27" i="1"/>
  <c r="A29" i="1" l="1"/>
  <c r="C28" i="1"/>
  <c r="B28" i="1"/>
  <c r="A30" i="1" l="1"/>
  <c r="B29" i="1"/>
  <c r="C29" i="1"/>
  <c r="A31" i="1" l="1"/>
  <c r="C31" i="1" s="1"/>
  <c r="B30" i="1"/>
  <c r="C30" i="1"/>
  <c r="B31" i="1" l="1"/>
  <c r="A32" i="1"/>
  <c r="A33" i="1" l="1"/>
  <c r="C32" i="1"/>
  <c r="B32" i="1"/>
  <c r="A34" i="1" l="1"/>
  <c r="B33" i="1"/>
  <c r="C33" i="1"/>
  <c r="A35" i="1" l="1"/>
  <c r="B34" i="1"/>
  <c r="C34" i="1"/>
  <c r="A36" i="1" l="1"/>
  <c r="C36" i="1" s="1"/>
  <c r="C35" i="1"/>
  <c r="B35" i="1"/>
  <c r="B36" i="1" l="1"/>
  <c r="A37" i="1"/>
  <c r="A38" i="1" l="1"/>
  <c r="B37" i="1"/>
  <c r="C37" i="1"/>
  <c r="A39" i="1" l="1"/>
  <c r="C39" i="1" s="1"/>
  <c r="B38" i="1"/>
  <c r="C38" i="1"/>
  <c r="B39" i="1" l="1"/>
  <c r="A40" i="1"/>
  <c r="A41" i="1" l="1"/>
  <c r="C41" i="1" s="1"/>
  <c r="C40" i="1"/>
  <c r="B40" i="1"/>
  <c r="B41" i="1" l="1"/>
  <c r="A42" i="1"/>
  <c r="A43" i="1" l="1"/>
  <c r="B42" i="1"/>
  <c r="C42" i="1"/>
  <c r="A44" i="1" l="1"/>
  <c r="B44" i="1" s="1"/>
  <c r="C43" i="1"/>
  <c r="B43" i="1"/>
  <c r="C44" i="1" l="1"/>
  <c r="A45" i="1"/>
  <c r="C45" i="1" s="1"/>
  <c r="B45" i="1" l="1"/>
  <c r="A46" i="1"/>
  <c r="A47" i="1" l="1"/>
  <c r="C47" i="1" s="1"/>
  <c r="B46" i="1"/>
  <c r="C46" i="1"/>
  <c r="B47" i="1" l="1"/>
  <c r="A48" i="1"/>
  <c r="A49" i="1" l="1"/>
  <c r="B48" i="1"/>
  <c r="C48" i="1"/>
  <c r="A50" i="1" l="1"/>
  <c r="C50" i="1" s="1"/>
  <c r="B49" i="1"/>
  <c r="C49" i="1"/>
  <c r="B50" i="1" l="1"/>
  <c r="A51" i="1"/>
  <c r="C51" i="1" s="1"/>
  <c r="B51" i="1" l="1"/>
  <c r="A52" i="1"/>
  <c r="A53" i="1" l="1"/>
  <c r="B52" i="1"/>
  <c r="C52" i="1"/>
  <c r="A54" i="1" l="1"/>
  <c r="B53" i="1"/>
  <c r="C53" i="1"/>
  <c r="A55" i="1" l="1"/>
  <c r="B54" i="1"/>
  <c r="C54" i="1"/>
  <c r="A56" i="1" l="1"/>
  <c r="B56" i="1" s="1"/>
  <c r="B55" i="1"/>
  <c r="C55" i="1"/>
  <c r="C56" i="1" l="1"/>
  <c r="A57" i="1"/>
  <c r="C57" i="1" s="1"/>
  <c r="B57" i="1" l="1"/>
  <c r="A58" i="1"/>
  <c r="C58" i="1" s="1"/>
  <c r="B58" i="1" l="1"/>
  <c r="A59" i="1"/>
  <c r="B59" i="1" s="1"/>
  <c r="C59" i="1" l="1"/>
  <c r="A60" i="1"/>
  <c r="C60" i="1" s="1"/>
  <c r="B60" i="1" l="1"/>
  <c r="A61" i="1"/>
  <c r="C61" i="1" s="1"/>
  <c r="B61" i="1" l="1"/>
  <c r="A62" i="1"/>
  <c r="C62" i="1" s="1"/>
  <c r="B62" i="1" l="1"/>
  <c r="A63" i="1"/>
  <c r="B63" i="1" s="1"/>
  <c r="C63" i="1" l="1"/>
  <c r="A64" i="1"/>
  <c r="B64" i="1" s="1"/>
  <c r="C64" i="1" l="1"/>
  <c r="A65" i="1"/>
  <c r="C65" i="1" s="1"/>
  <c r="B65" i="1" l="1"/>
  <c r="A66" i="1"/>
  <c r="B66" i="1" s="1"/>
  <c r="C66" i="1" l="1"/>
  <c r="A67" i="1"/>
  <c r="B67" i="1" s="1"/>
  <c r="C67" i="1" l="1"/>
  <c r="A68" i="1"/>
  <c r="C68" i="1" s="1"/>
  <c r="B68" i="1" l="1"/>
  <c r="A69" i="1"/>
  <c r="C69" i="1" s="1"/>
  <c r="B69" i="1" l="1"/>
  <c r="A70" i="1"/>
  <c r="C70" i="1" s="1"/>
  <c r="B70" i="1" l="1"/>
  <c r="A71" i="1"/>
  <c r="C71" i="1" s="1"/>
  <c r="B71" i="1" l="1"/>
  <c r="A72" i="1"/>
  <c r="A73" i="1" l="1"/>
  <c r="C73" i="1" s="1"/>
  <c r="C72" i="1"/>
  <c r="B72" i="1"/>
  <c r="B73" i="1" l="1"/>
  <c r="A74" i="1"/>
  <c r="B74" i="1" s="1"/>
  <c r="C74" i="1" l="1"/>
  <c r="A75" i="1"/>
  <c r="A76" i="1" l="1"/>
  <c r="C75" i="1"/>
  <c r="B75" i="1"/>
  <c r="A77" i="1" l="1"/>
  <c r="C77" i="1" s="1"/>
  <c r="B76" i="1"/>
  <c r="C76" i="1"/>
  <c r="B77" i="1" l="1"/>
  <c r="A78" i="1"/>
  <c r="B78" i="1" s="1"/>
  <c r="C78" i="1" l="1"/>
  <c r="A79" i="1"/>
  <c r="A80" i="1" l="1"/>
  <c r="B79" i="1"/>
  <c r="C79" i="1"/>
  <c r="A81" i="1" l="1"/>
  <c r="B81" i="1" s="1"/>
  <c r="B80" i="1"/>
  <c r="C80" i="1"/>
  <c r="C81" i="1" l="1"/>
  <c r="A82" i="1"/>
  <c r="B82" i="1" s="1"/>
  <c r="C82" i="1"/>
  <c r="A83" i="1" l="1"/>
  <c r="B83" i="1" s="1"/>
  <c r="C83" i="1" l="1"/>
  <c r="A84" i="1"/>
  <c r="C84" i="1" s="1"/>
  <c r="B84" i="1" l="1"/>
  <c r="A85" i="1"/>
  <c r="C85" i="1" s="1"/>
  <c r="B85" i="1" l="1"/>
  <c r="A86" i="1"/>
  <c r="C86" i="1" s="1"/>
  <c r="B86" i="1" l="1"/>
  <c r="A87" i="1"/>
  <c r="B87" i="1" s="1"/>
  <c r="C87" i="1" l="1"/>
  <c r="A88" i="1"/>
  <c r="A89" i="1" l="1"/>
  <c r="C89" i="1" s="1"/>
  <c r="B88" i="1"/>
  <c r="C88" i="1"/>
  <c r="B89" i="1" l="1"/>
  <c r="A90" i="1"/>
  <c r="A91" i="1" l="1"/>
  <c r="B91" i="1" s="1"/>
  <c r="B90" i="1"/>
  <c r="C90" i="1"/>
  <c r="C91" i="1" l="1"/>
  <c r="A92" i="1"/>
  <c r="B92" i="1" s="1"/>
  <c r="C92" i="1"/>
  <c r="A93" i="1" l="1"/>
  <c r="C93" i="1" s="1"/>
  <c r="B93" i="1" l="1"/>
  <c r="A94" i="1"/>
  <c r="C94" i="1" s="1"/>
  <c r="B94" i="1" l="1"/>
  <c r="A95" i="1"/>
  <c r="C95" i="1" s="1"/>
  <c r="B95" i="1" l="1"/>
  <c r="A96" i="1"/>
  <c r="C96" i="1" s="1"/>
  <c r="B96" i="1" l="1"/>
  <c r="A97" i="1"/>
  <c r="C97" i="1" s="1"/>
  <c r="B97" i="1" l="1"/>
  <c r="A98" i="1"/>
  <c r="B98" i="1" s="1"/>
  <c r="C98" i="1" l="1"/>
  <c r="A99" i="1"/>
  <c r="B99" i="1" s="1"/>
  <c r="C99" i="1" l="1"/>
  <c r="A100" i="1"/>
  <c r="C100" i="1" s="1"/>
  <c r="B100" i="1" l="1"/>
  <c r="A101" i="1"/>
  <c r="C101" i="1" s="1"/>
  <c r="B101" i="1" l="1"/>
  <c r="A102" i="1"/>
  <c r="C102" i="1" s="1"/>
  <c r="B102" i="1" l="1"/>
  <c r="A103" i="1"/>
  <c r="B103" i="1" s="1"/>
  <c r="C103" i="1" l="1"/>
  <c r="A104" i="1"/>
  <c r="B104" i="1" s="1"/>
  <c r="C104" i="1" l="1"/>
  <c r="A105" i="1"/>
  <c r="A106" i="1" l="1"/>
  <c r="B105" i="1"/>
  <c r="C105" i="1"/>
  <c r="A107" i="1" l="1"/>
  <c r="B107" i="1" s="1"/>
  <c r="B106" i="1"/>
  <c r="C106" i="1"/>
  <c r="C107" i="1" l="1"/>
  <c r="A108" i="1"/>
  <c r="C108" i="1" s="1"/>
  <c r="B108" i="1" l="1"/>
  <c r="A109" i="1"/>
  <c r="A110" i="1" l="1"/>
  <c r="B109" i="1"/>
  <c r="C109" i="1"/>
  <c r="A111" i="1" l="1"/>
  <c r="B110" i="1"/>
  <c r="C110" i="1"/>
  <c r="A112" i="1" l="1"/>
  <c r="B111" i="1"/>
  <c r="C111" i="1"/>
  <c r="A113" i="1" l="1"/>
  <c r="C112" i="1"/>
  <c r="B112" i="1"/>
  <c r="A114" i="1" l="1"/>
  <c r="B113" i="1"/>
  <c r="C113" i="1"/>
  <c r="A115" i="1" l="1"/>
  <c r="C115" i="1" s="1"/>
  <c r="B114" i="1"/>
  <c r="C114" i="1"/>
  <c r="B115" i="1" l="1"/>
  <c r="A116" i="1"/>
  <c r="B116" i="1" s="1"/>
  <c r="C116" i="1" l="1"/>
  <c r="A117" i="1"/>
  <c r="A118" i="1" l="1"/>
  <c r="B117" i="1"/>
  <c r="C117" i="1"/>
  <c r="A119" i="1" l="1"/>
  <c r="B118" i="1"/>
  <c r="C118" i="1"/>
  <c r="A120" i="1" l="1"/>
  <c r="B119" i="1"/>
  <c r="C119" i="1"/>
  <c r="A121" i="1" l="1"/>
  <c r="B120" i="1"/>
  <c r="C120" i="1"/>
  <c r="A122" i="1" l="1"/>
  <c r="B121" i="1"/>
  <c r="C121" i="1"/>
  <c r="A123" i="1" l="1"/>
  <c r="C122" i="1"/>
  <c r="B122" i="1"/>
  <c r="A124" i="1" l="1"/>
  <c r="C124" i="1" s="1"/>
  <c r="C123" i="1"/>
  <c r="B123" i="1"/>
  <c r="B124" i="1" l="1"/>
  <c r="A125" i="1"/>
  <c r="A126" i="1" l="1"/>
  <c r="B125" i="1"/>
  <c r="C125" i="1"/>
  <c r="A127" i="1" l="1"/>
  <c r="B126" i="1"/>
  <c r="C126" i="1"/>
  <c r="A128" i="1" l="1"/>
  <c r="C127" i="1"/>
  <c r="B127" i="1"/>
  <c r="A129" i="1" l="1"/>
  <c r="C129" i="1" s="1"/>
  <c r="C128" i="1"/>
  <c r="B128" i="1"/>
  <c r="B129" i="1" l="1"/>
  <c r="A130" i="1"/>
  <c r="B130" i="1" s="1"/>
  <c r="C130" i="1" l="1"/>
  <c r="A131" i="1"/>
  <c r="A132" i="1" l="1"/>
  <c r="B131" i="1"/>
  <c r="C131" i="1"/>
  <c r="A133" i="1" l="1"/>
  <c r="B132" i="1"/>
  <c r="C132" i="1"/>
  <c r="A134" i="1" l="1"/>
  <c r="B133" i="1"/>
  <c r="C133" i="1"/>
  <c r="A135" i="1" l="1"/>
  <c r="B134" i="1"/>
  <c r="C134" i="1"/>
  <c r="A136" i="1" l="1"/>
  <c r="B136" i="1" s="1"/>
  <c r="B135" i="1"/>
  <c r="C135" i="1"/>
  <c r="C136" i="1" l="1"/>
  <c r="A137" i="1"/>
  <c r="B137" i="1" s="1"/>
  <c r="C137" i="1" l="1"/>
  <c r="A138" i="1"/>
  <c r="A139" i="1" l="1"/>
  <c r="B138" i="1"/>
  <c r="C138" i="1"/>
  <c r="A140" i="1" l="1"/>
  <c r="C139" i="1"/>
  <c r="B139" i="1"/>
  <c r="A141" i="1" l="1"/>
  <c r="B140" i="1"/>
  <c r="C140" i="1"/>
  <c r="A142" i="1" l="1"/>
  <c r="C142" i="1" s="1"/>
  <c r="B141" i="1"/>
  <c r="C141" i="1"/>
  <c r="B142" i="1" l="1"/>
  <c r="A143" i="1"/>
  <c r="C143" i="1" s="1"/>
  <c r="B143" i="1" l="1"/>
  <c r="A144" i="1"/>
  <c r="A145" i="1" l="1"/>
  <c r="C144" i="1"/>
  <c r="B144" i="1"/>
  <c r="A146" i="1" l="1"/>
  <c r="B145" i="1"/>
  <c r="C145" i="1"/>
  <c r="A147" i="1" l="1"/>
  <c r="B146" i="1"/>
  <c r="C146" i="1"/>
  <c r="A148" i="1" l="1"/>
  <c r="C147" i="1"/>
  <c r="B147" i="1"/>
  <c r="A149" i="1" l="1"/>
  <c r="B148" i="1"/>
  <c r="C148" i="1"/>
  <c r="A150" i="1" l="1"/>
  <c r="C150" i="1" s="1"/>
  <c r="B149" i="1"/>
  <c r="C149" i="1"/>
  <c r="B150" i="1" l="1"/>
  <c r="A151" i="1"/>
  <c r="B151" i="1" s="1"/>
  <c r="C151" i="1" l="1"/>
  <c r="A152" i="1"/>
  <c r="A153" i="1" l="1"/>
  <c r="B152" i="1"/>
  <c r="C152" i="1"/>
  <c r="A154" i="1" l="1"/>
  <c r="B153" i="1"/>
  <c r="C153" i="1"/>
  <c r="A155" i="1" l="1"/>
  <c r="C154" i="1"/>
  <c r="B154" i="1"/>
  <c r="A156" i="1" l="1"/>
  <c r="C156" i="1" s="1"/>
  <c r="C155" i="1"/>
  <c r="B155" i="1"/>
  <c r="B156" i="1" l="1"/>
  <c r="A157" i="1"/>
  <c r="A158" i="1" l="1"/>
  <c r="B157" i="1"/>
  <c r="C157" i="1"/>
  <c r="A159" i="1" l="1"/>
  <c r="C158" i="1"/>
  <c r="B158" i="1"/>
  <c r="A160" i="1" l="1"/>
  <c r="C159" i="1"/>
  <c r="B159" i="1"/>
  <c r="A161" i="1" l="1"/>
  <c r="B160" i="1"/>
  <c r="C160" i="1"/>
  <c r="A162" i="1" l="1"/>
  <c r="B161" i="1"/>
  <c r="C161" i="1"/>
  <c r="A163" i="1" l="1"/>
  <c r="C162" i="1"/>
  <c r="B162" i="1"/>
  <c r="A164" i="1" l="1"/>
  <c r="B163" i="1"/>
  <c r="C163" i="1"/>
  <c r="A165" i="1" l="1"/>
  <c r="C165" i="1" s="1"/>
  <c r="C164" i="1"/>
  <c r="B164" i="1"/>
  <c r="B165" i="1" l="1"/>
  <c r="A166" i="1"/>
  <c r="C166" i="1" s="1"/>
  <c r="B166" i="1"/>
  <c r="A167" i="1" l="1"/>
  <c r="C167" i="1" s="1"/>
  <c r="B167" i="1" l="1"/>
  <c r="A168" i="1"/>
  <c r="A169" i="1" l="1"/>
  <c r="B168" i="1"/>
  <c r="C168" i="1"/>
  <c r="A170" i="1" l="1"/>
  <c r="B169" i="1"/>
  <c r="C169" i="1"/>
  <c r="A171" i="1" l="1"/>
  <c r="B170" i="1"/>
  <c r="C170" i="1"/>
  <c r="A172" i="1" l="1"/>
  <c r="C171" i="1"/>
  <c r="B171" i="1"/>
  <c r="A173" i="1" l="1"/>
  <c r="B172" i="1"/>
  <c r="C172" i="1"/>
  <c r="A174" i="1" l="1"/>
  <c r="B173" i="1"/>
  <c r="C173" i="1"/>
  <c r="A175" i="1" l="1"/>
  <c r="C175" i="1" s="1"/>
  <c r="B174" i="1"/>
  <c r="C174" i="1"/>
  <c r="B175" i="1" l="1"/>
  <c r="A176" i="1"/>
  <c r="B176" i="1" s="1"/>
  <c r="C176" i="1" l="1"/>
  <c r="A177" i="1"/>
  <c r="A178" i="1" l="1"/>
  <c r="C177" i="1"/>
  <c r="B177" i="1"/>
  <c r="A179" i="1" l="1"/>
  <c r="B178" i="1"/>
  <c r="C178" i="1"/>
  <c r="A180" i="1" l="1"/>
  <c r="C179" i="1"/>
  <c r="B179" i="1"/>
  <c r="A181" i="1" l="1"/>
  <c r="C181" i="1" s="1"/>
  <c r="B180" i="1"/>
  <c r="C180" i="1"/>
  <c r="B181" i="1" l="1"/>
  <c r="A182" i="1"/>
  <c r="B182" i="1" s="1"/>
  <c r="C182" i="1" l="1"/>
  <c r="A183" i="1"/>
  <c r="A184" i="1" l="1"/>
  <c r="C183" i="1"/>
  <c r="B183" i="1"/>
  <c r="A185" i="1" l="1"/>
  <c r="B184" i="1"/>
  <c r="C184" i="1"/>
  <c r="A186" i="1" l="1"/>
  <c r="C185" i="1"/>
  <c r="B185" i="1"/>
  <c r="A187" i="1" l="1"/>
  <c r="C187" i="1" s="1"/>
  <c r="B186" i="1"/>
  <c r="C186" i="1"/>
  <c r="B187" i="1" l="1"/>
  <c r="A188" i="1"/>
  <c r="C188" i="1" s="1"/>
  <c r="B188" i="1"/>
  <c r="A189" i="1" l="1"/>
  <c r="C189" i="1" s="1"/>
  <c r="B189" i="1" l="1"/>
  <c r="A190" i="1"/>
  <c r="A191" i="1" l="1"/>
  <c r="B190" i="1"/>
  <c r="C190" i="1"/>
  <c r="A192" i="1" l="1"/>
  <c r="B191" i="1"/>
  <c r="C191" i="1"/>
  <c r="A193" i="1" l="1"/>
  <c r="B192" i="1"/>
  <c r="C192" i="1"/>
  <c r="A194" i="1" l="1"/>
  <c r="B193" i="1"/>
  <c r="C193" i="1"/>
  <c r="A195" i="1" l="1"/>
  <c r="B194" i="1"/>
  <c r="C194" i="1"/>
  <c r="A196" i="1" l="1"/>
  <c r="C195" i="1"/>
  <c r="B195" i="1"/>
  <c r="A197" i="1" l="1"/>
  <c r="C196" i="1"/>
  <c r="B196" i="1"/>
  <c r="A198" i="1" l="1"/>
  <c r="C198" i="1" s="1"/>
  <c r="B197" i="1"/>
  <c r="C197" i="1"/>
  <c r="B198" i="1" l="1"/>
  <c r="A199" i="1"/>
  <c r="B199" i="1" s="1"/>
  <c r="C199" i="1"/>
  <c r="A200" i="1" l="1"/>
  <c r="A201" i="1" l="1"/>
  <c r="B200" i="1"/>
  <c r="C200" i="1"/>
  <c r="A202" i="1" l="1"/>
  <c r="B201" i="1"/>
  <c r="C201" i="1"/>
  <c r="A203" i="1" l="1"/>
  <c r="B203" i="1" s="1"/>
  <c r="B202" i="1"/>
  <c r="C202" i="1"/>
  <c r="C203" i="1" l="1"/>
  <c r="A204" i="1"/>
  <c r="B204" i="1" s="1"/>
  <c r="C204" i="1"/>
  <c r="A205" i="1" l="1"/>
  <c r="A206" i="1" l="1"/>
  <c r="B205" i="1"/>
  <c r="C205" i="1"/>
  <c r="A207" i="1" l="1"/>
  <c r="B206" i="1"/>
  <c r="C206" i="1"/>
  <c r="A208" i="1" l="1"/>
  <c r="B207" i="1"/>
  <c r="C207" i="1"/>
  <c r="A209" i="1" l="1"/>
  <c r="B208" i="1"/>
  <c r="C208" i="1"/>
  <c r="A210" i="1" l="1"/>
  <c r="B209" i="1"/>
  <c r="C209" i="1"/>
  <c r="A211" i="1" l="1"/>
  <c r="B210" i="1"/>
  <c r="C210" i="1"/>
  <c r="A212" i="1" l="1"/>
  <c r="C211" i="1"/>
  <c r="B211" i="1"/>
  <c r="A213" i="1" l="1"/>
  <c r="B212" i="1"/>
  <c r="C212" i="1"/>
  <c r="A214" i="1" l="1"/>
  <c r="C214" i="1" s="1"/>
  <c r="B213" i="1"/>
  <c r="C213" i="1"/>
  <c r="B214" i="1" l="1"/>
  <c r="A215" i="1"/>
  <c r="B215" i="1" s="1"/>
  <c r="C215" i="1"/>
  <c r="A216" i="1" l="1"/>
  <c r="A217" i="1" l="1"/>
  <c r="B216" i="1"/>
  <c r="C216" i="1"/>
  <c r="A218" i="1" l="1"/>
  <c r="B217" i="1"/>
  <c r="C217" i="1"/>
  <c r="A219" i="1" l="1"/>
  <c r="B218" i="1"/>
  <c r="C218" i="1"/>
  <c r="A220" i="1" l="1"/>
  <c r="C219" i="1"/>
  <c r="B219" i="1"/>
  <c r="A221" i="1" l="1"/>
  <c r="B220" i="1"/>
  <c r="C220" i="1"/>
  <c r="A222" i="1" l="1"/>
  <c r="C222" i="1" s="1"/>
  <c r="B221" i="1"/>
  <c r="C221" i="1"/>
  <c r="B222" i="1" l="1"/>
  <c r="A223" i="1"/>
  <c r="C223" i="1" s="1"/>
  <c r="B223" i="1" l="1"/>
  <c r="A224" i="1"/>
  <c r="A225" i="1" l="1"/>
  <c r="B224" i="1"/>
  <c r="C224" i="1"/>
  <c r="A226" i="1" l="1"/>
  <c r="B225" i="1"/>
  <c r="C225" i="1"/>
  <c r="A227" i="1" l="1"/>
  <c r="B226" i="1"/>
  <c r="C226" i="1"/>
  <c r="A228" i="1" l="1"/>
  <c r="C227" i="1"/>
  <c r="B227" i="1"/>
  <c r="A229" i="1" l="1"/>
  <c r="B228" i="1"/>
  <c r="C228" i="1"/>
  <c r="A230" i="1" l="1"/>
  <c r="B230" i="1" s="1"/>
  <c r="B229" i="1"/>
  <c r="C229" i="1"/>
  <c r="C230" i="1" l="1"/>
  <c r="A231" i="1"/>
  <c r="C231" i="1" s="1"/>
  <c r="B231" i="1" l="1"/>
  <c r="A232" i="1"/>
  <c r="A233" i="1" l="1"/>
  <c r="B232" i="1"/>
  <c r="C232" i="1"/>
  <c r="A234" i="1" l="1"/>
  <c r="B233" i="1"/>
  <c r="C233" i="1"/>
  <c r="A235" i="1" l="1"/>
  <c r="B234" i="1"/>
  <c r="C234" i="1"/>
  <c r="A236" i="1" l="1"/>
  <c r="B235" i="1"/>
  <c r="C235" i="1"/>
  <c r="A237" i="1" l="1"/>
  <c r="B236" i="1"/>
  <c r="C236" i="1"/>
  <c r="A238" i="1" l="1"/>
  <c r="B237" i="1"/>
  <c r="C237" i="1"/>
  <c r="A239" i="1" l="1"/>
  <c r="B238" i="1"/>
  <c r="C238" i="1"/>
  <c r="A240" i="1" l="1"/>
  <c r="B239" i="1"/>
  <c r="C239" i="1"/>
  <c r="A241" i="1" l="1"/>
  <c r="B240" i="1"/>
  <c r="C240" i="1"/>
  <c r="A242" i="1" l="1"/>
  <c r="C241" i="1"/>
  <c r="B241" i="1"/>
  <c r="A243" i="1" l="1"/>
  <c r="B242" i="1"/>
  <c r="C242" i="1"/>
  <c r="A244" i="1" l="1"/>
  <c r="C243" i="1"/>
  <c r="B243" i="1"/>
  <c r="A245" i="1" l="1"/>
  <c r="B244" i="1"/>
  <c r="C244" i="1"/>
  <c r="A246" i="1" l="1"/>
  <c r="B246" i="1" s="1"/>
  <c r="B245" i="1"/>
  <c r="C245" i="1"/>
  <c r="A247" i="1" l="1"/>
  <c r="C247" i="1" s="1"/>
  <c r="C246" i="1"/>
  <c r="B247" i="1" l="1"/>
  <c r="A248" i="1"/>
  <c r="C248" i="1"/>
  <c r="B248" i="1"/>
  <c r="A249" i="1" l="1"/>
  <c r="C249" i="1" s="1"/>
  <c r="B249" i="1" l="1"/>
  <c r="A250" i="1"/>
  <c r="C250" i="1"/>
  <c r="B250" i="1"/>
  <c r="A251" i="1" l="1"/>
  <c r="B251" i="1" s="1"/>
  <c r="C251" i="1" l="1"/>
  <c r="A252" i="1"/>
  <c r="B252" i="1" s="1"/>
  <c r="C252" i="1"/>
  <c r="A253" i="1" l="1"/>
  <c r="C253" i="1" s="1"/>
  <c r="B253" i="1" l="1"/>
  <c r="A254" i="1"/>
  <c r="B254" i="1" s="1"/>
  <c r="C254" i="1" l="1"/>
  <c r="A255" i="1"/>
  <c r="C255" i="1" s="1"/>
  <c r="B255" i="1" l="1"/>
  <c r="A256" i="1"/>
  <c r="B256" i="1" s="1"/>
  <c r="C256" i="1"/>
  <c r="A257" i="1" l="1"/>
  <c r="A258" i="1" l="1"/>
  <c r="B257" i="1"/>
  <c r="C257" i="1"/>
  <c r="A259" i="1" l="1"/>
  <c r="B258" i="1"/>
  <c r="C258" i="1"/>
  <c r="A260" i="1" l="1"/>
  <c r="B259" i="1"/>
  <c r="C259" i="1"/>
  <c r="A261" i="1" l="1"/>
  <c r="C261" i="1" s="1"/>
  <c r="B260" i="1"/>
  <c r="C260" i="1"/>
  <c r="B261" i="1" l="1"/>
  <c r="A262" i="1"/>
  <c r="C262" i="1" s="1"/>
  <c r="B262" i="1" l="1"/>
  <c r="A263" i="1"/>
  <c r="C263" i="1" s="1"/>
  <c r="B263" i="1" l="1"/>
  <c r="A264" i="1"/>
  <c r="B264" i="1" s="1"/>
  <c r="C264" i="1"/>
  <c r="A265" i="1" l="1"/>
  <c r="C265" i="1" s="1"/>
  <c r="B265" i="1" l="1"/>
  <c r="A266" i="1"/>
  <c r="B266" i="1" s="1"/>
  <c r="C266" i="1" l="1"/>
  <c r="A267" i="1"/>
  <c r="B267" i="1" s="1"/>
  <c r="C267" i="1" l="1"/>
  <c r="A268" i="1"/>
  <c r="B268" i="1" s="1"/>
  <c r="C268" i="1"/>
  <c r="A269" i="1" l="1"/>
  <c r="C269" i="1" s="1"/>
  <c r="B269" i="1" l="1"/>
  <c r="A270" i="1"/>
  <c r="C270" i="1" s="1"/>
  <c r="B270" i="1" l="1"/>
  <c r="A271" i="1"/>
  <c r="C271" i="1" s="1"/>
  <c r="B271" i="1" l="1"/>
  <c r="A272" i="1"/>
  <c r="B272" i="1" s="1"/>
  <c r="C272" i="1" l="1"/>
  <c r="A273" i="1"/>
  <c r="C273" i="1" s="1"/>
  <c r="B273" i="1" l="1"/>
  <c r="A274" i="1"/>
  <c r="C274" i="1" s="1"/>
  <c r="B274" i="1"/>
  <c r="A275" i="1" l="1"/>
  <c r="B275" i="1" s="1"/>
  <c r="C275" i="1" l="1"/>
  <c r="A276" i="1"/>
  <c r="C276" i="1" s="1"/>
  <c r="B276" i="1" l="1"/>
  <c r="A277" i="1"/>
  <c r="C277" i="1" s="1"/>
  <c r="B277" i="1" l="1"/>
  <c r="A278" i="1"/>
  <c r="B278" i="1" s="1"/>
  <c r="C278" i="1"/>
  <c r="A279" i="1" l="1"/>
  <c r="C279" i="1" s="1"/>
  <c r="B279" i="1" l="1"/>
  <c r="A280" i="1"/>
  <c r="B280" i="1" s="1"/>
  <c r="C280" i="1" l="1"/>
  <c r="A281" i="1"/>
  <c r="C281" i="1" s="1"/>
  <c r="B281" i="1" l="1"/>
  <c r="A282" i="1"/>
  <c r="C282" i="1" s="1"/>
  <c r="B282" i="1" l="1"/>
  <c r="A283" i="1"/>
  <c r="B283" i="1" s="1"/>
  <c r="C283" i="1" l="1"/>
  <c r="A284" i="1"/>
  <c r="C284" i="1" s="1"/>
  <c r="B284" i="1" l="1"/>
  <c r="A285" i="1"/>
  <c r="C285" i="1" s="1"/>
  <c r="B285" i="1" l="1"/>
  <c r="A286" i="1"/>
  <c r="B286" i="1" s="1"/>
  <c r="C286" i="1" l="1"/>
  <c r="A287" i="1"/>
  <c r="C287" i="1" s="1"/>
  <c r="B287" i="1" l="1"/>
  <c r="A288" i="1"/>
  <c r="B288" i="1" s="1"/>
  <c r="C288" i="1" l="1"/>
  <c r="A289" i="1"/>
  <c r="C289" i="1" s="1"/>
  <c r="B289" i="1" l="1"/>
  <c r="A290" i="1"/>
  <c r="B290" i="1" s="1"/>
  <c r="C290" i="1"/>
  <c r="A291" i="1" l="1"/>
  <c r="C291" i="1" s="1"/>
  <c r="B291" i="1" l="1"/>
  <c r="A292" i="1"/>
  <c r="C292" i="1" s="1"/>
  <c r="B292" i="1" l="1"/>
  <c r="A293" i="1"/>
  <c r="C293" i="1" s="1"/>
  <c r="B293" i="1" l="1"/>
  <c r="A294" i="1"/>
  <c r="C294" i="1" s="1"/>
  <c r="B294" i="1" l="1"/>
  <c r="A295" i="1"/>
  <c r="C295" i="1" s="1"/>
  <c r="B295" i="1" l="1"/>
  <c r="A296" i="1"/>
  <c r="C296" i="1" s="1"/>
  <c r="B296" i="1" l="1"/>
  <c r="A297" i="1"/>
  <c r="C297" i="1" s="1"/>
  <c r="B297" i="1" l="1"/>
  <c r="A298" i="1"/>
  <c r="B298" i="1" s="1"/>
  <c r="C298" i="1"/>
  <c r="A299" i="1" l="1"/>
  <c r="B299" i="1" s="1"/>
  <c r="C299" i="1" l="1"/>
  <c r="A300" i="1"/>
  <c r="C300" i="1" s="1"/>
  <c r="B300" i="1" l="1"/>
  <c r="A301" i="1"/>
  <c r="C301" i="1"/>
  <c r="B301" i="1"/>
  <c r="A302" i="1" l="1"/>
  <c r="C302" i="1" s="1"/>
  <c r="B302" i="1" l="1"/>
  <c r="A303" i="1"/>
  <c r="B303" i="1" s="1"/>
  <c r="C303" i="1" l="1"/>
  <c r="A304" i="1"/>
  <c r="C304" i="1" s="1"/>
  <c r="B304" i="1" l="1"/>
  <c r="A305" i="1"/>
  <c r="C305" i="1"/>
  <c r="B305" i="1"/>
  <c r="A306" i="1" l="1"/>
  <c r="C306" i="1" s="1"/>
  <c r="B306" i="1" l="1"/>
  <c r="A307" i="1"/>
  <c r="C307" i="1"/>
  <c r="B307" i="1"/>
  <c r="A308" i="1" l="1"/>
  <c r="C308" i="1" s="1"/>
  <c r="B308" i="1" l="1"/>
  <c r="A309" i="1"/>
  <c r="B309" i="1" s="1"/>
  <c r="C309" i="1" l="1"/>
  <c r="A310" i="1"/>
  <c r="B310" i="1" s="1"/>
  <c r="C310" i="1" l="1"/>
  <c r="A311" i="1"/>
  <c r="B311" i="1" s="1"/>
  <c r="C311" i="1" l="1"/>
  <c r="A312" i="1"/>
  <c r="C312" i="1" s="1"/>
  <c r="B312" i="1" l="1"/>
  <c r="A313" i="1"/>
  <c r="B313" i="1" s="1"/>
  <c r="C313" i="1"/>
  <c r="A314" i="1" l="1"/>
  <c r="B314" i="1" s="1"/>
  <c r="C314" i="1" l="1"/>
  <c r="A315" i="1"/>
  <c r="C315" i="1" s="1"/>
  <c r="B315" i="1" l="1"/>
  <c r="A316" i="1"/>
  <c r="C316" i="1" s="1"/>
  <c r="B316" i="1" l="1"/>
  <c r="A317" i="1"/>
  <c r="C317" i="1" s="1"/>
  <c r="B317" i="1" l="1"/>
  <c r="A318" i="1"/>
  <c r="B318" i="1"/>
  <c r="C318" i="1"/>
  <c r="A319" i="1" l="1"/>
  <c r="C319" i="1" s="1"/>
  <c r="B319" i="1" l="1"/>
  <c r="A320" i="1"/>
  <c r="B320" i="1" s="1"/>
  <c r="C320" i="1" l="1"/>
  <c r="A321" i="1"/>
  <c r="C321" i="1" s="1"/>
  <c r="B321" i="1" l="1"/>
  <c r="A322" i="1"/>
  <c r="B322" i="1" s="1"/>
  <c r="C322" i="1"/>
  <c r="A323" i="1" l="1"/>
  <c r="C323" i="1" s="1"/>
  <c r="B323" i="1" l="1"/>
  <c r="A324" i="1"/>
  <c r="C324" i="1" s="1"/>
  <c r="B324" i="1" l="1"/>
  <c r="A325" i="1"/>
  <c r="C325" i="1" s="1"/>
  <c r="B325" i="1" l="1"/>
  <c r="A326" i="1"/>
  <c r="B326" i="1" s="1"/>
  <c r="C326" i="1"/>
  <c r="A327" i="1" l="1"/>
  <c r="B327" i="1" s="1"/>
  <c r="C327" i="1" l="1"/>
  <c r="A328" i="1"/>
  <c r="C328" i="1" s="1"/>
  <c r="B328" i="1" l="1"/>
  <c r="A329" i="1"/>
  <c r="C329" i="1"/>
  <c r="B329" i="1"/>
  <c r="A330" i="1" l="1"/>
  <c r="C330" i="1" s="1"/>
  <c r="B330" i="1" l="1"/>
  <c r="A331" i="1"/>
  <c r="B331" i="1" s="1"/>
  <c r="C331" i="1" l="1"/>
  <c r="A332" i="1"/>
  <c r="B332" i="1" s="1"/>
  <c r="C332" i="1" l="1"/>
  <c r="A333" i="1"/>
  <c r="C333" i="1" s="1"/>
  <c r="B333" i="1" l="1"/>
  <c r="A334" i="1"/>
  <c r="B334" i="1" s="1"/>
  <c r="C334" i="1" l="1"/>
  <c r="A335" i="1"/>
  <c r="C335" i="1" s="1"/>
  <c r="B335" i="1" l="1"/>
  <c r="A336" i="1"/>
  <c r="B336" i="1" s="1"/>
  <c r="C336" i="1" l="1"/>
  <c r="A337" i="1"/>
  <c r="C337" i="1" s="1"/>
  <c r="B337" i="1" l="1"/>
  <c r="A338" i="1"/>
  <c r="B338" i="1" s="1"/>
  <c r="C338" i="1" l="1"/>
  <c r="A339" i="1"/>
  <c r="C339" i="1" s="1"/>
  <c r="B339" i="1" l="1"/>
  <c r="A340" i="1"/>
  <c r="C340" i="1" s="1"/>
  <c r="B340" i="1"/>
  <c r="A341" i="1" l="1"/>
  <c r="C341" i="1" s="1"/>
  <c r="B341" i="1" l="1"/>
  <c r="A342" i="1"/>
  <c r="C342" i="1" s="1"/>
  <c r="B342" i="1" l="1"/>
  <c r="A343" i="1"/>
  <c r="C343" i="1" s="1"/>
  <c r="B343" i="1" l="1"/>
  <c r="A344" i="1"/>
  <c r="B344" i="1" s="1"/>
  <c r="C344" i="1"/>
  <c r="A345" i="1" l="1"/>
  <c r="C345" i="1" s="1"/>
  <c r="B345" i="1" l="1"/>
  <c r="A346" i="1"/>
  <c r="C346" i="1"/>
  <c r="B346" i="1"/>
  <c r="A347" i="1" l="1"/>
  <c r="C347" i="1" s="1"/>
  <c r="B347" i="1" l="1"/>
  <c r="A348" i="1"/>
  <c r="C348" i="1"/>
  <c r="B348" i="1"/>
  <c r="A349" i="1" l="1"/>
  <c r="C349" i="1" s="1"/>
  <c r="B349" i="1" l="1"/>
  <c r="A350" i="1"/>
  <c r="B350" i="1"/>
  <c r="C350" i="1"/>
  <c r="A351" i="1" l="1"/>
  <c r="B351" i="1" s="1"/>
  <c r="C351" i="1" l="1"/>
  <c r="A352" i="1"/>
  <c r="C352" i="1" s="1"/>
  <c r="B352" i="1" l="1"/>
  <c r="A353" i="1"/>
  <c r="C353" i="1" s="1"/>
  <c r="B353" i="1" l="1"/>
  <c r="A354" i="1"/>
  <c r="C354" i="1" s="1"/>
  <c r="B354" i="1" l="1"/>
  <c r="A355" i="1"/>
  <c r="B355" i="1" s="1"/>
  <c r="C355" i="1" l="1"/>
  <c r="A356" i="1"/>
  <c r="C356" i="1" s="1"/>
  <c r="B356" i="1" l="1"/>
  <c r="A357" i="1"/>
  <c r="C357" i="1" s="1"/>
  <c r="B357" i="1" l="1"/>
  <c r="A358" i="1"/>
  <c r="C358" i="1" s="1"/>
  <c r="B358" i="1" l="1"/>
  <c r="A359" i="1"/>
  <c r="B359" i="1" s="1"/>
  <c r="C359" i="1" l="1"/>
  <c r="A360" i="1"/>
  <c r="B360" i="1" s="1"/>
  <c r="C360" i="1" l="1"/>
  <c r="A361" i="1"/>
  <c r="C361" i="1" s="1"/>
  <c r="B361" i="1" l="1"/>
  <c r="A362" i="1"/>
  <c r="B362" i="1" s="1"/>
  <c r="C362" i="1" l="1"/>
  <c r="A363" i="1"/>
  <c r="C363" i="1" s="1"/>
  <c r="B363" i="1" l="1"/>
  <c r="A364" i="1"/>
  <c r="B364" i="1" s="1"/>
  <c r="C364" i="1"/>
  <c r="A365" i="1" l="1"/>
  <c r="B365" i="1" s="1"/>
  <c r="C365" i="1" l="1"/>
  <c r="A366" i="1"/>
  <c r="C366" i="1" s="1"/>
  <c r="B366" i="1" l="1"/>
  <c r="A367" i="1"/>
  <c r="B367" i="1" s="1"/>
  <c r="C367" i="1" l="1"/>
  <c r="A368" i="1"/>
  <c r="C368" i="1" s="1"/>
  <c r="B368" i="1" l="1"/>
  <c r="A369" i="1"/>
  <c r="C369" i="1" s="1"/>
  <c r="B369" i="1" l="1"/>
  <c r="A370" i="1"/>
  <c r="C370" i="1" s="1"/>
  <c r="B370" i="1" l="1"/>
  <c r="A371" i="1"/>
  <c r="B371" i="1" s="1"/>
  <c r="C371" i="1" l="1"/>
  <c r="A372" i="1"/>
  <c r="B372" i="1" s="1"/>
  <c r="C372" i="1"/>
  <c r="A373" i="1" l="1"/>
  <c r="C373" i="1" s="1"/>
  <c r="B373" i="1" l="1"/>
  <c r="A374" i="1"/>
  <c r="C374" i="1" s="1"/>
  <c r="B374" i="1"/>
  <c r="A375" i="1" l="1"/>
  <c r="B375" i="1" s="1"/>
  <c r="C375" i="1" l="1"/>
  <c r="A376" i="1"/>
  <c r="C376" i="1" s="1"/>
  <c r="B376" i="1" l="1"/>
  <c r="A377" i="1"/>
  <c r="C377" i="1"/>
  <c r="B377" i="1"/>
  <c r="A378" i="1" l="1"/>
  <c r="C378" i="1" s="1"/>
  <c r="B378" i="1" l="1"/>
  <c r="A379" i="1"/>
  <c r="C379" i="1"/>
  <c r="B379" i="1"/>
  <c r="A380" i="1" l="1"/>
  <c r="C380" i="1" s="1"/>
  <c r="B380" i="1" l="1"/>
  <c r="A381" i="1"/>
  <c r="C381" i="1" s="1"/>
  <c r="B381" i="1" l="1"/>
  <c r="A382" i="1"/>
  <c r="C382" i="1" s="1"/>
  <c r="B382" i="1" l="1"/>
  <c r="A383" i="1"/>
  <c r="C383" i="1"/>
  <c r="B383" i="1"/>
  <c r="A384" i="1" l="1"/>
  <c r="C384" i="1" s="1"/>
  <c r="B384" i="1" l="1"/>
  <c r="A385" i="1"/>
  <c r="C385" i="1" s="1"/>
  <c r="B385" i="1" l="1"/>
  <c r="A386" i="1"/>
  <c r="C386" i="1" s="1"/>
  <c r="B386" i="1" l="1"/>
  <c r="A387" i="1"/>
  <c r="B387" i="1" s="1"/>
  <c r="C387" i="1" l="1"/>
  <c r="A388" i="1"/>
  <c r="C388" i="1" s="1"/>
  <c r="B388" i="1" l="1"/>
  <c r="A389" i="1"/>
  <c r="C389" i="1"/>
  <c r="B389" i="1"/>
  <c r="A390" i="1" l="1"/>
  <c r="C390" i="1" s="1"/>
  <c r="B390" i="1" l="1"/>
  <c r="A391" i="1"/>
  <c r="C391" i="1"/>
  <c r="B391" i="1"/>
  <c r="A392" i="1" l="1"/>
  <c r="C392" i="1" s="1"/>
  <c r="B392" i="1" l="1"/>
  <c r="A393" i="1"/>
  <c r="C393" i="1"/>
  <c r="B393" i="1"/>
  <c r="A394" i="1" l="1"/>
  <c r="C394" i="1" s="1"/>
  <c r="B394" i="1" l="1"/>
  <c r="A395" i="1"/>
  <c r="B395" i="1" s="1"/>
  <c r="C395" i="1"/>
  <c r="A396" i="1" l="1"/>
  <c r="B396" i="1" s="1"/>
  <c r="C396" i="1" l="1"/>
  <c r="A397" i="1"/>
  <c r="C397" i="1" s="1"/>
  <c r="B397" i="1" l="1"/>
  <c r="A398" i="1"/>
  <c r="B398" i="1" s="1"/>
  <c r="C398" i="1"/>
  <c r="A399" i="1" l="1"/>
  <c r="C399" i="1" s="1"/>
  <c r="B399" i="1" l="1"/>
  <c r="A400" i="1"/>
  <c r="C400" i="1" s="1"/>
  <c r="B400" i="1"/>
  <c r="A401" i="1" l="1"/>
  <c r="C401" i="1" s="1"/>
  <c r="B401" i="1" l="1"/>
  <c r="A402" i="1"/>
  <c r="B402" i="1" s="1"/>
  <c r="C402" i="1" l="1"/>
  <c r="A403" i="1"/>
  <c r="C403" i="1" s="1"/>
  <c r="B403" i="1" l="1"/>
  <c r="A404" i="1"/>
  <c r="C404" i="1" s="1"/>
  <c r="B404" i="1" l="1"/>
  <c r="A405" i="1"/>
  <c r="B405" i="1" s="1"/>
  <c r="C405" i="1" l="1"/>
  <c r="A406" i="1"/>
  <c r="C406" i="1" s="1"/>
  <c r="B406" i="1" l="1"/>
  <c r="A407" i="1"/>
  <c r="B407" i="1" s="1"/>
  <c r="C407" i="1" l="1"/>
  <c r="A408" i="1"/>
  <c r="C408" i="1" s="1"/>
  <c r="B408" i="1" l="1"/>
  <c r="A409" i="1"/>
  <c r="C409" i="1" s="1"/>
  <c r="B409" i="1" l="1"/>
  <c r="A410" i="1"/>
  <c r="C410" i="1" s="1"/>
  <c r="B410" i="1" l="1"/>
  <c r="A411" i="1"/>
  <c r="C411" i="1" s="1"/>
  <c r="B411" i="1"/>
  <c r="A412" i="1" l="1"/>
  <c r="C412" i="1" s="1"/>
  <c r="B412" i="1" l="1"/>
  <c r="A413" i="1"/>
  <c r="C413" i="1" s="1"/>
  <c r="B413" i="1"/>
  <c r="A414" i="1" l="1"/>
  <c r="C414" i="1" s="1"/>
  <c r="B414" i="1" l="1"/>
  <c r="A415" i="1"/>
  <c r="C415" i="1" s="1"/>
  <c r="B415" i="1" l="1"/>
  <c r="A416" i="1"/>
  <c r="C416" i="1" s="1"/>
  <c r="B416" i="1" l="1"/>
  <c r="A417" i="1"/>
  <c r="C417" i="1" s="1"/>
  <c r="B417" i="1" l="1"/>
  <c r="A418" i="1"/>
  <c r="C418" i="1"/>
  <c r="B418" i="1"/>
  <c r="A419" i="1" l="1"/>
  <c r="C419" i="1" s="1"/>
  <c r="B419" i="1" l="1"/>
  <c r="A420" i="1"/>
  <c r="C420" i="1" s="1"/>
  <c r="B420" i="1"/>
  <c r="A421" i="1" l="1"/>
  <c r="C421" i="1" s="1"/>
  <c r="B421" i="1" l="1"/>
  <c r="A422" i="1"/>
  <c r="B422" i="1" s="1"/>
  <c r="C422" i="1" l="1"/>
  <c r="A423" i="1"/>
  <c r="B423" i="1" s="1"/>
  <c r="C423" i="1" l="1"/>
  <c r="A424" i="1"/>
  <c r="B424" i="1" s="1"/>
  <c r="C424" i="1" l="1"/>
  <c r="A425" i="1"/>
  <c r="C425" i="1" s="1"/>
  <c r="B425" i="1" l="1"/>
  <c r="A426" i="1"/>
  <c r="C426" i="1" s="1"/>
  <c r="B426" i="1" l="1"/>
  <c r="A427" i="1"/>
  <c r="C427" i="1" s="1"/>
  <c r="B427" i="1" l="1"/>
  <c r="A428" i="1"/>
  <c r="C428" i="1" s="1"/>
  <c r="B428" i="1" l="1"/>
  <c r="A429" i="1"/>
  <c r="B429" i="1" s="1"/>
  <c r="C429" i="1" l="1"/>
  <c r="A430" i="1"/>
  <c r="B430" i="1" s="1"/>
  <c r="C430" i="1" l="1"/>
  <c r="A431" i="1"/>
  <c r="C431" i="1" s="1"/>
  <c r="B431" i="1" l="1"/>
  <c r="A432" i="1"/>
  <c r="C432" i="1" s="1"/>
  <c r="B432" i="1" l="1"/>
  <c r="A433" i="1"/>
  <c r="B433" i="1"/>
  <c r="C433" i="1"/>
  <c r="A434" i="1" l="1"/>
  <c r="C434" i="1" s="1"/>
  <c r="B434" i="1" l="1"/>
  <c r="A435" i="1"/>
  <c r="C435" i="1" s="1"/>
  <c r="B435" i="1"/>
  <c r="A436" i="1" l="1"/>
  <c r="B436" i="1" s="1"/>
  <c r="C436" i="1" l="1"/>
  <c r="A437" i="1"/>
  <c r="B437" i="1" s="1"/>
  <c r="C437" i="1" l="1"/>
  <c r="A438" i="1"/>
  <c r="B438" i="1" s="1"/>
  <c r="C438" i="1" l="1"/>
  <c r="A439" i="1"/>
  <c r="C439" i="1" s="1"/>
  <c r="B439" i="1" l="1"/>
  <c r="A440" i="1"/>
  <c r="C440" i="1" s="1"/>
  <c r="B440" i="1" l="1"/>
  <c r="A441" i="1"/>
  <c r="C441" i="1" s="1"/>
  <c r="B441" i="1" l="1"/>
  <c r="A442" i="1"/>
  <c r="C442" i="1" s="1"/>
  <c r="B442" i="1" l="1"/>
  <c r="A443" i="1"/>
  <c r="B443" i="1" s="1"/>
  <c r="C443" i="1" l="1"/>
  <c r="A444" i="1"/>
  <c r="C444" i="1" s="1"/>
  <c r="B444" i="1" l="1"/>
  <c r="A445" i="1"/>
  <c r="B445" i="1" s="1"/>
  <c r="C445" i="1"/>
  <c r="A446" i="1" l="1"/>
  <c r="C446" i="1" s="1"/>
  <c r="B446" i="1" l="1"/>
  <c r="A447" i="1"/>
  <c r="C447" i="1" s="1"/>
  <c r="B447" i="1"/>
  <c r="A448" i="1" l="1"/>
  <c r="B448" i="1" s="1"/>
  <c r="C448" i="1" l="1"/>
  <c r="A449" i="1"/>
  <c r="B449" i="1" s="1"/>
  <c r="C449" i="1" l="1"/>
  <c r="A450" i="1"/>
  <c r="C450" i="1" s="1"/>
  <c r="B450" i="1" l="1"/>
  <c r="A451" i="1"/>
  <c r="B451" i="1" s="1"/>
  <c r="C451" i="1"/>
  <c r="A452" i="1" l="1"/>
  <c r="C452" i="1" s="1"/>
  <c r="B452" i="1" l="1"/>
  <c r="A453" i="1"/>
  <c r="C453" i="1" s="1"/>
  <c r="B453" i="1" l="1"/>
  <c r="A454" i="1"/>
  <c r="B454" i="1" s="1"/>
  <c r="C454" i="1" l="1"/>
  <c r="A455" i="1"/>
  <c r="C455" i="1" s="1"/>
  <c r="B455" i="1" l="1"/>
  <c r="A456" i="1"/>
  <c r="C456" i="1" s="1"/>
  <c r="B456" i="1" l="1"/>
  <c r="A457" i="1"/>
  <c r="C457" i="1" s="1"/>
  <c r="B457" i="1"/>
  <c r="A458" i="1" l="1"/>
  <c r="C458" i="1" s="1"/>
  <c r="B458" i="1" l="1"/>
  <c r="A459" i="1"/>
  <c r="C459" i="1" s="1"/>
  <c r="B459" i="1"/>
  <c r="A460" i="1" l="1"/>
  <c r="C460" i="1" s="1"/>
  <c r="B460" i="1" l="1"/>
  <c r="A461" i="1"/>
  <c r="C461" i="1" s="1"/>
  <c r="B461" i="1" l="1"/>
  <c r="A462" i="1"/>
  <c r="C462" i="1" s="1"/>
  <c r="B462" i="1" l="1"/>
  <c r="A463" i="1"/>
  <c r="C463" i="1"/>
  <c r="B463" i="1"/>
  <c r="A464" i="1" l="1"/>
  <c r="B464" i="1" s="1"/>
  <c r="C464" i="1" l="1"/>
  <c r="A465" i="1"/>
  <c r="B465" i="1" s="1"/>
  <c r="C465" i="1"/>
  <c r="A466" i="1" l="1"/>
  <c r="C466" i="1" s="1"/>
  <c r="B466" i="1" l="1"/>
  <c r="A467" i="1"/>
  <c r="C467" i="1" s="1"/>
  <c r="B467" i="1" l="1"/>
  <c r="A468" i="1"/>
  <c r="C468" i="1" s="1"/>
  <c r="B468" i="1" l="1"/>
  <c r="A469" i="1"/>
  <c r="C469" i="1" s="1"/>
  <c r="B469" i="1" l="1"/>
  <c r="A470" i="1"/>
  <c r="C470" i="1"/>
  <c r="B470" i="1"/>
  <c r="A471" i="1" l="1"/>
  <c r="C471" i="1" s="1"/>
  <c r="B471" i="1" l="1"/>
  <c r="A472" i="1"/>
  <c r="C472" i="1" s="1"/>
  <c r="B472" i="1" l="1"/>
  <c r="A473" i="1"/>
  <c r="C473" i="1" s="1"/>
  <c r="B473" i="1" l="1"/>
  <c r="A474" i="1"/>
  <c r="C474" i="1" s="1"/>
  <c r="B474" i="1"/>
  <c r="A475" i="1" l="1"/>
  <c r="B475" i="1" s="1"/>
  <c r="C475" i="1" l="1"/>
  <c r="A476" i="1"/>
  <c r="B476" i="1" s="1"/>
  <c r="C476" i="1" l="1"/>
  <c r="A477" i="1"/>
  <c r="C477" i="1" s="1"/>
  <c r="B477" i="1" l="1"/>
  <c r="A478" i="1"/>
  <c r="B478" i="1" s="1"/>
  <c r="C478" i="1" l="1"/>
  <c r="A479" i="1"/>
  <c r="C479" i="1" s="1"/>
  <c r="B479" i="1"/>
  <c r="A480" i="1" l="1"/>
  <c r="C480" i="1" s="1"/>
  <c r="B480" i="1" l="1"/>
  <c r="A481" i="1"/>
  <c r="C481" i="1" s="1"/>
  <c r="B481" i="1"/>
  <c r="A482" i="1" l="1"/>
  <c r="C482" i="1" s="1"/>
  <c r="B482" i="1" l="1"/>
  <c r="A483" i="1"/>
  <c r="C483" i="1" s="1"/>
  <c r="B483" i="1" l="1"/>
  <c r="A484" i="1"/>
  <c r="C484" i="1" s="1"/>
  <c r="B484" i="1" l="1"/>
  <c r="A485" i="1"/>
  <c r="C485" i="1" s="1"/>
  <c r="B485" i="1" l="1"/>
  <c r="A486" i="1"/>
  <c r="B486" i="1" s="1"/>
  <c r="C486" i="1" l="1"/>
  <c r="A487" i="1"/>
  <c r="B487" i="1" s="1"/>
  <c r="C487" i="1"/>
  <c r="A488" i="1" l="1"/>
  <c r="C488" i="1" s="1"/>
  <c r="B488" i="1" l="1"/>
  <c r="A489" i="1"/>
  <c r="C489" i="1" s="1"/>
  <c r="B489" i="1" l="1"/>
  <c r="A490" i="1"/>
  <c r="C490" i="1" s="1"/>
  <c r="B490" i="1" l="1"/>
  <c r="A491" i="1"/>
  <c r="C491" i="1" s="1"/>
  <c r="B491" i="1" l="1"/>
  <c r="A492" i="1"/>
  <c r="C492" i="1" s="1"/>
  <c r="B492" i="1" l="1"/>
  <c r="A493" i="1"/>
  <c r="C493" i="1" s="1"/>
  <c r="B493" i="1"/>
  <c r="A494" i="1" l="1"/>
  <c r="C494" i="1" s="1"/>
  <c r="B494" i="1" l="1"/>
  <c r="A495" i="1"/>
  <c r="C495" i="1" s="1"/>
  <c r="B495" i="1" l="1"/>
  <c r="A496" i="1"/>
  <c r="B496" i="1"/>
  <c r="C496" i="1"/>
  <c r="A497" i="1" l="1"/>
  <c r="C497" i="1" s="1"/>
  <c r="B497" i="1" l="1"/>
  <c r="A498" i="1"/>
  <c r="C498" i="1" s="1"/>
  <c r="B498" i="1" l="1"/>
  <c r="A499" i="1"/>
  <c r="C499" i="1" s="1"/>
  <c r="B499" i="1"/>
  <c r="A500" i="1" l="1"/>
  <c r="C500" i="1" s="1"/>
  <c r="B500" i="1" l="1"/>
  <c r="A501" i="1"/>
  <c r="B501" i="1" s="1"/>
  <c r="C501" i="1" l="1"/>
  <c r="A502" i="1"/>
  <c r="B502" i="1" s="1"/>
  <c r="C502" i="1" l="1"/>
  <c r="A503" i="1"/>
  <c r="C503" i="1" s="1"/>
  <c r="B503" i="1" l="1"/>
  <c r="A504" i="1"/>
  <c r="C504" i="1" s="1"/>
  <c r="B504" i="1" l="1"/>
  <c r="A505" i="1"/>
  <c r="C505" i="1" s="1"/>
  <c r="B505" i="1"/>
  <c r="A506" i="1" l="1"/>
  <c r="C506" i="1" s="1"/>
  <c r="B506" i="1" l="1"/>
  <c r="A507" i="1"/>
  <c r="B507" i="1" s="1"/>
  <c r="C507" i="1"/>
  <c r="A508" i="1" l="1"/>
  <c r="C508" i="1" s="1"/>
  <c r="B508" i="1" l="1"/>
  <c r="A509" i="1"/>
  <c r="C509" i="1" s="1"/>
  <c r="B509" i="1" l="1"/>
  <c r="A510" i="1"/>
  <c r="B510" i="1" s="1"/>
  <c r="C510" i="1" l="1"/>
  <c r="A511" i="1"/>
  <c r="B511" i="1" s="1"/>
  <c r="C511" i="1"/>
  <c r="A512" i="1" l="1"/>
  <c r="C512" i="1" s="1"/>
  <c r="B512" i="1" l="1"/>
  <c r="A513" i="1"/>
  <c r="C513" i="1" s="1"/>
  <c r="B513" i="1"/>
  <c r="A514" i="1" l="1"/>
  <c r="C514" i="1" s="1"/>
  <c r="B514" i="1" l="1"/>
  <c r="A515" i="1"/>
  <c r="B515" i="1" s="1"/>
  <c r="C515" i="1"/>
  <c r="A516" i="1" l="1"/>
  <c r="C516" i="1" s="1"/>
  <c r="B516" i="1" l="1"/>
  <c r="A517" i="1"/>
  <c r="C517" i="1" s="1"/>
  <c r="B517" i="1" l="1"/>
  <c r="A518" i="1"/>
  <c r="B518" i="1" s="1"/>
  <c r="C518" i="1" l="1"/>
  <c r="A519" i="1"/>
  <c r="C519" i="1" s="1"/>
  <c r="B519" i="1" l="1"/>
  <c r="A520" i="1"/>
  <c r="C520" i="1" s="1"/>
  <c r="B520" i="1" l="1"/>
  <c r="A521" i="1"/>
  <c r="B521" i="1" s="1"/>
  <c r="C521" i="1" l="1"/>
  <c r="A522" i="1"/>
  <c r="C522" i="1" s="1"/>
  <c r="B522" i="1" l="1"/>
  <c r="A523" i="1"/>
  <c r="C523" i="1" s="1"/>
  <c r="B523" i="1" l="1"/>
  <c r="A524" i="1"/>
  <c r="B524" i="1" s="1"/>
  <c r="C524" i="1" l="1"/>
  <c r="A525" i="1"/>
  <c r="C525" i="1" s="1"/>
  <c r="B525" i="1" l="1"/>
  <c r="A526" i="1"/>
  <c r="C526" i="1" s="1"/>
  <c r="B526" i="1"/>
  <c r="A527" i="1" l="1"/>
  <c r="C527" i="1" s="1"/>
  <c r="B527" i="1" l="1"/>
  <c r="A528" i="1"/>
  <c r="C528" i="1" s="1"/>
  <c r="B528" i="1" l="1"/>
  <c r="A529" i="1"/>
  <c r="C529" i="1" s="1"/>
  <c r="B529" i="1" l="1"/>
  <c r="A530" i="1"/>
  <c r="C530" i="1" s="1"/>
  <c r="B530" i="1" l="1"/>
  <c r="A531" i="1"/>
  <c r="B531" i="1" s="1"/>
  <c r="C531" i="1"/>
  <c r="A532" i="1" l="1"/>
  <c r="C532" i="1" s="1"/>
  <c r="B532" i="1" l="1"/>
  <c r="A533" i="1"/>
  <c r="C533" i="1" s="1"/>
  <c r="B533" i="1" l="1"/>
  <c r="A534" i="1"/>
  <c r="B534" i="1" s="1"/>
  <c r="C534" i="1" l="1"/>
  <c r="A535" i="1"/>
  <c r="C535" i="1" s="1"/>
  <c r="B535" i="1" l="1"/>
  <c r="A536" i="1"/>
  <c r="C536" i="1" s="1"/>
  <c r="B536" i="1" l="1"/>
  <c r="A537" i="1"/>
  <c r="C537" i="1" s="1"/>
  <c r="B537" i="1" l="1"/>
  <c r="A538" i="1"/>
  <c r="C538" i="1" s="1"/>
  <c r="B538" i="1" l="1"/>
  <c r="A539" i="1"/>
  <c r="B539" i="1" s="1"/>
  <c r="C539" i="1" l="1"/>
  <c r="A540" i="1"/>
  <c r="B540" i="1" s="1"/>
  <c r="C540" i="1" l="1"/>
  <c r="A541" i="1"/>
  <c r="C541" i="1" s="1"/>
  <c r="B541" i="1" l="1"/>
  <c r="A542" i="1"/>
  <c r="C542" i="1" s="1"/>
  <c r="B542" i="1" l="1"/>
  <c r="A543" i="1"/>
  <c r="B543" i="1" s="1"/>
  <c r="C543" i="1"/>
  <c r="A544" i="1" l="1"/>
  <c r="B544" i="1" s="1"/>
  <c r="C544" i="1" l="1"/>
  <c r="A545" i="1"/>
  <c r="B545" i="1" s="1"/>
  <c r="C545" i="1" l="1"/>
  <c r="A546" i="1"/>
  <c r="B546" i="1" s="1"/>
  <c r="C546" i="1" l="1"/>
  <c r="A547" i="1"/>
  <c r="B547" i="1" s="1"/>
  <c r="C547" i="1" l="1"/>
  <c r="A548" i="1"/>
  <c r="C548" i="1" s="1"/>
  <c r="B548" i="1"/>
  <c r="A549" i="1" l="1"/>
  <c r="B549" i="1" s="1"/>
  <c r="C549" i="1" l="1"/>
  <c r="A550" i="1"/>
  <c r="B550" i="1" s="1"/>
  <c r="C550" i="1"/>
  <c r="A551" i="1" l="1"/>
  <c r="C551" i="1" s="1"/>
  <c r="B551" i="1" l="1"/>
  <c r="A552" i="1"/>
  <c r="B552" i="1" s="1"/>
  <c r="C552" i="1" l="1"/>
  <c r="A553" i="1"/>
  <c r="C553" i="1" s="1"/>
  <c r="B553" i="1" l="1"/>
  <c r="A554" i="1"/>
  <c r="B554" i="1" s="1"/>
  <c r="C554" i="1"/>
  <c r="A555" i="1" l="1"/>
  <c r="C555" i="1" s="1"/>
  <c r="B555" i="1" l="1"/>
  <c r="A556" i="1"/>
  <c r="C556" i="1" s="1"/>
  <c r="B556" i="1"/>
  <c r="A557" i="1" l="1"/>
  <c r="C557" i="1" s="1"/>
  <c r="B557" i="1" l="1"/>
  <c r="A558" i="1"/>
  <c r="C558" i="1" s="1"/>
  <c r="B558" i="1" l="1"/>
  <c r="A559" i="1"/>
  <c r="B559" i="1" s="1"/>
  <c r="C559" i="1"/>
  <c r="A560" i="1" l="1"/>
  <c r="C560" i="1" s="1"/>
  <c r="B560" i="1" l="1"/>
  <c r="A561" i="1"/>
  <c r="B561" i="1" s="1"/>
  <c r="C561" i="1"/>
  <c r="A562" i="1" l="1"/>
  <c r="C562" i="1" s="1"/>
  <c r="B562" i="1" l="1"/>
  <c r="A563" i="1"/>
  <c r="B563" i="1" s="1"/>
  <c r="C563" i="1"/>
  <c r="A564" i="1" l="1"/>
  <c r="C564" i="1" s="1"/>
  <c r="B564" i="1" l="1"/>
  <c r="A565" i="1"/>
  <c r="C565" i="1" s="1"/>
  <c r="B565" i="1"/>
  <c r="A566" i="1" l="1"/>
  <c r="B566" i="1" s="1"/>
  <c r="C566" i="1" l="1"/>
  <c r="A567" i="1"/>
  <c r="B567" i="1" s="1"/>
  <c r="C567" i="1"/>
  <c r="A568" i="1" l="1"/>
  <c r="C568" i="1" s="1"/>
  <c r="B568" i="1" l="1"/>
  <c r="A569" i="1"/>
  <c r="C569" i="1" s="1"/>
  <c r="B569" i="1"/>
  <c r="A570" i="1" l="1"/>
  <c r="C570" i="1" s="1"/>
  <c r="B570" i="1" l="1"/>
  <c r="A571" i="1"/>
  <c r="C571" i="1" s="1"/>
  <c r="B571" i="1" l="1"/>
  <c r="A572" i="1"/>
  <c r="B572" i="1" s="1"/>
  <c r="C572" i="1" l="1"/>
  <c r="A573" i="1"/>
  <c r="C573" i="1" s="1"/>
  <c r="B573" i="1" l="1"/>
  <c r="A574" i="1"/>
  <c r="C574" i="1" s="1"/>
  <c r="B574" i="1" l="1"/>
  <c r="A575" i="1"/>
  <c r="C575" i="1" s="1"/>
  <c r="B575" i="1" l="1"/>
  <c r="A576" i="1"/>
  <c r="C576" i="1" s="1"/>
  <c r="B576" i="1"/>
  <c r="A577" i="1" l="1"/>
  <c r="C577" i="1" s="1"/>
  <c r="B577" i="1" l="1"/>
  <c r="A578" i="1"/>
  <c r="C578" i="1" s="1"/>
  <c r="B578" i="1" l="1"/>
  <c r="A579" i="1"/>
  <c r="C579" i="1" s="1"/>
  <c r="B579" i="1" l="1"/>
  <c r="A580" i="1"/>
  <c r="C580" i="1" s="1"/>
  <c r="B580" i="1"/>
  <c r="A581" i="1" l="1"/>
  <c r="B581" i="1" s="1"/>
  <c r="C581" i="1" l="1"/>
  <c r="A582" i="1"/>
  <c r="C582" i="1" s="1"/>
  <c r="B582" i="1" l="1"/>
  <c r="A583" i="1"/>
  <c r="C583" i="1" s="1"/>
  <c r="B583" i="1" l="1"/>
  <c r="A584" i="1"/>
  <c r="B584" i="1" s="1"/>
  <c r="C584" i="1" l="1"/>
  <c r="A585" i="1"/>
  <c r="C585" i="1" s="1"/>
  <c r="B585" i="1" l="1"/>
  <c r="A586" i="1"/>
  <c r="B586" i="1" s="1"/>
  <c r="C586" i="1" l="1"/>
  <c r="A587" i="1"/>
  <c r="C587" i="1" s="1"/>
  <c r="B587" i="1" l="1"/>
  <c r="A588" i="1"/>
  <c r="B588" i="1" s="1"/>
  <c r="C588" i="1"/>
  <c r="A589" i="1" l="1"/>
  <c r="C589" i="1" s="1"/>
  <c r="B589" i="1" l="1"/>
  <c r="A590" i="1"/>
  <c r="C590" i="1"/>
  <c r="B590" i="1"/>
  <c r="A591" i="1" l="1"/>
  <c r="C591" i="1" s="1"/>
  <c r="B591" i="1" l="1"/>
  <c r="A592" i="1"/>
  <c r="C592" i="1" s="1"/>
  <c r="B592" i="1"/>
  <c r="A593" i="1" l="1"/>
  <c r="C593" i="1" s="1"/>
  <c r="B593" i="1" l="1"/>
  <c r="A594" i="1"/>
  <c r="C594" i="1" s="1"/>
  <c r="B594" i="1" l="1"/>
  <c r="A595" i="1"/>
  <c r="C595" i="1" s="1"/>
  <c r="B595" i="1" l="1"/>
  <c r="A596" i="1"/>
  <c r="C596" i="1" s="1"/>
  <c r="B596" i="1"/>
  <c r="A597" i="1" l="1"/>
  <c r="B597" i="1" s="1"/>
  <c r="C597" i="1" l="1"/>
  <c r="A598" i="1"/>
  <c r="B598" i="1" s="1"/>
  <c r="C598" i="1" l="1"/>
  <c r="A599" i="1"/>
  <c r="C599" i="1" s="1"/>
  <c r="B599" i="1" l="1"/>
  <c r="A600" i="1"/>
  <c r="C600" i="1" s="1"/>
  <c r="B600" i="1" l="1"/>
  <c r="A601" i="1"/>
  <c r="C601" i="1" s="1"/>
  <c r="B601" i="1" l="1"/>
  <c r="A602" i="1"/>
  <c r="C602" i="1" s="1"/>
  <c r="B602" i="1"/>
  <c r="A603" i="1" l="1"/>
  <c r="B603" i="1" s="1"/>
  <c r="C603" i="1" l="1"/>
  <c r="A604" i="1"/>
  <c r="B604" i="1" s="1"/>
  <c r="C604" i="1"/>
  <c r="A605" i="1" l="1"/>
  <c r="C605" i="1" s="1"/>
  <c r="B605" i="1" l="1"/>
  <c r="A606" i="1"/>
  <c r="B606" i="1" s="1"/>
  <c r="C606" i="1" l="1"/>
  <c r="A607" i="1"/>
  <c r="C607" i="1" s="1"/>
  <c r="B607" i="1"/>
  <c r="A608" i="1" l="1"/>
  <c r="C608" i="1" s="1"/>
  <c r="B608" i="1" l="1"/>
  <c r="A609" i="1"/>
  <c r="C609" i="1" s="1"/>
  <c r="B609" i="1"/>
  <c r="A610" i="1" l="1"/>
  <c r="C610" i="1" s="1"/>
  <c r="B610" i="1" l="1"/>
  <c r="A611" i="1"/>
  <c r="C611" i="1" s="1"/>
  <c r="B611" i="1" l="1"/>
  <c r="A612" i="1"/>
  <c r="C612" i="1" s="1"/>
  <c r="B612" i="1" l="1"/>
  <c r="A613" i="1"/>
  <c r="B613" i="1" s="1"/>
  <c r="C613" i="1" l="1"/>
  <c r="A614" i="1"/>
  <c r="B614" i="1" s="1"/>
  <c r="C614" i="1" l="1"/>
  <c r="A615" i="1"/>
  <c r="C615" i="1" s="1"/>
  <c r="B615" i="1" l="1"/>
  <c r="A616" i="1"/>
  <c r="B616" i="1" s="1"/>
  <c r="C616" i="1"/>
  <c r="A617" i="1" l="1"/>
  <c r="B617" i="1" s="1"/>
  <c r="C617" i="1" l="1"/>
  <c r="A618" i="1"/>
  <c r="B618" i="1" s="1"/>
  <c r="C618" i="1"/>
  <c r="A619" i="1" l="1"/>
  <c r="B619" i="1" s="1"/>
  <c r="C619" i="1" l="1"/>
  <c r="A620" i="1"/>
  <c r="B620" i="1" s="1"/>
  <c r="C620" i="1"/>
  <c r="A621" i="1" l="1"/>
  <c r="C621" i="1" s="1"/>
  <c r="B621" i="1" l="1"/>
  <c r="A622" i="1"/>
  <c r="C622" i="1" s="1"/>
  <c r="B622" i="1" l="1"/>
  <c r="A623" i="1"/>
  <c r="C623" i="1" s="1"/>
  <c r="B623" i="1" l="1"/>
  <c r="A624" i="1"/>
  <c r="B624" i="1" s="1"/>
  <c r="C624" i="1"/>
  <c r="A625" i="1" l="1"/>
  <c r="B625" i="1" s="1"/>
  <c r="C625" i="1" l="1"/>
  <c r="A626" i="1"/>
  <c r="C626" i="1" s="1"/>
  <c r="B626" i="1"/>
  <c r="A627" i="1" l="1"/>
  <c r="C627" i="1" s="1"/>
  <c r="B627" i="1" l="1"/>
  <c r="A628" i="1"/>
  <c r="C628" i="1" s="1"/>
  <c r="B628" i="1"/>
  <c r="A629" i="1" l="1"/>
  <c r="B629" i="1" s="1"/>
  <c r="C629" i="1" l="1"/>
  <c r="A630" i="1"/>
  <c r="B630" i="1" s="1"/>
  <c r="C630" i="1" l="1"/>
  <c r="A631" i="1"/>
  <c r="C631" i="1" s="1"/>
  <c r="B631" i="1" l="1"/>
  <c r="A632" i="1"/>
  <c r="C632" i="1" s="1"/>
  <c r="B632" i="1"/>
  <c r="A633" i="1" l="1"/>
  <c r="C633" i="1" s="1"/>
  <c r="B633" i="1" l="1"/>
  <c r="A634" i="1"/>
  <c r="C634" i="1" s="1"/>
  <c r="B634" i="1" l="1"/>
  <c r="A635" i="1"/>
  <c r="B635" i="1" s="1"/>
  <c r="C635" i="1" l="1"/>
  <c r="A636" i="1"/>
  <c r="C636" i="1"/>
  <c r="B636" i="1"/>
  <c r="A637" i="1" l="1"/>
  <c r="C637" i="1" s="1"/>
  <c r="B637" i="1" l="1"/>
  <c r="A638" i="1"/>
  <c r="B638" i="1" s="1"/>
  <c r="C638" i="1" l="1"/>
  <c r="A639" i="1"/>
  <c r="C639" i="1" s="1"/>
  <c r="B639" i="1" l="1"/>
  <c r="A640" i="1"/>
  <c r="B640" i="1" s="1"/>
  <c r="C640" i="1"/>
  <c r="A641" i="1" l="1"/>
  <c r="C641" i="1" s="1"/>
  <c r="B641" i="1" l="1"/>
  <c r="A642" i="1"/>
  <c r="C642" i="1" s="1"/>
  <c r="B642" i="1" l="1"/>
  <c r="A643" i="1"/>
  <c r="C643" i="1" s="1"/>
  <c r="B643" i="1" l="1"/>
  <c r="A644" i="1"/>
  <c r="C644" i="1" s="1"/>
  <c r="B644" i="1"/>
  <c r="A645" i="1" l="1"/>
  <c r="B645" i="1" s="1"/>
  <c r="C645" i="1" l="1"/>
  <c r="A646" i="1"/>
  <c r="B646" i="1" s="1"/>
  <c r="C646" i="1"/>
  <c r="A647" i="1" l="1"/>
  <c r="C647" i="1" s="1"/>
  <c r="B647" i="1" l="1"/>
  <c r="A648" i="1"/>
  <c r="C648" i="1" s="1"/>
  <c r="B648" i="1" l="1"/>
  <c r="A649" i="1"/>
  <c r="B649" i="1" s="1"/>
  <c r="C649" i="1" l="1"/>
  <c r="A650" i="1"/>
  <c r="C650" i="1" s="1"/>
  <c r="B650" i="1" l="1"/>
  <c r="A651" i="1"/>
  <c r="C651" i="1" s="1"/>
  <c r="B651" i="1" l="1"/>
  <c r="A652" i="1"/>
  <c r="B652" i="1" s="1"/>
  <c r="C652" i="1"/>
  <c r="A653" i="1" l="1"/>
  <c r="B653" i="1" s="1"/>
  <c r="C653" i="1" l="1"/>
  <c r="A654" i="1"/>
  <c r="C654" i="1" s="1"/>
  <c r="B654" i="1" l="1"/>
  <c r="A655" i="1"/>
  <c r="C655" i="1" s="1"/>
  <c r="B655" i="1" l="1"/>
  <c r="A656" i="1"/>
  <c r="C656" i="1" s="1"/>
  <c r="B656" i="1" l="1"/>
  <c r="A657" i="1"/>
  <c r="C657" i="1" s="1"/>
  <c r="B657" i="1" l="1"/>
  <c r="A658" i="1"/>
  <c r="C658" i="1" s="1"/>
  <c r="B658" i="1" l="1"/>
  <c r="A659" i="1"/>
  <c r="C659" i="1" s="1"/>
  <c r="B659" i="1" l="1"/>
  <c r="A660" i="1"/>
  <c r="B660" i="1" s="1"/>
  <c r="C660" i="1" l="1"/>
  <c r="A661" i="1"/>
  <c r="B661" i="1" s="1"/>
  <c r="C661" i="1" l="1"/>
  <c r="A662" i="1"/>
  <c r="B662" i="1" s="1"/>
  <c r="C662" i="1"/>
  <c r="A663" i="1" l="1"/>
  <c r="C663" i="1" s="1"/>
  <c r="B663" i="1" l="1"/>
  <c r="A664" i="1"/>
  <c r="C664" i="1" s="1"/>
  <c r="B664" i="1"/>
  <c r="A665" i="1" l="1"/>
  <c r="A666" i="1" l="1"/>
  <c r="C666" i="1" s="1"/>
  <c r="B665" i="1"/>
  <c r="C665" i="1"/>
  <c r="B666" i="1" l="1"/>
  <c r="A667" i="1"/>
  <c r="C667" i="1" s="1"/>
  <c r="B667" i="1" l="1"/>
  <c r="A668" i="1"/>
  <c r="C668" i="1" s="1"/>
  <c r="B668" i="1" l="1"/>
  <c r="A669" i="1"/>
  <c r="C669" i="1" s="1"/>
  <c r="B669" i="1" l="1"/>
  <c r="A670" i="1"/>
  <c r="C670" i="1" s="1"/>
  <c r="B670" i="1" l="1"/>
  <c r="A671" i="1"/>
  <c r="C671" i="1" s="1"/>
  <c r="B671" i="1"/>
  <c r="A672" i="1" l="1"/>
  <c r="B672" i="1" s="1"/>
  <c r="C672" i="1" l="1"/>
  <c r="A673" i="1"/>
  <c r="B673" i="1" s="1"/>
  <c r="C673" i="1" l="1"/>
  <c r="A674" i="1"/>
  <c r="C674" i="1" s="1"/>
  <c r="B674" i="1" l="1"/>
  <c r="A675" i="1"/>
  <c r="C675" i="1" s="1"/>
  <c r="B675" i="1" l="1"/>
  <c r="A676" i="1"/>
  <c r="C676" i="1" s="1"/>
  <c r="B676" i="1" l="1"/>
  <c r="A677" i="1"/>
  <c r="B677" i="1" s="1"/>
  <c r="C677" i="1" l="1"/>
  <c r="A678" i="1"/>
  <c r="C678" i="1" s="1"/>
  <c r="B678" i="1"/>
  <c r="A679" i="1" l="1"/>
  <c r="C679" i="1" s="1"/>
  <c r="B679" i="1" l="1"/>
  <c r="A680" i="1"/>
  <c r="C680" i="1" s="1"/>
  <c r="B680" i="1" l="1"/>
  <c r="A681" i="1"/>
  <c r="C681" i="1" s="1"/>
  <c r="B681" i="1"/>
  <c r="A682" i="1" l="1"/>
  <c r="C682" i="1" s="1"/>
  <c r="B682" i="1" l="1"/>
  <c r="A683" i="1"/>
  <c r="B683" i="1" s="1"/>
  <c r="C683" i="1" l="1"/>
  <c r="A684" i="1"/>
  <c r="B684" i="1" s="1"/>
  <c r="C684" i="1"/>
  <c r="A685" i="1" l="1"/>
  <c r="B685" i="1" s="1"/>
  <c r="C685" i="1" l="1"/>
  <c r="A686" i="1"/>
  <c r="C686" i="1" s="1"/>
  <c r="B686" i="1" l="1"/>
  <c r="A687" i="1"/>
  <c r="C687" i="1" s="1"/>
  <c r="B687" i="1" l="1"/>
  <c r="A688" i="1"/>
  <c r="C688" i="1" s="1"/>
  <c r="B688" i="1" l="1"/>
  <c r="A689" i="1"/>
  <c r="B689" i="1" s="1"/>
  <c r="C689" i="1" l="1"/>
  <c r="A690" i="1"/>
  <c r="C690" i="1" s="1"/>
  <c r="B690" i="1"/>
  <c r="A691" i="1" l="1"/>
  <c r="C691" i="1" s="1"/>
  <c r="B691" i="1" l="1"/>
  <c r="A692" i="1"/>
  <c r="B692" i="1" s="1"/>
  <c r="C692" i="1" l="1"/>
  <c r="A693" i="1"/>
  <c r="B693" i="1"/>
  <c r="C693" i="1"/>
  <c r="A694" i="1" l="1"/>
  <c r="B694" i="1" s="1"/>
  <c r="C694" i="1" l="1"/>
  <c r="A695" i="1"/>
  <c r="B695" i="1" s="1"/>
  <c r="C695" i="1" l="1"/>
  <c r="A696" i="1"/>
  <c r="C696" i="1" s="1"/>
  <c r="B696" i="1" l="1"/>
  <c r="A697" i="1"/>
  <c r="C697" i="1" s="1"/>
  <c r="B697" i="1" l="1"/>
  <c r="A698" i="1"/>
  <c r="C698" i="1" s="1"/>
  <c r="B698" i="1"/>
  <c r="A699" i="1" l="1"/>
  <c r="C699" i="1" s="1"/>
  <c r="B699" i="1" l="1"/>
  <c r="A700" i="1"/>
  <c r="C700" i="1" s="1"/>
  <c r="B700" i="1"/>
  <c r="A701" i="1" l="1"/>
  <c r="C701" i="1" s="1"/>
  <c r="B701" i="1" l="1"/>
  <c r="A702" i="1"/>
  <c r="C702" i="1" s="1"/>
  <c r="B702" i="1" l="1"/>
  <c r="A703" i="1"/>
  <c r="C703" i="1" s="1"/>
  <c r="B703" i="1" l="1"/>
  <c r="A704" i="1"/>
  <c r="B704" i="1" s="1"/>
  <c r="C704" i="1" l="1"/>
  <c r="A705" i="1"/>
  <c r="C705" i="1" s="1"/>
  <c r="B705" i="1" l="1"/>
  <c r="A706" i="1"/>
  <c r="C706" i="1" s="1"/>
  <c r="B706" i="1"/>
  <c r="A707" i="1" l="1"/>
  <c r="C707" i="1" s="1"/>
  <c r="B707" i="1" l="1"/>
  <c r="A708" i="1"/>
  <c r="C708" i="1" s="1"/>
  <c r="B708" i="1"/>
  <c r="A709" i="1" l="1"/>
  <c r="C709" i="1" s="1"/>
  <c r="B709" i="1" l="1"/>
  <c r="A710" i="1"/>
  <c r="B710" i="1" s="1"/>
  <c r="C710" i="1" l="1"/>
  <c r="A711" i="1"/>
  <c r="B711" i="1" s="1"/>
  <c r="C711" i="1"/>
  <c r="A712" i="1" l="1"/>
  <c r="C712" i="1" s="1"/>
  <c r="B712" i="1" l="1"/>
  <c r="A713" i="1"/>
  <c r="C713" i="1" s="1"/>
  <c r="B713" i="1"/>
  <c r="A714" i="1" l="1"/>
  <c r="C714" i="1" s="1"/>
  <c r="B714" i="1" l="1"/>
  <c r="A715" i="1"/>
  <c r="B715" i="1" s="1"/>
  <c r="C715" i="1" l="1"/>
  <c r="A716" i="1"/>
  <c r="C716" i="1" s="1"/>
  <c r="B716" i="1" l="1"/>
  <c r="A717" i="1"/>
  <c r="B717" i="1" s="1"/>
  <c r="C717" i="1" l="1"/>
  <c r="A718" i="1"/>
  <c r="B718" i="1" s="1"/>
  <c r="C718" i="1"/>
  <c r="A719" i="1" l="1"/>
  <c r="C719" i="1" s="1"/>
  <c r="B719" i="1" l="1"/>
  <c r="A720" i="1"/>
  <c r="C720" i="1" s="1"/>
  <c r="B720" i="1"/>
  <c r="A721" i="1" l="1"/>
  <c r="C721" i="1" s="1"/>
  <c r="B721" i="1" l="1"/>
  <c r="A722" i="1"/>
  <c r="C722" i="1" s="1"/>
  <c r="B722" i="1" l="1"/>
  <c r="A723" i="1"/>
  <c r="C723" i="1" s="1"/>
  <c r="B723" i="1" l="1"/>
  <c r="A724" i="1"/>
  <c r="B724" i="1" s="1"/>
  <c r="C724" i="1"/>
  <c r="A725" i="1" l="1"/>
  <c r="B725" i="1" s="1"/>
  <c r="C725" i="1" l="1"/>
  <c r="A726" i="1"/>
  <c r="C726" i="1" s="1"/>
  <c r="B726" i="1" l="1"/>
  <c r="A727" i="1"/>
  <c r="C727" i="1" s="1"/>
  <c r="B727" i="1" l="1"/>
  <c r="A728" i="1"/>
  <c r="C728" i="1" s="1"/>
  <c r="B728" i="1"/>
  <c r="A729" i="1" l="1"/>
  <c r="C729" i="1" s="1"/>
  <c r="B729" i="1" l="1"/>
  <c r="A730" i="1"/>
  <c r="C730" i="1" s="1"/>
  <c r="B730" i="1" l="1"/>
  <c r="A731" i="1"/>
  <c r="B731" i="1" s="1"/>
  <c r="C731" i="1" l="1"/>
  <c r="A732" i="1"/>
  <c r="C732" i="1" s="1"/>
  <c r="B732" i="1" l="1"/>
  <c r="A733" i="1"/>
  <c r="C733" i="1" s="1"/>
  <c r="B733" i="1" l="1"/>
  <c r="A734" i="1"/>
  <c r="C734" i="1"/>
  <c r="B734" i="1"/>
  <c r="A735" i="1" l="1"/>
  <c r="C735" i="1" s="1"/>
  <c r="B735" i="1" l="1"/>
  <c r="A736" i="1"/>
  <c r="C736" i="1" s="1"/>
  <c r="B736" i="1" l="1"/>
  <c r="A737" i="1"/>
  <c r="B737" i="1" s="1"/>
  <c r="C737" i="1" l="1"/>
  <c r="A738" i="1"/>
  <c r="C738" i="1" s="1"/>
  <c r="B738" i="1" l="1"/>
  <c r="A739" i="1"/>
  <c r="B739" i="1" s="1"/>
  <c r="C739" i="1" l="1"/>
  <c r="A740" i="1"/>
  <c r="C740" i="1" s="1"/>
  <c r="B740" i="1" l="1"/>
  <c r="A741" i="1"/>
  <c r="B741" i="1" s="1"/>
  <c r="C741" i="1"/>
  <c r="A742" i="1" l="1"/>
  <c r="C742" i="1" s="1"/>
  <c r="B742" i="1" l="1"/>
  <c r="A743" i="1"/>
  <c r="C743" i="1" s="1"/>
  <c r="B743" i="1" l="1"/>
  <c r="A744" i="1"/>
  <c r="C744" i="1" s="1"/>
  <c r="B744" i="1" l="1"/>
  <c r="A745" i="1"/>
  <c r="C745" i="1" s="1"/>
  <c r="B745" i="1" l="1"/>
  <c r="A746" i="1"/>
  <c r="C746" i="1" s="1"/>
  <c r="B746" i="1" l="1"/>
  <c r="A747" i="1"/>
  <c r="C747" i="1" s="1"/>
  <c r="B747" i="1" l="1"/>
  <c r="A748" i="1"/>
  <c r="C748" i="1" s="1"/>
  <c r="B748" i="1" l="1"/>
  <c r="A749" i="1"/>
  <c r="B749" i="1" s="1"/>
  <c r="C749" i="1" l="1"/>
  <c r="A750" i="1"/>
  <c r="C750" i="1" s="1"/>
  <c r="B750" i="1" l="1"/>
  <c r="A751" i="1"/>
  <c r="C751" i="1" s="1"/>
  <c r="B751" i="1" l="1"/>
  <c r="A752" i="1"/>
  <c r="C752" i="1" s="1"/>
  <c r="B752" i="1" l="1"/>
  <c r="A753" i="1"/>
  <c r="B753" i="1" s="1"/>
  <c r="C753" i="1" l="1"/>
  <c r="A754" i="1"/>
  <c r="C754" i="1" s="1"/>
  <c r="B754" i="1" l="1"/>
  <c r="A755" i="1"/>
  <c r="C755" i="1" s="1"/>
  <c r="B755" i="1" l="1"/>
  <c r="A756" i="1"/>
  <c r="C756" i="1" s="1"/>
  <c r="B756" i="1"/>
  <c r="A757" i="1" l="1"/>
  <c r="B757" i="1" s="1"/>
  <c r="C757" i="1" l="1"/>
  <c r="A758" i="1"/>
  <c r="C758" i="1" s="1"/>
  <c r="B758" i="1" l="1"/>
  <c r="A759" i="1"/>
  <c r="C759" i="1" s="1"/>
  <c r="B759" i="1" l="1"/>
  <c r="A760" i="1"/>
  <c r="C760" i="1"/>
  <c r="B760" i="1"/>
  <c r="A761" i="1" l="1"/>
  <c r="C761" i="1" s="1"/>
  <c r="B761" i="1" l="1"/>
  <c r="A762" i="1"/>
  <c r="C762" i="1" s="1"/>
  <c r="B762" i="1"/>
  <c r="A763" i="1" l="1"/>
  <c r="C763" i="1" s="1"/>
  <c r="B763" i="1" l="1"/>
  <c r="A764" i="1"/>
  <c r="C764" i="1"/>
  <c r="B764" i="1"/>
  <c r="A765" i="1" l="1"/>
  <c r="C765" i="1" s="1"/>
  <c r="B765" i="1" l="1"/>
  <c r="A766" i="1"/>
  <c r="C766" i="1" s="1"/>
  <c r="B766" i="1" l="1"/>
  <c r="A767" i="1"/>
  <c r="C767" i="1"/>
  <c r="B767" i="1"/>
  <c r="A768" i="1" l="1"/>
  <c r="B768" i="1" s="1"/>
  <c r="C768" i="1" l="1"/>
  <c r="A769" i="1"/>
  <c r="C769" i="1" s="1"/>
  <c r="B769" i="1" l="1"/>
  <c r="A770" i="1"/>
  <c r="C770" i="1" s="1"/>
  <c r="B770" i="1" l="1"/>
  <c r="A771" i="1"/>
  <c r="B771" i="1" s="1"/>
  <c r="C771" i="1" l="1"/>
  <c r="A772" i="1"/>
  <c r="B772" i="1" s="1"/>
  <c r="C772" i="1"/>
  <c r="A773" i="1" l="1"/>
  <c r="B773" i="1" s="1"/>
  <c r="C773" i="1" l="1"/>
  <c r="A774" i="1"/>
  <c r="B774" i="1" s="1"/>
  <c r="C774" i="1"/>
  <c r="A775" i="1" l="1"/>
  <c r="C775" i="1" s="1"/>
  <c r="B775" i="1" l="1"/>
  <c r="A776" i="1"/>
  <c r="C776" i="1" s="1"/>
  <c r="B776" i="1" l="1"/>
  <c r="A777" i="1"/>
  <c r="B777" i="1" s="1"/>
  <c r="C777" i="1" l="1"/>
  <c r="A778" i="1"/>
  <c r="C778" i="1"/>
  <c r="B778" i="1"/>
  <c r="A779" i="1" l="1"/>
  <c r="C779" i="1" s="1"/>
  <c r="B779" i="1" l="1"/>
  <c r="A780" i="1"/>
  <c r="C780" i="1" s="1"/>
  <c r="B780" i="1" l="1"/>
  <c r="A781" i="1"/>
  <c r="B781" i="1" s="1"/>
  <c r="C781" i="1"/>
  <c r="A782" i="1" l="1"/>
  <c r="C782" i="1" s="1"/>
  <c r="B782" i="1" l="1"/>
  <c r="A783" i="1"/>
  <c r="C783" i="1" s="1"/>
  <c r="B783" i="1"/>
  <c r="A784" i="1" l="1"/>
  <c r="C784" i="1" s="1"/>
  <c r="B784" i="1" l="1"/>
  <c r="A785" i="1"/>
  <c r="C785" i="1" s="1"/>
  <c r="B785" i="1" l="1"/>
  <c r="A786" i="1"/>
  <c r="B786" i="1" s="1"/>
  <c r="C786" i="1" l="1"/>
  <c r="A787" i="1"/>
  <c r="C787" i="1" s="1"/>
  <c r="B787" i="1" l="1"/>
  <c r="A788" i="1"/>
  <c r="C788" i="1" s="1"/>
  <c r="B788" i="1" l="1"/>
  <c r="A789" i="1"/>
  <c r="B789" i="1" s="1"/>
  <c r="C789" i="1"/>
  <c r="A790" i="1" l="1"/>
  <c r="B790" i="1" s="1"/>
  <c r="C790" i="1" l="1"/>
  <c r="A791" i="1"/>
  <c r="B791" i="1" s="1"/>
  <c r="C791" i="1"/>
  <c r="A792" i="1" l="1"/>
  <c r="C792" i="1" s="1"/>
  <c r="B792" i="1" l="1"/>
  <c r="A793" i="1"/>
  <c r="C793" i="1" s="1"/>
  <c r="B793" i="1" l="1"/>
  <c r="A794" i="1"/>
  <c r="B794" i="1" s="1"/>
  <c r="C794" i="1"/>
  <c r="A795" i="1" l="1"/>
  <c r="B795" i="1" s="1"/>
  <c r="C795" i="1" l="1"/>
  <c r="A796" i="1"/>
  <c r="B796" i="1" s="1"/>
  <c r="C796" i="1" l="1"/>
  <c r="A797" i="1"/>
  <c r="C797" i="1" s="1"/>
  <c r="B797" i="1" l="1"/>
  <c r="A798" i="1"/>
  <c r="C798" i="1" s="1"/>
  <c r="B798" i="1" l="1"/>
  <c r="A799" i="1"/>
  <c r="B799" i="1" s="1"/>
  <c r="C799" i="1"/>
  <c r="A800" i="1" l="1"/>
  <c r="B800" i="1" s="1"/>
  <c r="C800" i="1" l="1"/>
  <c r="A801" i="1"/>
  <c r="B801" i="1" s="1"/>
  <c r="C801" i="1" l="1"/>
  <c r="A802" i="1"/>
  <c r="B802" i="1" s="1"/>
  <c r="C802" i="1" l="1"/>
  <c r="A803" i="1"/>
  <c r="B803" i="1" s="1"/>
  <c r="C803" i="1" l="1"/>
  <c r="A804" i="1"/>
  <c r="B804" i="1" s="1"/>
  <c r="C804" i="1" l="1"/>
  <c r="A805" i="1"/>
  <c r="B805" i="1" s="1"/>
  <c r="C805" i="1" l="1"/>
  <c r="A806" i="1"/>
  <c r="B806" i="1" s="1"/>
  <c r="C806" i="1" l="1"/>
  <c r="A807" i="1"/>
  <c r="C807" i="1" s="1"/>
  <c r="B807" i="1" l="1"/>
  <c r="A808" i="1"/>
  <c r="C808" i="1"/>
  <c r="B808" i="1"/>
  <c r="A809" i="1" l="1"/>
  <c r="C809" i="1" s="1"/>
  <c r="B809" i="1" l="1"/>
  <c r="A810" i="1"/>
  <c r="C810" i="1" s="1"/>
  <c r="B810" i="1"/>
  <c r="A811" i="1" l="1"/>
  <c r="B811" i="1" s="1"/>
  <c r="C811" i="1"/>
  <c r="A812" i="1" l="1"/>
  <c r="B812" i="1" s="1"/>
  <c r="C812" i="1" l="1"/>
  <c r="A813" i="1"/>
  <c r="B813" i="1" s="1"/>
  <c r="C813" i="1" l="1"/>
  <c r="A814" i="1"/>
  <c r="B814" i="1" s="1"/>
  <c r="C814" i="1" l="1"/>
  <c r="A815" i="1"/>
  <c r="C815" i="1" s="1"/>
  <c r="B815" i="1" l="1"/>
  <c r="A816" i="1"/>
  <c r="C816" i="1" s="1"/>
  <c r="B816" i="1"/>
  <c r="A817" i="1" l="1"/>
  <c r="B817" i="1" s="1"/>
  <c r="C817" i="1" l="1"/>
  <c r="A818" i="1"/>
  <c r="C818" i="1" s="1"/>
  <c r="B818" i="1"/>
  <c r="A819" i="1" l="1"/>
  <c r="C819" i="1" s="1"/>
  <c r="B819" i="1" l="1"/>
  <c r="A820" i="1"/>
  <c r="C820" i="1" s="1"/>
  <c r="B820" i="1"/>
  <c r="A821" i="1" l="1"/>
  <c r="B821" i="1" s="1"/>
  <c r="C821" i="1" l="1"/>
  <c r="A822" i="1"/>
  <c r="B822" i="1" s="1"/>
  <c r="C822" i="1" l="1"/>
  <c r="A823" i="1"/>
  <c r="C823" i="1" s="1"/>
  <c r="B823" i="1" l="1"/>
  <c r="A824" i="1"/>
  <c r="B824" i="1" s="1"/>
  <c r="C824" i="1" l="1"/>
  <c r="A825" i="1"/>
  <c r="C825" i="1" s="1"/>
  <c r="B825" i="1" l="1"/>
  <c r="A826" i="1"/>
  <c r="C826" i="1" s="1"/>
  <c r="B826" i="1"/>
  <c r="A827" i="1" l="1"/>
  <c r="C827" i="1" s="1"/>
  <c r="B827" i="1" l="1"/>
  <c r="A828" i="1"/>
  <c r="B828" i="1" s="1"/>
  <c r="C828" i="1" l="1"/>
  <c r="A829" i="1"/>
  <c r="C829" i="1" s="1"/>
  <c r="B829" i="1"/>
  <c r="A830" i="1" l="1"/>
  <c r="C830" i="1" s="1"/>
  <c r="B830" i="1" l="1"/>
  <c r="A831" i="1"/>
  <c r="C831" i="1" s="1"/>
  <c r="B831" i="1" l="1"/>
  <c r="A832" i="1"/>
  <c r="B832" i="1" s="1"/>
  <c r="C832" i="1" l="1"/>
  <c r="A833" i="1"/>
  <c r="B833" i="1" s="1"/>
  <c r="C833" i="1" l="1"/>
  <c r="A834" i="1"/>
  <c r="C834" i="1" s="1"/>
  <c r="B834" i="1" l="1"/>
  <c r="A835" i="1"/>
  <c r="C835" i="1" s="1"/>
  <c r="B835" i="1" l="1"/>
  <c r="A836" i="1"/>
  <c r="C836" i="1" s="1"/>
  <c r="B836" i="1" l="1"/>
  <c r="A837" i="1"/>
  <c r="B837" i="1" s="1"/>
  <c r="C837" i="1" l="1"/>
  <c r="A838" i="1"/>
  <c r="C838" i="1" s="1"/>
  <c r="B838" i="1" l="1"/>
  <c r="A839" i="1"/>
  <c r="C839" i="1" s="1"/>
  <c r="B839" i="1" l="1"/>
  <c r="A840" i="1"/>
  <c r="C840" i="1" s="1"/>
  <c r="B840" i="1" l="1"/>
  <c r="A841" i="1"/>
  <c r="C841" i="1" s="1"/>
  <c r="B841" i="1" l="1"/>
  <c r="A842" i="1"/>
  <c r="C842" i="1" s="1"/>
  <c r="B842" i="1" l="1"/>
  <c r="A843" i="1"/>
  <c r="C843" i="1" s="1"/>
  <c r="B843" i="1" l="1"/>
  <c r="A844" i="1"/>
  <c r="B844" i="1" s="1"/>
  <c r="C844" i="1" l="1"/>
  <c r="A845" i="1"/>
  <c r="B845" i="1" s="1"/>
  <c r="C845" i="1" l="1"/>
  <c r="A846" i="1"/>
  <c r="C846" i="1" s="1"/>
  <c r="B846" i="1" l="1"/>
  <c r="A847" i="1"/>
  <c r="C847" i="1" s="1"/>
  <c r="B847" i="1" l="1"/>
  <c r="A848" i="1"/>
  <c r="C848" i="1" s="1"/>
  <c r="B848" i="1" l="1"/>
  <c r="A849" i="1"/>
  <c r="C849" i="1" s="1"/>
  <c r="B849" i="1" l="1"/>
  <c r="A850" i="1"/>
  <c r="C850" i="1" s="1"/>
  <c r="B850" i="1" l="1"/>
  <c r="A851" i="1"/>
  <c r="C851" i="1" s="1"/>
  <c r="B851" i="1" l="1"/>
  <c r="A852" i="1"/>
  <c r="C852" i="1" s="1"/>
  <c r="B852" i="1" l="1"/>
  <c r="A853" i="1"/>
  <c r="B853" i="1" s="1"/>
  <c r="C853" i="1" l="1"/>
  <c r="A854" i="1"/>
  <c r="B854" i="1" s="1"/>
  <c r="C854" i="1" l="1"/>
  <c r="A855" i="1"/>
  <c r="C855" i="1" s="1"/>
  <c r="B855" i="1" l="1"/>
  <c r="A856" i="1"/>
  <c r="C856" i="1" s="1"/>
  <c r="B856" i="1" l="1"/>
  <c r="A857" i="1"/>
  <c r="C857" i="1" s="1"/>
  <c r="B857" i="1" l="1"/>
  <c r="A858" i="1"/>
  <c r="C858" i="1" s="1"/>
  <c r="B858" i="1" l="1"/>
  <c r="A859" i="1"/>
  <c r="B859" i="1" s="1"/>
  <c r="C859" i="1" l="1"/>
  <c r="A860" i="1"/>
  <c r="B860" i="1" s="1"/>
  <c r="C860" i="1" l="1"/>
  <c r="A861" i="1"/>
  <c r="C861" i="1" s="1"/>
  <c r="B861" i="1" l="1"/>
  <c r="A862" i="1"/>
  <c r="B862" i="1" s="1"/>
  <c r="C862" i="1" l="1"/>
  <c r="A863" i="1"/>
  <c r="C863" i="1" s="1"/>
  <c r="B863" i="1" l="1"/>
  <c r="A864" i="1"/>
  <c r="C864" i="1" s="1"/>
  <c r="B864" i="1" l="1"/>
  <c r="A865" i="1"/>
  <c r="C865" i="1" s="1"/>
  <c r="B865" i="1" l="1"/>
  <c r="A866" i="1"/>
  <c r="C866" i="1" s="1"/>
  <c r="B866" i="1" l="1"/>
  <c r="A867" i="1"/>
  <c r="B867" i="1" s="1"/>
  <c r="C867" i="1" l="1"/>
  <c r="A868" i="1"/>
  <c r="C868" i="1" s="1"/>
  <c r="B868" i="1" l="1"/>
  <c r="A869" i="1"/>
  <c r="B869" i="1" s="1"/>
  <c r="C869" i="1" l="1"/>
  <c r="A870" i="1"/>
  <c r="B870" i="1" s="1"/>
  <c r="C870" i="1" l="1"/>
  <c r="A871" i="1"/>
  <c r="C871" i="1" s="1"/>
  <c r="B871" i="1" l="1"/>
  <c r="A872" i="1"/>
  <c r="C872" i="1" s="1"/>
  <c r="B872" i="1" l="1"/>
  <c r="A873" i="1"/>
  <c r="C873" i="1" s="1"/>
  <c r="B873" i="1" l="1"/>
  <c r="A874" i="1"/>
  <c r="C874" i="1" s="1"/>
  <c r="B874" i="1" l="1"/>
  <c r="A875" i="1"/>
  <c r="C875" i="1" s="1"/>
  <c r="B875" i="1" l="1"/>
  <c r="A876" i="1"/>
  <c r="C876" i="1" s="1"/>
  <c r="B876" i="1" l="1"/>
  <c r="A877" i="1"/>
  <c r="B877" i="1" s="1"/>
  <c r="C877" i="1" l="1"/>
  <c r="A878" i="1"/>
  <c r="C878" i="1" s="1"/>
  <c r="B878" i="1" l="1"/>
  <c r="A879" i="1"/>
  <c r="C879" i="1" s="1"/>
  <c r="B879" i="1" l="1"/>
  <c r="A880" i="1"/>
  <c r="C880" i="1" s="1"/>
  <c r="B880" i="1" l="1"/>
  <c r="A881" i="1"/>
  <c r="B881" i="1" s="1"/>
  <c r="C881" i="1" l="1"/>
  <c r="A882" i="1"/>
  <c r="C882" i="1" s="1"/>
  <c r="B882" i="1" l="1"/>
  <c r="A883" i="1"/>
  <c r="C883" i="1" s="1"/>
  <c r="B883" i="1" l="1"/>
  <c r="A884" i="1"/>
  <c r="B884" i="1" s="1"/>
  <c r="C884" i="1" l="1"/>
  <c r="A885" i="1"/>
  <c r="B885" i="1" s="1"/>
  <c r="C885" i="1" l="1"/>
  <c r="A886" i="1"/>
  <c r="B886" i="1" s="1"/>
  <c r="C886" i="1" l="1"/>
  <c r="A887" i="1"/>
  <c r="C887" i="1" s="1"/>
  <c r="B887" i="1" l="1"/>
  <c r="A888" i="1"/>
  <c r="B888" i="1" s="1"/>
  <c r="C888" i="1" l="1"/>
  <c r="A889" i="1"/>
  <c r="B889" i="1" s="1"/>
  <c r="C889" i="1" l="1"/>
  <c r="A890" i="1"/>
  <c r="B890" i="1" s="1"/>
  <c r="C890" i="1" l="1"/>
  <c r="A891" i="1"/>
  <c r="C891" i="1" s="1"/>
  <c r="B891" i="1" l="1"/>
  <c r="A892" i="1"/>
  <c r="C892" i="1" s="1"/>
  <c r="B892" i="1" l="1"/>
  <c r="A893" i="1"/>
  <c r="C893" i="1" s="1"/>
  <c r="B893" i="1" l="1"/>
  <c r="A894" i="1"/>
  <c r="C894" i="1" s="1"/>
  <c r="B894" i="1" l="1"/>
  <c r="A895" i="1"/>
  <c r="C895" i="1" s="1"/>
  <c r="B895" i="1" l="1"/>
  <c r="A896" i="1"/>
  <c r="B896" i="1" s="1"/>
  <c r="C896" i="1" l="1"/>
  <c r="A897" i="1"/>
  <c r="C897" i="1" s="1"/>
  <c r="B897" i="1" l="1"/>
  <c r="A898" i="1"/>
  <c r="C898" i="1" s="1"/>
  <c r="B898" i="1" l="1"/>
  <c r="A899" i="1"/>
  <c r="B899" i="1" s="1"/>
  <c r="C899" i="1" l="1"/>
  <c r="A900" i="1"/>
  <c r="C900" i="1" s="1"/>
  <c r="B900" i="1" l="1"/>
  <c r="A901" i="1"/>
  <c r="B901" i="1" s="1"/>
  <c r="C901" i="1" l="1"/>
  <c r="A902" i="1"/>
  <c r="B902" i="1" s="1"/>
  <c r="C902" i="1" l="1"/>
  <c r="A903" i="1"/>
  <c r="C903" i="1" s="1"/>
  <c r="B903" i="1" l="1"/>
  <c r="A904" i="1"/>
  <c r="C904" i="1" s="1"/>
  <c r="B904" i="1" l="1"/>
  <c r="A905" i="1"/>
  <c r="B905" i="1" s="1"/>
  <c r="C905" i="1" l="1"/>
  <c r="A906" i="1"/>
  <c r="C906" i="1" s="1"/>
  <c r="B906" i="1" l="1"/>
  <c r="A907" i="1"/>
  <c r="C907" i="1" s="1"/>
  <c r="B907" i="1" l="1"/>
  <c r="A908" i="1"/>
  <c r="C908" i="1" s="1"/>
  <c r="B908" i="1" l="1"/>
  <c r="A909" i="1"/>
  <c r="B909" i="1" s="1"/>
  <c r="C909" i="1" l="1"/>
  <c r="A910" i="1"/>
  <c r="C910" i="1" s="1"/>
  <c r="B910" i="1" l="1"/>
  <c r="A911" i="1"/>
  <c r="C911" i="1" s="1"/>
  <c r="B911" i="1" l="1"/>
  <c r="A912" i="1"/>
  <c r="C912" i="1" s="1"/>
  <c r="B912" i="1" l="1"/>
  <c r="A913" i="1"/>
  <c r="C913" i="1" s="1"/>
  <c r="B913" i="1" l="1"/>
  <c r="A914" i="1"/>
  <c r="C914" i="1" s="1"/>
  <c r="B914" i="1" l="1"/>
  <c r="A915" i="1"/>
  <c r="C915" i="1" s="1"/>
  <c r="B915" i="1" l="1"/>
  <c r="A916" i="1"/>
  <c r="C916" i="1" s="1"/>
  <c r="B916" i="1" l="1"/>
  <c r="A917" i="1"/>
  <c r="B917" i="1" s="1"/>
  <c r="C917" i="1" l="1"/>
  <c r="A918" i="1"/>
  <c r="B918" i="1" s="1"/>
  <c r="C918" i="1"/>
  <c r="A919" i="1" l="1"/>
  <c r="C919" i="1" s="1"/>
  <c r="B919" i="1" l="1"/>
  <c r="A920" i="1"/>
  <c r="C920" i="1" s="1"/>
  <c r="B920" i="1" l="1"/>
  <c r="A921" i="1"/>
  <c r="C921" i="1" s="1"/>
  <c r="B921" i="1" l="1"/>
  <c r="A922" i="1"/>
  <c r="C922" i="1" s="1"/>
  <c r="B922" i="1" l="1"/>
  <c r="A923" i="1"/>
  <c r="B923" i="1" s="1"/>
  <c r="C923" i="1" l="1"/>
  <c r="A924" i="1"/>
  <c r="C924" i="1" s="1"/>
  <c r="B924" i="1" l="1"/>
  <c r="A925" i="1"/>
  <c r="C925" i="1" s="1"/>
  <c r="B925" i="1" l="1"/>
  <c r="A926" i="1"/>
  <c r="C926" i="1" s="1"/>
  <c r="B926" i="1" l="1"/>
  <c r="A927" i="1"/>
  <c r="C927" i="1" s="1"/>
  <c r="B927" i="1" l="1"/>
  <c r="A928" i="1"/>
  <c r="B928" i="1" s="1"/>
  <c r="C928" i="1" l="1"/>
  <c r="A929" i="1"/>
  <c r="B929" i="1" s="1"/>
  <c r="C929" i="1" l="1"/>
  <c r="A930" i="1"/>
  <c r="C930" i="1" s="1"/>
  <c r="B930" i="1" l="1"/>
  <c r="A931" i="1"/>
  <c r="B931" i="1" s="1"/>
  <c r="C931" i="1" l="1"/>
  <c r="A932" i="1"/>
  <c r="C932" i="1" s="1"/>
  <c r="B932" i="1" l="1"/>
  <c r="A933" i="1"/>
  <c r="B933" i="1" s="1"/>
  <c r="C933" i="1" l="1"/>
  <c r="A934" i="1"/>
  <c r="C934" i="1" s="1"/>
  <c r="B934" i="1" l="1"/>
  <c r="A935" i="1"/>
  <c r="C935" i="1" s="1"/>
  <c r="B935" i="1" l="1"/>
  <c r="A936" i="1"/>
  <c r="C936" i="1" s="1"/>
  <c r="B936" i="1" l="1"/>
  <c r="A937" i="1"/>
  <c r="C937" i="1" s="1"/>
  <c r="B937" i="1" l="1"/>
  <c r="A938" i="1"/>
  <c r="B938" i="1" s="1"/>
  <c r="C938" i="1" l="1"/>
  <c r="A939" i="1"/>
  <c r="C939" i="1" s="1"/>
  <c r="B939" i="1" l="1"/>
  <c r="A940" i="1"/>
  <c r="C940" i="1" s="1"/>
  <c r="B940" i="1" l="1"/>
  <c r="A941" i="1"/>
  <c r="B941" i="1" s="1"/>
  <c r="C941" i="1" l="1"/>
  <c r="A942" i="1"/>
  <c r="C942" i="1" s="1"/>
  <c r="B942" i="1"/>
  <c r="A943" i="1" l="1"/>
  <c r="C943" i="1" s="1"/>
  <c r="B943" i="1" l="1"/>
  <c r="A944" i="1"/>
  <c r="B944" i="1" s="1"/>
  <c r="C944" i="1" l="1"/>
  <c r="A945" i="1"/>
  <c r="C945" i="1" s="1"/>
  <c r="B945" i="1" l="1"/>
  <c r="A946" i="1"/>
  <c r="B946" i="1" s="1"/>
  <c r="C946" i="1" l="1"/>
  <c r="A947" i="1"/>
  <c r="C947" i="1" s="1"/>
  <c r="B947" i="1" l="1"/>
  <c r="A948" i="1"/>
  <c r="B948" i="1" s="1"/>
  <c r="C948" i="1" l="1"/>
  <c r="A949" i="1"/>
  <c r="B949" i="1" s="1"/>
  <c r="C949" i="1" l="1"/>
  <c r="A950" i="1"/>
  <c r="B950" i="1" s="1"/>
  <c r="C950" i="1" l="1"/>
  <c r="A951" i="1"/>
  <c r="B951" i="1" s="1"/>
  <c r="C951" i="1" l="1"/>
  <c r="A952" i="1"/>
  <c r="B952" i="1" s="1"/>
  <c r="C952" i="1" l="1"/>
  <c r="A953" i="1"/>
  <c r="B953" i="1" s="1"/>
  <c r="C953" i="1" l="1"/>
  <c r="A954" i="1"/>
  <c r="C954" i="1" s="1"/>
  <c r="B954" i="1" l="1"/>
  <c r="A955" i="1"/>
  <c r="C955" i="1" s="1"/>
  <c r="B955" i="1" l="1"/>
  <c r="A956" i="1"/>
  <c r="C956" i="1" s="1"/>
  <c r="B956" i="1" l="1"/>
  <c r="A957" i="1"/>
  <c r="C957" i="1" s="1"/>
  <c r="B957" i="1" l="1"/>
  <c r="A958" i="1"/>
  <c r="B958" i="1" s="1"/>
  <c r="C958" i="1" l="1"/>
  <c r="A959" i="1"/>
  <c r="B959" i="1" s="1"/>
  <c r="C959" i="1" l="1"/>
  <c r="A960" i="1"/>
  <c r="B960" i="1" s="1"/>
  <c r="C960" i="1" l="1"/>
  <c r="A961" i="1"/>
  <c r="B961" i="1" s="1"/>
  <c r="C961" i="1" l="1"/>
  <c r="A962" i="1"/>
  <c r="C962" i="1" s="1"/>
  <c r="B962" i="1" l="1"/>
  <c r="A963" i="1"/>
  <c r="C963" i="1" s="1"/>
  <c r="B963" i="1" l="1"/>
  <c r="A964" i="1"/>
  <c r="C964" i="1" s="1"/>
  <c r="B964" i="1" l="1"/>
  <c r="A965" i="1"/>
  <c r="B965" i="1" s="1"/>
  <c r="C965" i="1" l="1"/>
  <c r="A966" i="1"/>
  <c r="C966" i="1" s="1"/>
  <c r="B966" i="1" l="1"/>
  <c r="A967" i="1"/>
  <c r="C967" i="1" s="1"/>
  <c r="B967" i="1" l="1"/>
  <c r="A968" i="1"/>
  <c r="C968" i="1" s="1"/>
  <c r="B968" i="1" l="1"/>
  <c r="A969" i="1"/>
  <c r="C969" i="1" s="1"/>
  <c r="B969" i="1" l="1"/>
  <c r="A970" i="1"/>
  <c r="C970" i="1" s="1"/>
  <c r="B970" i="1" l="1"/>
  <c r="A971" i="1"/>
  <c r="C971" i="1" s="1"/>
  <c r="B971" i="1" l="1"/>
  <c r="A972" i="1"/>
  <c r="C972" i="1" s="1"/>
  <c r="B972" i="1" l="1"/>
  <c r="A973" i="1"/>
  <c r="B973" i="1" s="1"/>
  <c r="C973" i="1" l="1"/>
  <c r="A974" i="1"/>
  <c r="C974" i="1" s="1"/>
  <c r="B974" i="1" l="1"/>
  <c r="A975" i="1"/>
  <c r="C975" i="1" s="1"/>
  <c r="B975" i="1" l="1"/>
  <c r="A976" i="1"/>
  <c r="B976" i="1" s="1"/>
  <c r="C976" i="1" l="1"/>
  <c r="A977" i="1"/>
  <c r="C977" i="1" s="1"/>
  <c r="B977" i="1" l="1"/>
  <c r="A978" i="1"/>
  <c r="C978" i="1" s="1"/>
  <c r="B978" i="1" l="1"/>
  <c r="A979" i="1"/>
  <c r="C979" i="1" s="1"/>
  <c r="B979" i="1" l="1"/>
  <c r="A980" i="1"/>
  <c r="C980" i="1" s="1"/>
  <c r="B980" i="1" l="1"/>
  <c r="A981" i="1"/>
  <c r="B981" i="1" s="1"/>
  <c r="C981" i="1" l="1"/>
  <c r="A982" i="1"/>
  <c r="C982" i="1" s="1"/>
  <c r="B982" i="1" l="1"/>
  <c r="A983" i="1"/>
  <c r="C983" i="1" s="1"/>
  <c r="B983" i="1" l="1"/>
  <c r="A984" i="1"/>
  <c r="C984" i="1" s="1"/>
  <c r="B984" i="1" l="1"/>
  <c r="A985" i="1"/>
  <c r="C985" i="1" s="1"/>
  <c r="B985" i="1" l="1"/>
  <c r="A986" i="1"/>
  <c r="C986" i="1" s="1"/>
  <c r="B986" i="1" l="1"/>
  <c r="A987" i="1"/>
  <c r="B987" i="1" s="1"/>
  <c r="C987" i="1" l="1"/>
  <c r="A988" i="1"/>
  <c r="C988" i="1" s="1"/>
  <c r="B988" i="1" l="1"/>
  <c r="A989" i="1"/>
  <c r="C989" i="1" s="1"/>
  <c r="B989" i="1" l="1"/>
  <c r="A990" i="1"/>
  <c r="C990" i="1" s="1"/>
  <c r="B990" i="1" l="1"/>
  <c r="A991" i="1"/>
  <c r="C991" i="1" s="1"/>
  <c r="B991" i="1" l="1"/>
  <c r="A992" i="1"/>
  <c r="C992" i="1" s="1"/>
  <c r="B992" i="1" l="1"/>
  <c r="A993" i="1"/>
  <c r="B993" i="1" s="1"/>
  <c r="C993" i="1" l="1"/>
  <c r="A994" i="1"/>
  <c r="C994" i="1" s="1"/>
  <c r="B994" i="1" l="1"/>
  <c r="A995" i="1"/>
  <c r="B995" i="1" s="1"/>
  <c r="C995" i="1" l="1"/>
  <c r="A996" i="1"/>
  <c r="B996" i="1" s="1"/>
  <c r="C996" i="1" l="1"/>
  <c r="A997" i="1"/>
  <c r="B997" i="1" s="1"/>
  <c r="C997" i="1" l="1"/>
  <c r="A998" i="1"/>
  <c r="B998" i="1" s="1"/>
  <c r="C998" i="1" l="1"/>
  <c r="A999" i="1"/>
  <c r="C999" i="1" s="1"/>
  <c r="B999" i="1" l="1"/>
  <c r="A1000" i="1"/>
  <c r="C1000" i="1" s="1"/>
  <c r="B1000" i="1" l="1"/>
  <c r="A1001" i="1"/>
  <c r="B1001" i="1" s="1"/>
  <c r="C1001" i="1" l="1"/>
  <c r="A1002" i="1"/>
  <c r="C1002" i="1" s="1"/>
  <c r="B1002" i="1" l="1"/>
  <c r="A1003" i="1"/>
  <c r="C1003" i="1" s="1"/>
  <c r="B1003" i="1" l="1"/>
  <c r="A1004" i="1"/>
  <c r="B1004" i="1" s="1"/>
  <c r="C1004" i="1" l="1"/>
  <c r="A1005" i="1"/>
  <c r="B1005" i="1" s="1"/>
  <c r="C1005" i="1" l="1"/>
  <c r="A1006" i="1"/>
  <c r="C1006" i="1" s="1"/>
  <c r="B1006" i="1" l="1"/>
  <c r="A1007" i="1"/>
  <c r="C1007" i="1" s="1"/>
  <c r="B1007" i="1" l="1"/>
  <c r="A1008" i="1"/>
  <c r="C1008" i="1" s="1"/>
  <c r="B1008" i="1" l="1"/>
  <c r="A1009" i="1"/>
  <c r="C1009" i="1" s="1"/>
  <c r="B1009" i="1" l="1"/>
  <c r="A1010" i="1"/>
  <c r="C1010" i="1" s="1"/>
  <c r="B1010" i="1" l="1"/>
</calcChain>
</file>

<file path=xl/sharedStrings.xml><?xml version="1.0" encoding="utf-8"?>
<sst xmlns="http://schemas.openxmlformats.org/spreadsheetml/2006/main" count="43" uniqueCount="36">
  <si>
    <t>Compare two chi-square</t>
  </si>
  <si>
    <t>#1:  df =</t>
  </si>
  <si>
    <t>#2:  df =</t>
  </si>
  <si>
    <t>low</t>
  </si>
  <si>
    <t>high</t>
  </si>
  <si>
    <t>step size</t>
  </si>
  <si>
    <t>Given SCORE, want PERCENTAGE</t>
  </si>
  <si>
    <t>Given PERCENTAGE, want SCORE</t>
  </si>
  <si>
    <t>df</t>
  </si>
  <si>
    <t>Score</t>
  </si>
  <si>
    <t>greater than</t>
  </si>
  <si>
    <t>) =</t>
  </si>
  <si>
    <t>less than</t>
  </si>
  <si>
    <t>T</t>
  </si>
  <si>
    <t>right</t>
  </si>
  <si>
    <t>sum</t>
  </si>
  <si>
    <t>step</t>
  </si>
  <si>
    <t>Area in</t>
  </si>
  <si>
    <t>left</t>
  </si>
  <si>
    <t>tail =</t>
  </si>
  <si>
    <t>--&gt; C =</t>
  </si>
  <si>
    <t>Chi dist w/ df =</t>
  </si>
  <si>
    <t>is</t>
  </si>
  <si>
    <t>Given that pop. SD is sigma =</t>
  </si>
  <si>
    <t>and that sample size is n =</t>
  </si>
  <si>
    <t>The</t>
  </si>
  <si>
    <t>If population SD sigma is known:  distribution for sample SD</t>
  </si>
  <si>
    <t>percentile for sample SD s is</t>
  </si>
  <si>
    <t>then a</t>
  </si>
  <si>
    <t>to</t>
  </si>
  <si>
    <t>When testing H0:  sigma =</t>
  </si>
  <si>
    <t>, p =</t>
  </si>
  <si>
    <t>The chance that sample SD is</t>
  </si>
  <si>
    <t>Given that SAMPLE SD is s =</t>
  </si>
  <si>
    <t>confidence interval for sigma is</t>
  </si>
  <si>
    <t>If population SD sigma is unknown:  confidence limits, tests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</si>
</sst>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000_);_(* \(#,##0.000000\);_(* &quot;-&quot;??_);_(@_)"/>
    <numFmt numFmtId="165" formatCode="0.0%"/>
    <numFmt numFmtId="166" formatCode="0.000"/>
    <numFmt numFmtId="167" formatCode="0.000%"/>
    <numFmt numFmtId="168" formatCode="0.000000"/>
    <numFmt numFmtId="169" formatCode="_(* #,##0.0000000_);_(* \(#,##0.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164" fontId="0" fillId="0" borderId="0" xfId="1" applyNumberFormat="1" applyFont="1"/>
    <xf numFmtId="0" fontId="0" fillId="3" borderId="0" xfId="0" applyFill="1"/>
    <xf numFmtId="0" fontId="3" fillId="0" borderId="0" xfId="0" applyFont="1"/>
    <xf numFmtId="0" fontId="4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0" fillId="2" borderId="4" xfId="0" applyFill="1" applyBorder="1"/>
    <xf numFmtId="0" fontId="5" fillId="2" borderId="5" xfId="0" applyFont="1" applyFill="1" applyBorder="1"/>
    <xf numFmtId="0" fontId="6" fillId="4" borderId="1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0" fillId="2" borderId="6" xfId="0" applyFill="1" applyBorder="1"/>
    <xf numFmtId="0" fontId="2" fillId="4" borderId="1" xfId="0" applyFont="1" applyFill="1" applyBorder="1"/>
    <xf numFmtId="0" fontId="0" fillId="2" borderId="0" xfId="0" applyFill="1" applyBorder="1"/>
    <xf numFmtId="165" fontId="6" fillId="4" borderId="1" xfId="0" applyNumberFormat="1" applyFont="1" applyFill="1" applyBorder="1"/>
    <xf numFmtId="0" fontId="0" fillId="2" borderId="5" xfId="0" applyFill="1" applyBorder="1"/>
    <xf numFmtId="0" fontId="5" fillId="5" borderId="7" xfId="0" quotePrefix="1" applyFont="1" applyFill="1" applyBorder="1"/>
    <xf numFmtId="0" fontId="5" fillId="5" borderId="8" xfId="0" applyFont="1" applyFill="1" applyBorder="1"/>
    <xf numFmtId="167" fontId="4" fillId="5" borderId="9" xfId="2" applyNumberFormat="1" applyFont="1" applyFill="1" applyBorder="1"/>
    <xf numFmtId="0" fontId="0" fillId="2" borderId="9" xfId="0" applyFill="1" applyBorder="1"/>
    <xf numFmtId="0" fontId="5" fillId="0" borderId="0" xfId="0" quotePrefix="1" applyFont="1" applyFill="1" applyBorder="1"/>
    <xf numFmtId="0" fontId="5" fillId="0" borderId="0" xfId="0" applyFont="1" applyFill="1" applyBorder="1"/>
    <xf numFmtId="167" fontId="4" fillId="0" borderId="0" xfId="2" applyNumberFormat="1" applyFont="1" applyFill="1" applyBorder="1"/>
    <xf numFmtId="0" fontId="7" fillId="0" borderId="0" xfId="0" applyFont="1"/>
    <xf numFmtId="2" fontId="0" fillId="0" borderId="0" xfId="0" applyNumberFormat="1"/>
    <xf numFmtId="43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5" fillId="2" borderId="7" xfId="0" quotePrefix="1" applyFont="1" applyFill="1" applyBorder="1"/>
    <xf numFmtId="0" fontId="5" fillId="2" borderId="8" xfId="0" applyFont="1" applyFill="1" applyBorder="1"/>
    <xf numFmtId="166" fontId="4" fillId="5" borderId="10" xfId="0" applyNumberFormat="1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1" xfId="0" applyFill="1" applyBorder="1"/>
    <xf numFmtId="0" fontId="5" fillId="6" borderId="1" xfId="0" applyFont="1" applyFill="1" applyBorder="1"/>
    <xf numFmtId="9" fontId="5" fillId="6" borderId="1" xfId="0" applyNumberFormat="1" applyFont="1" applyFill="1" applyBorder="1"/>
    <xf numFmtId="10" fontId="5" fillId="5" borderId="1" xfId="2" applyNumberFormat="1" applyFont="1" applyFill="1" applyBorder="1"/>
    <xf numFmtId="0" fontId="5" fillId="6" borderId="1" xfId="0" applyNumberFormat="1" applyFont="1" applyFill="1" applyBorder="1"/>
    <xf numFmtId="43" fontId="5" fillId="5" borderId="1" xfId="1" applyFont="1" applyFill="1" applyBorder="1"/>
    <xf numFmtId="0" fontId="0" fillId="0" borderId="0" xfId="0" applyFill="1"/>
    <xf numFmtId="0" fontId="5" fillId="2" borderId="5" xfId="0" applyFont="1" applyFill="1" applyBorder="1" applyAlignment="1">
      <alignment horizontal="right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two chi-square distributions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two chi-square'!$B$10</c:f>
              <c:strCache>
                <c:ptCount val="1"/>
                <c:pt idx="0">
                  <c:v>df =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'comparing two chi-square'!$A$11:$A$1010</c:f>
              <c:numCache>
                <c:formatCode>General</c:formatCode>
                <c:ptCount val="1000"/>
                <c:pt idx="0">
                  <c:v>4.1393876913398131E-2</c:v>
                </c:pt>
                <c:pt idx="1">
                  <c:v>8.2787753826796262E-2</c:v>
                </c:pt>
                <c:pt idx="2">
                  <c:v>0.12418163074019439</c:v>
                </c:pt>
                <c:pt idx="3">
                  <c:v>0.16557550765359252</c:v>
                </c:pt>
                <c:pt idx="4">
                  <c:v>0.20696938456699066</c:v>
                </c:pt>
                <c:pt idx="5">
                  <c:v>0.24836326148038879</c:v>
                </c:pt>
                <c:pt idx="6">
                  <c:v>0.28975713839378692</c:v>
                </c:pt>
                <c:pt idx="7">
                  <c:v>0.33115101530718505</c:v>
                </c:pt>
                <c:pt idx="8">
                  <c:v>0.37254489222058318</c:v>
                </c:pt>
                <c:pt idx="9">
                  <c:v>0.41393876913398131</c:v>
                </c:pt>
                <c:pt idx="10">
                  <c:v>0.45533264604737944</c:v>
                </c:pt>
                <c:pt idx="11">
                  <c:v>0.49672652296077757</c:v>
                </c:pt>
                <c:pt idx="12">
                  <c:v>0.5381203998741757</c:v>
                </c:pt>
                <c:pt idx="13">
                  <c:v>0.57951427678757383</c:v>
                </c:pt>
                <c:pt idx="14">
                  <c:v>0.62090815370097197</c:v>
                </c:pt>
                <c:pt idx="15">
                  <c:v>0.6623020306143701</c:v>
                </c:pt>
                <c:pt idx="16">
                  <c:v>0.70369590752776823</c:v>
                </c:pt>
                <c:pt idx="17">
                  <c:v>0.74508978444116636</c:v>
                </c:pt>
                <c:pt idx="18">
                  <c:v>0.78648366135456449</c:v>
                </c:pt>
                <c:pt idx="19">
                  <c:v>0.82787753826796262</c:v>
                </c:pt>
                <c:pt idx="20">
                  <c:v>0.86927141518136075</c:v>
                </c:pt>
                <c:pt idx="21">
                  <c:v>0.91066529209475888</c:v>
                </c:pt>
                <c:pt idx="22">
                  <c:v>0.95205916900815701</c:v>
                </c:pt>
                <c:pt idx="23">
                  <c:v>0.99345304592155514</c:v>
                </c:pt>
                <c:pt idx="24">
                  <c:v>1.0348469228349533</c:v>
                </c:pt>
                <c:pt idx="25">
                  <c:v>1.0762407997483514</c:v>
                </c:pt>
                <c:pt idx="26">
                  <c:v>1.1176346766617495</c:v>
                </c:pt>
                <c:pt idx="27">
                  <c:v>1.1590285535751477</c:v>
                </c:pt>
                <c:pt idx="28">
                  <c:v>1.2004224304885458</c:v>
                </c:pt>
                <c:pt idx="29">
                  <c:v>1.2418163074019439</c:v>
                </c:pt>
                <c:pt idx="30">
                  <c:v>1.2832101843153421</c:v>
                </c:pt>
                <c:pt idx="31">
                  <c:v>1.3246040612287402</c:v>
                </c:pt>
                <c:pt idx="32">
                  <c:v>1.3659979381421383</c:v>
                </c:pt>
                <c:pt idx="33">
                  <c:v>1.4073918150555365</c:v>
                </c:pt>
                <c:pt idx="34">
                  <c:v>1.4487856919689346</c:v>
                </c:pt>
                <c:pt idx="35">
                  <c:v>1.4901795688823327</c:v>
                </c:pt>
                <c:pt idx="36">
                  <c:v>1.5315734457957308</c:v>
                </c:pt>
                <c:pt idx="37">
                  <c:v>1.572967322709129</c:v>
                </c:pt>
                <c:pt idx="38">
                  <c:v>1.6143611996225271</c:v>
                </c:pt>
                <c:pt idx="39">
                  <c:v>1.6557550765359252</c:v>
                </c:pt>
                <c:pt idx="40">
                  <c:v>1.6971489534493234</c:v>
                </c:pt>
                <c:pt idx="41">
                  <c:v>1.7385428303627215</c:v>
                </c:pt>
                <c:pt idx="42">
                  <c:v>1.7799367072761196</c:v>
                </c:pt>
                <c:pt idx="43">
                  <c:v>1.8213305841895178</c:v>
                </c:pt>
                <c:pt idx="44">
                  <c:v>1.8627244611029159</c:v>
                </c:pt>
                <c:pt idx="45">
                  <c:v>1.904118338016314</c:v>
                </c:pt>
                <c:pt idx="46">
                  <c:v>1.9455122149297122</c:v>
                </c:pt>
                <c:pt idx="47">
                  <c:v>1.9869060918431103</c:v>
                </c:pt>
                <c:pt idx="48">
                  <c:v>2.0282999687565084</c:v>
                </c:pt>
                <c:pt idx="49">
                  <c:v>2.0696938456699066</c:v>
                </c:pt>
                <c:pt idx="50">
                  <c:v>2.1110877225833047</c:v>
                </c:pt>
                <c:pt idx="51">
                  <c:v>2.1524815994967028</c:v>
                </c:pt>
                <c:pt idx="52">
                  <c:v>2.1938754764101009</c:v>
                </c:pt>
                <c:pt idx="53">
                  <c:v>2.2352693533234991</c:v>
                </c:pt>
                <c:pt idx="54">
                  <c:v>2.2766632302368972</c:v>
                </c:pt>
                <c:pt idx="55">
                  <c:v>2.3180571071502953</c:v>
                </c:pt>
                <c:pt idx="56">
                  <c:v>2.3594509840636935</c:v>
                </c:pt>
                <c:pt idx="57">
                  <c:v>2.4008448609770916</c:v>
                </c:pt>
                <c:pt idx="58">
                  <c:v>2.4422387378904897</c:v>
                </c:pt>
                <c:pt idx="59">
                  <c:v>2.4836326148038879</c:v>
                </c:pt>
                <c:pt idx="60">
                  <c:v>2.525026491717286</c:v>
                </c:pt>
                <c:pt idx="61">
                  <c:v>2.5664203686306841</c:v>
                </c:pt>
                <c:pt idx="62">
                  <c:v>2.6078142455440823</c:v>
                </c:pt>
                <c:pt idx="63">
                  <c:v>2.6492081224574804</c:v>
                </c:pt>
                <c:pt idx="64">
                  <c:v>2.6906019993708785</c:v>
                </c:pt>
                <c:pt idx="65">
                  <c:v>2.7319958762842766</c:v>
                </c:pt>
                <c:pt idx="66">
                  <c:v>2.7733897531976748</c:v>
                </c:pt>
                <c:pt idx="67">
                  <c:v>2.8147836301110729</c:v>
                </c:pt>
                <c:pt idx="68">
                  <c:v>2.856177507024471</c:v>
                </c:pt>
                <c:pt idx="69">
                  <c:v>2.8975713839378692</c:v>
                </c:pt>
                <c:pt idx="70">
                  <c:v>2.9389652608512673</c:v>
                </c:pt>
                <c:pt idx="71">
                  <c:v>2.9803591377646654</c:v>
                </c:pt>
                <c:pt idx="72">
                  <c:v>3.0217530146780636</c:v>
                </c:pt>
                <c:pt idx="73">
                  <c:v>3.0631468915914617</c:v>
                </c:pt>
                <c:pt idx="74">
                  <c:v>3.1045407685048598</c:v>
                </c:pt>
                <c:pt idx="75">
                  <c:v>3.145934645418258</c:v>
                </c:pt>
                <c:pt idx="76">
                  <c:v>3.1873285223316561</c:v>
                </c:pt>
                <c:pt idx="77">
                  <c:v>3.2287223992450542</c:v>
                </c:pt>
                <c:pt idx="78">
                  <c:v>3.2701162761584524</c:v>
                </c:pt>
                <c:pt idx="79">
                  <c:v>3.3115101530718505</c:v>
                </c:pt>
                <c:pt idx="80">
                  <c:v>3.3529040299852486</c:v>
                </c:pt>
                <c:pt idx="81">
                  <c:v>3.3942979068986467</c:v>
                </c:pt>
                <c:pt idx="82">
                  <c:v>3.4356917838120449</c:v>
                </c:pt>
                <c:pt idx="83">
                  <c:v>3.477085660725443</c:v>
                </c:pt>
                <c:pt idx="84">
                  <c:v>3.5184795376388411</c:v>
                </c:pt>
                <c:pt idx="85">
                  <c:v>3.5598734145522393</c:v>
                </c:pt>
                <c:pt idx="86">
                  <c:v>3.6012672914656374</c:v>
                </c:pt>
                <c:pt idx="87">
                  <c:v>3.6426611683790355</c:v>
                </c:pt>
                <c:pt idx="88">
                  <c:v>3.6840550452924337</c:v>
                </c:pt>
                <c:pt idx="89">
                  <c:v>3.7254489222058318</c:v>
                </c:pt>
                <c:pt idx="90">
                  <c:v>3.7668427991192299</c:v>
                </c:pt>
                <c:pt idx="91">
                  <c:v>3.8082366760326281</c:v>
                </c:pt>
                <c:pt idx="92">
                  <c:v>3.8496305529460262</c:v>
                </c:pt>
                <c:pt idx="93">
                  <c:v>3.8910244298594243</c:v>
                </c:pt>
                <c:pt idx="94">
                  <c:v>3.9324183067728224</c:v>
                </c:pt>
                <c:pt idx="95">
                  <c:v>3.9738121836862206</c:v>
                </c:pt>
                <c:pt idx="96">
                  <c:v>4.0152060605996187</c:v>
                </c:pt>
                <c:pt idx="97">
                  <c:v>4.0565999375130168</c:v>
                </c:pt>
                <c:pt idx="98">
                  <c:v>4.097993814426415</c:v>
                </c:pt>
                <c:pt idx="99">
                  <c:v>4.1393876913398131</c:v>
                </c:pt>
                <c:pt idx="100">
                  <c:v>4.1807815682532112</c:v>
                </c:pt>
                <c:pt idx="101">
                  <c:v>4.2221754451666094</c:v>
                </c:pt>
                <c:pt idx="102">
                  <c:v>4.2635693220800075</c:v>
                </c:pt>
                <c:pt idx="103">
                  <c:v>4.3049631989934056</c:v>
                </c:pt>
                <c:pt idx="104">
                  <c:v>4.3463570759068038</c:v>
                </c:pt>
                <c:pt idx="105">
                  <c:v>4.3877509528202019</c:v>
                </c:pt>
                <c:pt idx="106">
                  <c:v>4.4291448297336</c:v>
                </c:pt>
                <c:pt idx="107">
                  <c:v>4.4705387066469982</c:v>
                </c:pt>
                <c:pt idx="108">
                  <c:v>4.5119325835603963</c:v>
                </c:pt>
                <c:pt idx="109">
                  <c:v>4.5533264604737944</c:v>
                </c:pt>
                <c:pt idx="110">
                  <c:v>4.5947203373871925</c:v>
                </c:pt>
                <c:pt idx="111">
                  <c:v>4.6361142143005907</c:v>
                </c:pt>
                <c:pt idx="112">
                  <c:v>4.6775080912139888</c:v>
                </c:pt>
                <c:pt idx="113">
                  <c:v>4.7189019681273869</c:v>
                </c:pt>
                <c:pt idx="114">
                  <c:v>4.7602958450407851</c:v>
                </c:pt>
                <c:pt idx="115">
                  <c:v>4.8016897219541832</c:v>
                </c:pt>
                <c:pt idx="116">
                  <c:v>4.8430835988675813</c:v>
                </c:pt>
                <c:pt idx="117">
                  <c:v>4.8844774757809795</c:v>
                </c:pt>
                <c:pt idx="118">
                  <c:v>4.9258713526943776</c:v>
                </c:pt>
                <c:pt idx="119">
                  <c:v>4.9672652296077757</c:v>
                </c:pt>
                <c:pt idx="120">
                  <c:v>5.0086591065211739</c:v>
                </c:pt>
                <c:pt idx="121">
                  <c:v>5.050052983434572</c:v>
                </c:pt>
                <c:pt idx="122">
                  <c:v>5.0914468603479701</c:v>
                </c:pt>
                <c:pt idx="123">
                  <c:v>5.1328407372613682</c:v>
                </c:pt>
                <c:pt idx="124">
                  <c:v>5.1742346141747664</c:v>
                </c:pt>
                <c:pt idx="125">
                  <c:v>5.2156284910881645</c:v>
                </c:pt>
                <c:pt idx="126">
                  <c:v>5.2570223680015626</c:v>
                </c:pt>
                <c:pt idx="127">
                  <c:v>5.2984162449149608</c:v>
                </c:pt>
                <c:pt idx="128">
                  <c:v>5.3398101218283589</c:v>
                </c:pt>
                <c:pt idx="129">
                  <c:v>5.381203998741757</c:v>
                </c:pt>
                <c:pt idx="130">
                  <c:v>5.4225978756551552</c:v>
                </c:pt>
                <c:pt idx="131">
                  <c:v>5.4639917525685533</c:v>
                </c:pt>
                <c:pt idx="132">
                  <c:v>5.5053856294819514</c:v>
                </c:pt>
                <c:pt idx="133">
                  <c:v>5.5467795063953496</c:v>
                </c:pt>
                <c:pt idx="134">
                  <c:v>5.5881733833087477</c:v>
                </c:pt>
                <c:pt idx="135">
                  <c:v>5.6295672602221458</c:v>
                </c:pt>
                <c:pt idx="136">
                  <c:v>5.670961137135544</c:v>
                </c:pt>
                <c:pt idx="137">
                  <c:v>5.7123550140489421</c:v>
                </c:pt>
                <c:pt idx="138">
                  <c:v>5.7537488909623402</c:v>
                </c:pt>
                <c:pt idx="139">
                  <c:v>5.7951427678757383</c:v>
                </c:pt>
                <c:pt idx="140">
                  <c:v>5.8365366447891365</c:v>
                </c:pt>
                <c:pt idx="141">
                  <c:v>5.8779305217025346</c:v>
                </c:pt>
                <c:pt idx="142">
                  <c:v>5.9193243986159327</c:v>
                </c:pt>
                <c:pt idx="143">
                  <c:v>5.9607182755293309</c:v>
                </c:pt>
                <c:pt idx="144">
                  <c:v>6.002112152442729</c:v>
                </c:pt>
                <c:pt idx="145">
                  <c:v>6.0435060293561271</c:v>
                </c:pt>
                <c:pt idx="146">
                  <c:v>6.0848999062695253</c:v>
                </c:pt>
                <c:pt idx="147">
                  <c:v>6.1262937831829234</c:v>
                </c:pt>
                <c:pt idx="148">
                  <c:v>6.1676876600963215</c:v>
                </c:pt>
                <c:pt idx="149">
                  <c:v>6.2090815370097197</c:v>
                </c:pt>
                <c:pt idx="150">
                  <c:v>6.2504754139231178</c:v>
                </c:pt>
                <c:pt idx="151">
                  <c:v>6.2918692908365159</c:v>
                </c:pt>
                <c:pt idx="152">
                  <c:v>6.333263167749914</c:v>
                </c:pt>
                <c:pt idx="153">
                  <c:v>6.3746570446633122</c:v>
                </c:pt>
                <c:pt idx="154">
                  <c:v>6.4160509215767103</c:v>
                </c:pt>
                <c:pt idx="155">
                  <c:v>6.4574447984901084</c:v>
                </c:pt>
                <c:pt idx="156">
                  <c:v>6.4988386754035066</c:v>
                </c:pt>
                <c:pt idx="157">
                  <c:v>6.5402325523169047</c:v>
                </c:pt>
                <c:pt idx="158">
                  <c:v>6.5816264292303028</c:v>
                </c:pt>
                <c:pt idx="159">
                  <c:v>6.623020306143701</c:v>
                </c:pt>
                <c:pt idx="160">
                  <c:v>6.6644141830570991</c:v>
                </c:pt>
                <c:pt idx="161">
                  <c:v>6.7058080599704972</c:v>
                </c:pt>
                <c:pt idx="162">
                  <c:v>6.7472019368838954</c:v>
                </c:pt>
                <c:pt idx="163">
                  <c:v>6.7885958137972935</c:v>
                </c:pt>
                <c:pt idx="164">
                  <c:v>6.8299896907106916</c:v>
                </c:pt>
                <c:pt idx="165">
                  <c:v>6.8713835676240897</c:v>
                </c:pt>
                <c:pt idx="166">
                  <c:v>6.9127774445374879</c:v>
                </c:pt>
                <c:pt idx="167">
                  <c:v>6.954171321450886</c:v>
                </c:pt>
                <c:pt idx="168">
                  <c:v>6.9955651983642841</c:v>
                </c:pt>
                <c:pt idx="169">
                  <c:v>7.0369590752776823</c:v>
                </c:pt>
                <c:pt idx="170">
                  <c:v>7.0783529521910804</c:v>
                </c:pt>
                <c:pt idx="171">
                  <c:v>7.1197468291044785</c:v>
                </c:pt>
                <c:pt idx="172">
                  <c:v>7.1611407060178767</c:v>
                </c:pt>
                <c:pt idx="173">
                  <c:v>7.2025345829312748</c:v>
                </c:pt>
                <c:pt idx="174">
                  <c:v>7.2439284598446729</c:v>
                </c:pt>
                <c:pt idx="175">
                  <c:v>7.2853223367580711</c:v>
                </c:pt>
                <c:pt idx="176">
                  <c:v>7.3267162136714692</c:v>
                </c:pt>
                <c:pt idx="177">
                  <c:v>7.3681100905848673</c:v>
                </c:pt>
                <c:pt idx="178">
                  <c:v>7.4095039674982655</c:v>
                </c:pt>
                <c:pt idx="179">
                  <c:v>7.4508978444116636</c:v>
                </c:pt>
                <c:pt idx="180">
                  <c:v>7.4922917213250617</c:v>
                </c:pt>
                <c:pt idx="181">
                  <c:v>7.5336855982384598</c:v>
                </c:pt>
                <c:pt idx="182">
                  <c:v>7.575079475151858</c:v>
                </c:pt>
                <c:pt idx="183">
                  <c:v>7.6164733520652561</c:v>
                </c:pt>
                <c:pt idx="184">
                  <c:v>7.6578672289786542</c:v>
                </c:pt>
                <c:pt idx="185">
                  <c:v>7.6992611058920524</c:v>
                </c:pt>
                <c:pt idx="186">
                  <c:v>7.7406549828054505</c:v>
                </c:pt>
                <c:pt idx="187">
                  <c:v>7.7820488597188486</c:v>
                </c:pt>
                <c:pt idx="188">
                  <c:v>7.8234427366322468</c:v>
                </c:pt>
                <c:pt idx="189">
                  <c:v>7.8648366135456449</c:v>
                </c:pt>
                <c:pt idx="190">
                  <c:v>7.906230490459043</c:v>
                </c:pt>
                <c:pt idx="191">
                  <c:v>7.9476243673724412</c:v>
                </c:pt>
                <c:pt idx="192">
                  <c:v>7.9890182442858393</c:v>
                </c:pt>
                <c:pt idx="193">
                  <c:v>8.0304121211992374</c:v>
                </c:pt>
                <c:pt idx="194">
                  <c:v>8.0718059981126355</c:v>
                </c:pt>
                <c:pt idx="195">
                  <c:v>8.1131998750260337</c:v>
                </c:pt>
                <c:pt idx="196">
                  <c:v>8.1545937519394318</c:v>
                </c:pt>
                <c:pt idx="197">
                  <c:v>8.1959876288528299</c:v>
                </c:pt>
                <c:pt idx="198">
                  <c:v>8.2373815057662281</c:v>
                </c:pt>
                <c:pt idx="199">
                  <c:v>8.2787753826796262</c:v>
                </c:pt>
                <c:pt idx="200">
                  <c:v>8.3201692595930243</c:v>
                </c:pt>
                <c:pt idx="201">
                  <c:v>8.3615631365064225</c:v>
                </c:pt>
                <c:pt idx="202">
                  <c:v>8.4029570134198206</c:v>
                </c:pt>
                <c:pt idx="203">
                  <c:v>8.4443508903332187</c:v>
                </c:pt>
                <c:pt idx="204">
                  <c:v>8.4857447672466169</c:v>
                </c:pt>
                <c:pt idx="205">
                  <c:v>8.527138644160015</c:v>
                </c:pt>
                <c:pt idx="206">
                  <c:v>8.5685325210734131</c:v>
                </c:pt>
                <c:pt idx="207">
                  <c:v>8.6099263979868113</c:v>
                </c:pt>
                <c:pt idx="208">
                  <c:v>8.6513202749002094</c:v>
                </c:pt>
                <c:pt idx="209">
                  <c:v>8.6927141518136075</c:v>
                </c:pt>
                <c:pt idx="210">
                  <c:v>8.7341080287270056</c:v>
                </c:pt>
                <c:pt idx="211">
                  <c:v>8.7755019056404038</c:v>
                </c:pt>
                <c:pt idx="212">
                  <c:v>8.8168957825538019</c:v>
                </c:pt>
                <c:pt idx="213">
                  <c:v>8.8582896594672</c:v>
                </c:pt>
                <c:pt idx="214">
                  <c:v>8.8996835363805982</c:v>
                </c:pt>
                <c:pt idx="215">
                  <c:v>8.9410774132939963</c:v>
                </c:pt>
                <c:pt idx="216">
                  <c:v>8.9824712902073944</c:v>
                </c:pt>
                <c:pt idx="217">
                  <c:v>9.0238651671207926</c:v>
                </c:pt>
                <c:pt idx="218">
                  <c:v>9.0652590440341907</c:v>
                </c:pt>
                <c:pt idx="219">
                  <c:v>9.1066529209475888</c:v>
                </c:pt>
                <c:pt idx="220">
                  <c:v>9.148046797860987</c:v>
                </c:pt>
                <c:pt idx="221">
                  <c:v>9.1894406747743851</c:v>
                </c:pt>
                <c:pt idx="222">
                  <c:v>9.2308345516877832</c:v>
                </c:pt>
                <c:pt idx="223">
                  <c:v>9.2722284286011813</c:v>
                </c:pt>
                <c:pt idx="224">
                  <c:v>9.3136223055145795</c:v>
                </c:pt>
                <c:pt idx="225">
                  <c:v>9.3550161824279776</c:v>
                </c:pt>
                <c:pt idx="226">
                  <c:v>9.3964100593413757</c:v>
                </c:pt>
                <c:pt idx="227">
                  <c:v>9.4378039362547739</c:v>
                </c:pt>
                <c:pt idx="228">
                  <c:v>9.479197813168172</c:v>
                </c:pt>
                <c:pt idx="229">
                  <c:v>9.5205916900815701</c:v>
                </c:pt>
                <c:pt idx="230">
                  <c:v>9.5619855669949683</c:v>
                </c:pt>
                <c:pt idx="231">
                  <c:v>9.6033794439083664</c:v>
                </c:pt>
                <c:pt idx="232">
                  <c:v>9.6447733208217645</c:v>
                </c:pt>
                <c:pt idx="233">
                  <c:v>9.6861671977351627</c:v>
                </c:pt>
                <c:pt idx="234">
                  <c:v>9.7275610746485608</c:v>
                </c:pt>
                <c:pt idx="235">
                  <c:v>9.7689549515619589</c:v>
                </c:pt>
                <c:pt idx="236">
                  <c:v>9.8103488284753571</c:v>
                </c:pt>
                <c:pt idx="237">
                  <c:v>9.8517427053887552</c:v>
                </c:pt>
                <c:pt idx="238">
                  <c:v>9.8931365823021533</c:v>
                </c:pt>
                <c:pt idx="239">
                  <c:v>9.9345304592155514</c:v>
                </c:pt>
                <c:pt idx="240">
                  <c:v>9.9759243361289496</c:v>
                </c:pt>
                <c:pt idx="241">
                  <c:v>10.017318213042348</c:v>
                </c:pt>
                <c:pt idx="242">
                  <c:v>10.058712089955746</c:v>
                </c:pt>
                <c:pt idx="243">
                  <c:v>10.100105966869144</c:v>
                </c:pt>
                <c:pt idx="244">
                  <c:v>10.141499843782542</c:v>
                </c:pt>
                <c:pt idx="245">
                  <c:v>10.18289372069594</c:v>
                </c:pt>
                <c:pt idx="246">
                  <c:v>10.224287597609338</c:v>
                </c:pt>
                <c:pt idx="247">
                  <c:v>10.265681474522736</c:v>
                </c:pt>
                <c:pt idx="248">
                  <c:v>10.307075351436135</c:v>
                </c:pt>
                <c:pt idx="249">
                  <c:v>10.348469228349533</c:v>
                </c:pt>
                <c:pt idx="250">
                  <c:v>10.389863105262931</c:v>
                </c:pt>
                <c:pt idx="251">
                  <c:v>10.431256982176329</c:v>
                </c:pt>
                <c:pt idx="252">
                  <c:v>10.472650859089727</c:v>
                </c:pt>
                <c:pt idx="253">
                  <c:v>10.514044736003125</c:v>
                </c:pt>
                <c:pt idx="254">
                  <c:v>10.555438612916523</c:v>
                </c:pt>
                <c:pt idx="255">
                  <c:v>10.596832489829922</c:v>
                </c:pt>
                <c:pt idx="256">
                  <c:v>10.63822636674332</c:v>
                </c:pt>
                <c:pt idx="257">
                  <c:v>10.679620243656718</c:v>
                </c:pt>
                <c:pt idx="258">
                  <c:v>10.721014120570116</c:v>
                </c:pt>
                <c:pt idx="259">
                  <c:v>10.762407997483514</c:v>
                </c:pt>
                <c:pt idx="260">
                  <c:v>10.803801874396912</c:v>
                </c:pt>
                <c:pt idx="261">
                  <c:v>10.84519575131031</c:v>
                </c:pt>
                <c:pt idx="262">
                  <c:v>10.886589628223708</c:v>
                </c:pt>
                <c:pt idx="263">
                  <c:v>10.927983505137107</c:v>
                </c:pt>
                <c:pt idx="264">
                  <c:v>10.969377382050505</c:v>
                </c:pt>
                <c:pt idx="265">
                  <c:v>11.010771258963903</c:v>
                </c:pt>
                <c:pt idx="266">
                  <c:v>11.052165135877301</c:v>
                </c:pt>
                <c:pt idx="267">
                  <c:v>11.093559012790699</c:v>
                </c:pt>
                <c:pt idx="268">
                  <c:v>11.134952889704097</c:v>
                </c:pt>
                <c:pt idx="269">
                  <c:v>11.176346766617495</c:v>
                </c:pt>
                <c:pt idx="270">
                  <c:v>11.217740643530894</c:v>
                </c:pt>
                <c:pt idx="271">
                  <c:v>11.259134520444292</c:v>
                </c:pt>
                <c:pt idx="272">
                  <c:v>11.30052839735769</c:v>
                </c:pt>
                <c:pt idx="273">
                  <c:v>11.341922274271088</c:v>
                </c:pt>
                <c:pt idx="274">
                  <c:v>11.383316151184486</c:v>
                </c:pt>
                <c:pt idx="275">
                  <c:v>11.424710028097884</c:v>
                </c:pt>
                <c:pt idx="276">
                  <c:v>11.466103905011282</c:v>
                </c:pt>
                <c:pt idx="277">
                  <c:v>11.50749778192468</c:v>
                </c:pt>
                <c:pt idx="278">
                  <c:v>11.548891658838079</c:v>
                </c:pt>
                <c:pt idx="279">
                  <c:v>11.590285535751477</c:v>
                </c:pt>
                <c:pt idx="280">
                  <c:v>11.631679412664875</c:v>
                </c:pt>
                <c:pt idx="281">
                  <c:v>11.673073289578273</c:v>
                </c:pt>
                <c:pt idx="282">
                  <c:v>11.714467166491671</c:v>
                </c:pt>
                <c:pt idx="283">
                  <c:v>11.755861043405069</c:v>
                </c:pt>
                <c:pt idx="284">
                  <c:v>11.797254920318467</c:v>
                </c:pt>
                <c:pt idx="285">
                  <c:v>11.838648797231865</c:v>
                </c:pt>
                <c:pt idx="286">
                  <c:v>11.880042674145264</c:v>
                </c:pt>
                <c:pt idx="287">
                  <c:v>11.921436551058662</c:v>
                </c:pt>
                <c:pt idx="288">
                  <c:v>11.96283042797206</c:v>
                </c:pt>
                <c:pt idx="289">
                  <c:v>12.004224304885458</c:v>
                </c:pt>
                <c:pt idx="290">
                  <c:v>12.045618181798856</c:v>
                </c:pt>
                <c:pt idx="291">
                  <c:v>12.087012058712254</c:v>
                </c:pt>
                <c:pt idx="292">
                  <c:v>12.128405935625652</c:v>
                </c:pt>
                <c:pt idx="293">
                  <c:v>12.169799812539051</c:v>
                </c:pt>
                <c:pt idx="294">
                  <c:v>12.211193689452449</c:v>
                </c:pt>
                <c:pt idx="295">
                  <c:v>12.252587566365847</c:v>
                </c:pt>
                <c:pt idx="296">
                  <c:v>12.293981443279245</c:v>
                </c:pt>
                <c:pt idx="297">
                  <c:v>12.335375320192643</c:v>
                </c:pt>
                <c:pt idx="298">
                  <c:v>12.376769197106041</c:v>
                </c:pt>
                <c:pt idx="299">
                  <c:v>12.418163074019439</c:v>
                </c:pt>
                <c:pt idx="300">
                  <c:v>12.459556950932837</c:v>
                </c:pt>
                <c:pt idx="301">
                  <c:v>12.500950827846236</c:v>
                </c:pt>
                <c:pt idx="302">
                  <c:v>12.542344704759634</c:v>
                </c:pt>
                <c:pt idx="303">
                  <c:v>12.583738581673032</c:v>
                </c:pt>
                <c:pt idx="304">
                  <c:v>12.62513245858643</c:v>
                </c:pt>
                <c:pt idx="305">
                  <c:v>12.666526335499828</c:v>
                </c:pt>
                <c:pt idx="306">
                  <c:v>12.707920212413226</c:v>
                </c:pt>
                <c:pt idx="307">
                  <c:v>12.749314089326624</c:v>
                </c:pt>
                <c:pt idx="308">
                  <c:v>12.790707966240022</c:v>
                </c:pt>
                <c:pt idx="309">
                  <c:v>12.832101843153421</c:v>
                </c:pt>
                <c:pt idx="310">
                  <c:v>12.873495720066819</c:v>
                </c:pt>
                <c:pt idx="311">
                  <c:v>12.914889596980217</c:v>
                </c:pt>
                <c:pt idx="312">
                  <c:v>12.956283473893615</c:v>
                </c:pt>
                <c:pt idx="313">
                  <c:v>12.997677350807013</c:v>
                </c:pt>
                <c:pt idx="314">
                  <c:v>13.039071227720411</c:v>
                </c:pt>
                <c:pt idx="315">
                  <c:v>13.080465104633809</c:v>
                </c:pt>
                <c:pt idx="316">
                  <c:v>13.121858981547208</c:v>
                </c:pt>
                <c:pt idx="317">
                  <c:v>13.163252858460606</c:v>
                </c:pt>
                <c:pt idx="318">
                  <c:v>13.204646735374004</c:v>
                </c:pt>
                <c:pt idx="319">
                  <c:v>13.246040612287402</c:v>
                </c:pt>
                <c:pt idx="320">
                  <c:v>13.2874344892008</c:v>
                </c:pt>
                <c:pt idx="321">
                  <c:v>13.328828366114198</c:v>
                </c:pt>
                <c:pt idx="322">
                  <c:v>13.370222243027596</c:v>
                </c:pt>
                <c:pt idx="323">
                  <c:v>13.411616119940994</c:v>
                </c:pt>
                <c:pt idx="324">
                  <c:v>13.453009996854393</c:v>
                </c:pt>
                <c:pt idx="325">
                  <c:v>13.494403873767791</c:v>
                </c:pt>
                <c:pt idx="326">
                  <c:v>13.535797750681189</c:v>
                </c:pt>
                <c:pt idx="327">
                  <c:v>13.577191627594587</c:v>
                </c:pt>
                <c:pt idx="328">
                  <c:v>13.618585504507985</c:v>
                </c:pt>
                <c:pt idx="329">
                  <c:v>13.659979381421383</c:v>
                </c:pt>
                <c:pt idx="330">
                  <c:v>13.701373258334781</c:v>
                </c:pt>
                <c:pt idx="331">
                  <c:v>13.742767135248179</c:v>
                </c:pt>
                <c:pt idx="332">
                  <c:v>13.784161012161578</c:v>
                </c:pt>
                <c:pt idx="333">
                  <c:v>13.825554889074976</c:v>
                </c:pt>
                <c:pt idx="334">
                  <c:v>13.866948765988374</c:v>
                </c:pt>
                <c:pt idx="335">
                  <c:v>13.908342642901772</c:v>
                </c:pt>
                <c:pt idx="336">
                  <c:v>13.94973651981517</c:v>
                </c:pt>
                <c:pt idx="337">
                  <c:v>13.991130396728568</c:v>
                </c:pt>
                <c:pt idx="338">
                  <c:v>14.032524273641966</c:v>
                </c:pt>
                <c:pt idx="339">
                  <c:v>14.073918150555365</c:v>
                </c:pt>
                <c:pt idx="340">
                  <c:v>14.115312027468763</c:v>
                </c:pt>
                <c:pt idx="341">
                  <c:v>14.156705904382161</c:v>
                </c:pt>
                <c:pt idx="342">
                  <c:v>14.198099781295559</c:v>
                </c:pt>
                <c:pt idx="343">
                  <c:v>14.239493658208957</c:v>
                </c:pt>
                <c:pt idx="344">
                  <c:v>14.280887535122355</c:v>
                </c:pt>
                <c:pt idx="345">
                  <c:v>14.322281412035753</c:v>
                </c:pt>
                <c:pt idx="346">
                  <c:v>14.363675288949151</c:v>
                </c:pt>
                <c:pt idx="347">
                  <c:v>14.40506916586255</c:v>
                </c:pt>
                <c:pt idx="348">
                  <c:v>14.446463042775948</c:v>
                </c:pt>
                <c:pt idx="349">
                  <c:v>14.487856919689346</c:v>
                </c:pt>
                <c:pt idx="350">
                  <c:v>14.529250796602744</c:v>
                </c:pt>
                <c:pt idx="351">
                  <c:v>14.570644673516142</c:v>
                </c:pt>
                <c:pt idx="352">
                  <c:v>14.61203855042954</c:v>
                </c:pt>
                <c:pt idx="353">
                  <c:v>14.653432427342938</c:v>
                </c:pt>
                <c:pt idx="354">
                  <c:v>14.694826304256337</c:v>
                </c:pt>
                <c:pt idx="355">
                  <c:v>14.736220181169735</c:v>
                </c:pt>
                <c:pt idx="356">
                  <c:v>14.777614058083133</c:v>
                </c:pt>
                <c:pt idx="357">
                  <c:v>14.819007934996531</c:v>
                </c:pt>
                <c:pt idx="358">
                  <c:v>14.860401811909929</c:v>
                </c:pt>
                <c:pt idx="359">
                  <c:v>14.901795688823327</c:v>
                </c:pt>
                <c:pt idx="360">
                  <c:v>14.943189565736725</c:v>
                </c:pt>
                <c:pt idx="361">
                  <c:v>14.984583442650123</c:v>
                </c:pt>
                <c:pt idx="362">
                  <c:v>15.025977319563522</c:v>
                </c:pt>
                <c:pt idx="363">
                  <c:v>15.06737119647692</c:v>
                </c:pt>
                <c:pt idx="364">
                  <c:v>15.108765073390318</c:v>
                </c:pt>
                <c:pt idx="365">
                  <c:v>15.150158950303716</c:v>
                </c:pt>
                <c:pt idx="366">
                  <c:v>15.191552827217114</c:v>
                </c:pt>
                <c:pt idx="367">
                  <c:v>15.232946704130512</c:v>
                </c:pt>
                <c:pt idx="368">
                  <c:v>15.27434058104391</c:v>
                </c:pt>
                <c:pt idx="369">
                  <c:v>15.315734457957308</c:v>
                </c:pt>
                <c:pt idx="370">
                  <c:v>15.357128334870707</c:v>
                </c:pt>
                <c:pt idx="371">
                  <c:v>15.398522211784105</c:v>
                </c:pt>
                <c:pt idx="372">
                  <c:v>15.439916088697503</c:v>
                </c:pt>
                <c:pt idx="373">
                  <c:v>15.481309965610901</c:v>
                </c:pt>
                <c:pt idx="374">
                  <c:v>15.522703842524299</c:v>
                </c:pt>
                <c:pt idx="375">
                  <c:v>15.564097719437697</c:v>
                </c:pt>
                <c:pt idx="376">
                  <c:v>15.605491596351095</c:v>
                </c:pt>
                <c:pt idx="377">
                  <c:v>15.646885473264494</c:v>
                </c:pt>
                <c:pt idx="378">
                  <c:v>15.688279350177892</c:v>
                </c:pt>
                <c:pt idx="379">
                  <c:v>15.72967322709129</c:v>
                </c:pt>
                <c:pt idx="380">
                  <c:v>15.771067104004688</c:v>
                </c:pt>
                <c:pt idx="381">
                  <c:v>15.812460980918086</c:v>
                </c:pt>
                <c:pt idx="382">
                  <c:v>15.853854857831484</c:v>
                </c:pt>
                <c:pt idx="383">
                  <c:v>15.895248734744882</c:v>
                </c:pt>
                <c:pt idx="384">
                  <c:v>15.93664261165828</c:v>
                </c:pt>
                <c:pt idx="385">
                  <c:v>15.978036488571679</c:v>
                </c:pt>
                <c:pt idx="386">
                  <c:v>16.019430365485078</c:v>
                </c:pt>
                <c:pt idx="387">
                  <c:v>16.060824242398475</c:v>
                </c:pt>
                <c:pt idx="388">
                  <c:v>16.102218119311871</c:v>
                </c:pt>
                <c:pt idx="389">
                  <c:v>16.143611996225268</c:v>
                </c:pt>
                <c:pt idx="390">
                  <c:v>16.185005873138664</c:v>
                </c:pt>
                <c:pt idx="391">
                  <c:v>16.22639975005206</c:v>
                </c:pt>
                <c:pt idx="392">
                  <c:v>16.267793626965457</c:v>
                </c:pt>
                <c:pt idx="393">
                  <c:v>16.309187503878853</c:v>
                </c:pt>
                <c:pt idx="394">
                  <c:v>16.350581380792249</c:v>
                </c:pt>
                <c:pt idx="395">
                  <c:v>16.391975257705646</c:v>
                </c:pt>
                <c:pt idx="396">
                  <c:v>16.433369134619042</c:v>
                </c:pt>
                <c:pt idx="397">
                  <c:v>16.474763011532438</c:v>
                </c:pt>
                <c:pt idx="398">
                  <c:v>16.516156888445835</c:v>
                </c:pt>
                <c:pt idx="399">
                  <c:v>16.557550765359231</c:v>
                </c:pt>
                <c:pt idx="400">
                  <c:v>16.598944642272627</c:v>
                </c:pt>
                <c:pt idx="401">
                  <c:v>16.640338519186024</c:v>
                </c:pt>
                <c:pt idx="402">
                  <c:v>16.68173239609942</c:v>
                </c:pt>
                <c:pt idx="403">
                  <c:v>16.723126273012817</c:v>
                </c:pt>
                <c:pt idx="404">
                  <c:v>16.764520149926213</c:v>
                </c:pt>
                <c:pt idx="405">
                  <c:v>16.805914026839609</c:v>
                </c:pt>
                <c:pt idx="406">
                  <c:v>16.847307903753006</c:v>
                </c:pt>
                <c:pt idx="407">
                  <c:v>16.888701780666402</c:v>
                </c:pt>
                <c:pt idx="408">
                  <c:v>16.930095657579798</c:v>
                </c:pt>
                <c:pt idx="409">
                  <c:v>16.971489534493195</c:v>
                </c:pt>
                <c:pt idx="410">
                  <c:v>17.012883411406591</c:v>
                </c:pt>
                <c:pt idx="411">
                  <c:v>17.054277288319987</c:v>
                </c:pt>
                <c:pt idx="412">
                  <c:v>17.095671165233384</c:v>
                </c:pt>
                <c:pt idx="413">
                  <c:v>17.13706504214678</c:v>
                </c:pt>
                <c:pt idx="414">
                  <c:v>17.178458919060176</c:v>
                </c:pt>
                <c:pt idx="415">
                  <c:v>17.219852795973573</c:v>
                </c:pt>
                <c:pt idx="416">
                  <c:v>17.261246672886969</c:v>
                </c:pt>
                <c:pt idx="417">
                  <c:v>17.302640549800365</c:v>
                </c:pt>
                <c:pt idx="418">
                  <c:v>17.344034426713762</c:v>
                </c:pt>
                <c:pt idx="419">
                  <c:v>17.385428303627158</c:v>
                </c:pt>
                <c:pt idx="420">
                  <c:v>17.426822180540555</c:v>
                </c:pt>
                <c:pt idx="421">
                  <c:v>17.468216057453951</c:v>
                </c:pt>
                <c:pt idx="422">
                  <c:v>17.509609934367347</c:v>
                </c:pt>
                <c:pt idx="423">
                  <c:v>17.551003811280744</c:v>
                </c:pt>
                <c:pt idx="424">
                  <c:v>17.59239768819414</c:v>
                </c:pt>
                <c:pt idx="425">
                  <c:v>17.633791565107536</c:v>
                </c:pt>
                <c:pt idx="426">
                  <c:v>17.675185442020933</c:v>
                </c:pt>
                <c:pt idx="427">
                  <c:v>17.716579318934329</c:v>
                </c:pt>
                <c:pt idx="428">
                  <c:v>17.757973195847725</c:v>
                </c:pt>
                <c:pt idx="429">
                  <c:v>17.799367072761122</c:v>
                </c:pt>
                <c:pt idx="430">
                  <c:v>17.840760949674518</c:v>
                </c:pt>
                <c:pt idx="431">
                  <c:v>17.882154826587914</c:v>
                </c:pt>
                <c:pt idx="432">
                  <c:v>17.923548703501311</c:v>
                </c:pt>
                <c:pt idx="433">
                  <c:v>17.964942580414707</c:v>
                </c:pt>
                <c:pt idx="434">
                  <c:v>18.006336457328104</c:v>
                </c:pt>
                <c:pt idx="435">
                  <c:v>18.0477303342415</c:v>
                </c:pt>
                <c:pt idx="436">
                  <c:v>18.089124211154896</c:v>
                </c:pt>
                <c:pt idx="437">
                  <c:v>18.130518088068293</c:v>
                </c:pt>
                <c:pt idx="438">
                  <c:v>18.171911964981689</c:v>
                </c:pt>
                <c:pt idx="439">
                  <c:v>18.213305841895085</c:v>
                </c:pt>
                <c:pt idx="440">
                  <c:v>18.254699718808482</c:v>
                </c:pt>
                <c:pt idx="441">
                  <c:v>18.296093595721878</c:v>
                </c:pt>
                <c:pt idx="442">
                  <c:v>18.337487472635274</c:v>
                </c:pt>
                <c:pt idx="443">
                  <c:v>18.378881349548671</c:v>
                </c:pt>
                <c:pt idx="444">
                  <c:v>18.420275226462067</c:v>
                </c:pt>
                <c:pt idx="445">
                  <c:v>18.461669103375463</c:v>
                </c:pt>
                <c:pt idx="446">
                  <c:v>18.50306298028886</c:v>
                </c:pt>
                <c:pt idx="447">
                  <c:v>18.544456857202256</c:v>
                </c:pt>
                <c:pt idx="448">
                  <c:v>18.585850734115652</c:v>
                </c:pt>
                <c:pt idx="449">
                  <c:v>18.627244611029049</c:v>
                </c:pt>
                <c:pt idx="450">
                  <c:v>18.668638487942445</c:v>
                </c:pt>
                <c:pt idx="451">
                  <c:v>18.710032364855842</c:v>
                </c:pt>
                <c:pt idx="452">
                  <c:v>18.751426241769238</c:v>
                </c:pt>
                <c:pt idx="453">
                  <c:v>18.792820118682634</c:v>
                </c:pt>
                <c:pt idx="454">
                  <c:v>18.834213995596031</c:v>
                </c:pt>
                <c:pt idx="455">
                  <c:v>18.875607872509427</c:v>
                </c:pt>
                <c:pt idx="456">
                  <c:v>18.917001749422823</c:v>
                </c:pt>
                <c:pt idx="457">
                  <c:v>18.95839562633622</c:v>
                </c:pt>
                <c:pt idx="458">
                  <c:v>18.999789503249616</c:v>
                </c:pt>
                <c:pt idx="459">
                  <c:v>19.041183380163012</c:v>
                </c:pt>
                <c:pt idx="460">
                  <c:v>19.082577257076409</c:v>
                </c:pt>
                <c:pt idx="461">
                  <c:v>19.123971133989805</c:v>
                </c:pt>
                <c:pt idx="462">
                  <c:v>19.165365010903201</c:v>
                </c:pt>
                <c:pt idx="463">
                  <c:v>19.206758887816598</c:v>
                </c:pt>
                <c:pt idx="464">
                  <c:v>19.248152764729994</c:v>
                </c:pt>
                <c:pt idx="465">
                  <c:v>19.289546641643391</c:v>
                </c:pt>
                <c:pt idx="466">
                  <c:v>19.330940518556787</c:v>
                </c:pt>
                <c:pt idx="467">
                  <c:v>19.372334395470183</c:v>
                </c:pt>
                <c:pt idx="468">
                  <c:v>19.41372827238358</c:v>
                </c:pt>
                <c:pt idx="469">
                  <c:v>19.455122149296976</c:v>
                </c:pt>
                <c:pt idx="470">
                  <c:v>19.496516026210372</c:v>
                </c:pt>
                <c:pt idx="471">
                  <c:v>19.537909903123769</c:v>
                </c:pt>
                <c:pt idx="472">
                  <c:v>19.579303780037165</c:v>
                </c:pt>
                <c:pt idx="473">
                  <c:v>19.620697656950561</c:v>
                </c:pt>
                <c:pt idx="474">
                  <c:v>19.662091533863958</c:v>
                </c:pt>
                <c:pt idx="475">
                  <c:v>19.703485410777354</c:v>
                </c:pt>
                <c:pt idx="476">
                  <c:v>19.74487928769075</c:v>
                </c:pt>
                <c:pt idx="477">
                  <c:v>19.786273164604147</c:v>
                </c:pt>
                <c:pt idx="478">
                  <c:v>19.827667041517543</c:v>
                </c:pt>
                <c:pt idx="479">
                  <c:v>19.869060918430939</c:v>
                </c:pt>
                <c:pt idx="480">
                  <c:v>19.910454795344336</c:v>
                </c:pt>
                <c:pt idx="481">
                  <c:v>19.951848672257732</c:v>
                </c:pt>
                <c:pt idx="482">
                  <c:v>19.993242549171129</c:v>
                </c:pt>
                <c:pt idx="483">
                  <c:v>20.034636426084525</c:v>
                </c:pt>
                <c:pt idx="484">
                  <c:v>20.076030302997921</c:v>
                </c:pt>
                <c:pt idx="485">
                  <c:v>20.117424179911318</c:v>
                </c:pt>
                <c:pt idx="486">
                  <c:v>20.158818056824714</c:v>
                </c:pt>
                <c:pt idx="487">
                  <c:v>20.20021193373811</c:v>
                </c:pt>
                <c:pt idx="488">
                  <c:v>20.241605810651507</c:v>
                </c:pt>
                <c:pt idx="489">
                  <c:v>20.282999687564903</c:v>
                </c:pt>
                <c:pt idx="490">
                  <c:v>20.324393564478299</c:v>
                </c:pt>
                <c:pt idx="491">
                  <c:v>20.365787441391696</c:v>
                </c:pt>
                <c:pt idx="492">
                  <c:v>20.407181318305092</c:v>
                </c:pt>
                <c:pt idx="493">
                  <c:v>20.448575195218488</c:v>
                </c:pt>
                <c:pt idx="494">
                  <c:v>20.489969072131885</c:v>
                </c:pt>
                <c:pt idx="495">
                  <c:v>20.531362949045281</c:v>
                </c:pt>
                <c:pt idx="496">
                  <c:v>20.572756825958677</c:v>
                </c:pt>
                <c:pt idx="497">
                  <c:v>20.614150702872074</c:v>
                </c:pt>
                <c:pt idx="498">
                  <c:v>20.65554457978547</c:v>
                </c:pt>
                <c:pt idx="499">
                  <c:v>20.696938456698867</c:v>
                </c:pt>
                <c:pt idx="500">
                  <c:v>20.738332333612263</c:v>
                </c:pt>
                <c:pt idx="501">
                  <c:v>20.779726210525659</c:v>
                </c:pt>
                <c:pt idx="502">
                  <c:v>20.821120087439056</c:v>
                </c:pt>
                <c:pt idx="503">
                  <c:v>20.862513964352452</c:v>
                </c:pt>
                <c:pt idx="504">
                  <c:v>20.903907841265848</c:v>
                </c:pt>
                <c:pt idx="505">
                  <c:v>20.945301718179245</c:v>
                </c:pt>
                <c:pt idx="506">
                  <c:v>20.986695595092641</c:v>
                </c:pt>
                <c:pt idx="507">
                  <c:v>21.028089472006037</c:v>
                </c:pt>
                <c:pt idx="508">
                  <c:v>21.069483348919434</c:v>
                </c:pt>
                <c:pt idx="509">
                  <c:v>21.11087722583283</c:v>
                </c:pt>
                <c:pt idx="510">
                  <c:v>21.152271102746226</c:v>
                </c:pt>
                <c:pt idx="511">
                  <c:v>21.193664979659623</c:v>
                </c:pt>
                <c:pt idx="512">
                  <c:v>21.235058856573019</c:v>
                </c:pt>
                <c:pt idx="513">
                  <c:v>21.276452733486416</c:v>
                </c:pt>
                <c:pt idx="514">
                  <c:v>21.317846610399812</c:v>
                </c:pt>
                <c:pt idx="515">
                  <c:v>21.359240487313208</c:v>
                </c:pt>
                <c:pt idx="516">
                  <c:v>21.400634364226605</c:v>
                </c:pt>
                <c:pt idx="517">
                  <c:v>21.442028241140001</c:v>
                </c:pt>
                <c:pt idx="518">
                  <c:v>21.483422118053397</c:v>
                </c:pt>
                <c:pt idx="519">
                  <c:v>21.524815994966794</c:v>
                </c:pt>
                <c:pt idx="520">
                  <c:v>21.56620987188019</c:v>
                </c:pt>
                <c:pt idx="521">
                  <c:v>21.607603748793586</c:v>
                </c:pt>
                <c:pt idx="522">
                  <c:v>21.648997625706983</c:v>
                </c:pt>
                <c:pt idx="523">
                  <c:v>21.690391502620379</c:v>
                </c:pt>
                <c:pt idx="524">
                  <c:v>21.731785379533775</c:v>
                </c:pt>
                <c:pt idx="525">
                  <c:v>21.773179256447172</c:v>
                </c:pt>
                <c:pt idx="526">
                  <c:v>21.814573133360568</c:v>
                </c:pt>
                <c:pt idx="527">
                  <c:v>21.855967010273964</c:v>
                </c:pt>
                <c:pt idx="528">
                  <c:v>21.897360887187361</c:v>
                </c:pt>
                <c:pt idx="529">
                  <c:v>21.938754764100757</c:v>
                </c:pt>
                <c:pt idx="530">
                  <c:v>21.980148641014154</c:v>
                </c:pt>
                <c:pt idx="531">
                  <c:v>22.02154251792755</c:v>
                </c:pt>
                <c:pt idx="532">
                  <c:v>22.062936394840946</c:v>
                </c:pt>
                <c:pt idx="533">
                  <c:v>22.104330271754343</c:v>
                </c:pt>
                <c:pt idx="534">
                  <c:v>22.145724148667739</c:v>
                </c:pt>
                <c:pt idx="535">
                  <c:v>22.187118025581135</c:v>
                </c:pt>
                <c:pt idx="536">
                  <c:v>22.228511902494532</c:v>
                </c:pt>
                <c:pt idx="537">
                  <c:v>22.269905779407928</c:v>
                </c:pt>
                <c:pt idx="538">
                  <c:v>22.311299656321324</c:v>
                </c:pt>
                <c:pt idx="539">
                  <c:v>22.352693533234721</c:v>
                </c:pt>
                <c:pt idx="540">
                  <c:v>22.394087410148117</c:v>
                </c:pt>
                <c:pt idx="541">
                  <c:v>22.435481287061513</c:v>
                </c:pt>
                <c:pt idx="542">
                  <c:v>22.47687516397491</c:v>
                </c:pt>
                <c:pt idx="543">
                  <c:v>22.518269040888306</c:v>
                </c:pt>
                <c:pt idx="544">
                  <c:v>22.559662917801703</c:v>
                </c:pt>
                <c:pt idx="545">
                  <c:v>22.601056794715099</c:v>
                </c:pt>
                <c:pt idx="546">
                  <c:v>22.642450671628495</c:v>
                </c:pt>
                <c:pt idx="547">
                  <c:v>22.683844548541892</c:v>
                </c:pt>
                <c:pt idx="548">
                  <c:v>22.725238425455288</c:v>
                </c:pt>
                <c:pt idx="549">
                  <c:v>22.766632302368684</c:v>
                </c:pt>
                <c:pt idx="550">
                  <c:v>22.808026179282081</c:v>
                </c:pt>
                <c:pt idx="551">
                  <c:v>22.849420056195477</c:v>
                </c:pt>
                <c:pt idx="552">
                  <c:v>22.890813933108873</c:v>
                </c:pt>
                <c:pt idx="553">
                  <c:v>22.93220781002227</c:v>
                </c:pt>
                <c:pt idx="554">
                  <c:v>22.973601686935666</c:v>
                </c:pt>
                <c:pt idx="555">
                  <c:v>23.014995563849062</c:v>
                </c:pt>
                <c:pt idx="556">
                  <c:v>23.056389440762459</c:v>
                </c:pt>
                <c:pt idx="557">
                  <c:v>23.097783317675855</c:v>
                </c:pt>
                <c:pt idx="558">
                  <c:v>23.139177194589251</c:v>
                </c:pt>
                <c:pt idx="559">
                  <c:v>23.180571071502648</c:v>
                </c:pt>
                <c:pt idx="560">
                  <c:v>23.221964948416044</c:v>
                </c:pt>
                <c:pt idx="561">
                  <c:v>23.263358825329441</c:v>
                </c:pt>
                <c:pt idx="562">
                  <c:v>23.304752702242837</c:v>
                </c:pt>
                <c:pt idx="563">
                  <c:v>23.346146579156233</c:v>
                </c:pt>
                <c:pt idx="564">
                  <c:v>23.38754045606963</c:v>
                </c:pt>
                <c:pt idx="565">
                  <c:v>23.428934332983026</c:v>
                </c:pt>
                <c:pt idx="566">
                  <c:v>23.470328209896422</c:v>
                </c:pt>
                <c:pt idx="567">
                  <c:v>23.511722086809819</c:v>
                </c:pt>
                <c:pt idx="568">
                  <c:v>23.553115963723215</c:v>
                </c:pt>
                <c:pt idx="569">
                  <c:v>23.594509840636611</c:v>
                </c:pt>
                <c:pt idx="570">
                  <c:v>23.635903717550008</c:v>
                </c:pt>
                <c:pt idx="571">
                  <c:v>23.677297594463404</c:v>
                </c:pt>
                <c:pt idx="572">
                  <c:v>23.7186914713768</c:v>
                </c:pt>
                <c:pt idx="573">
                  <c:v>23.760085348290197</c:v>
                </c:pt>
                <c:pt idx="574">
                  <c:v>23.801479225203593</c:v>
                </c:pt>
                <c:pt idx="575">
                  <c:v>23.84287310211699</c:v>
                </c:pt>
                <c:pt idx="576">
                  <c:v>23.884266979030386</c:v>
                </c:pt>
                <c:pt idx="577">
                  <c:v>23.925660855943782</c:v>
                </c:pt>
                <c:pt idx="578">
                  <c:v>23.967054732857179</c:v>
                </c:pt>
                <c:pt idx="579">
                  <c:v>24.008448609770575</c:v>
                </c:pt>
                <c:pt idx="580">
                  <c:v>24.049842486683971</c:v>
                </c:pt>
                <c:pt idx="581">
                  <c:v>24.091236363597368</c:v>
                </c:pt>
                <c:pt idx="582">
                  <c:v>24.132630240510764</c:v>
                </c:pt>
                <c:pt idx="583">
                  <c:v>24.17402411742416</c:v>
                </c:pt>
                <c:pt idx="584">
                  <c:v>24.215417994337557</c:v>
                </c:pt>
                <c:pt idx="585">
                  <c:v>24.256811871250953</c:v>
                </c:pt>
                <c:pt idx="586">
                  <c:v>24.298205748164349</c:v>
                </c:pt>
                <c:pt idx="587">
                  <c:v>24.339599625077746</c:v>
                </c:pt>
                <c:pt idx="588">
                  <c:v>24.380993501991142</c:v>
                </c:pt>
                <c:pt idx="589">
                  <c:v>24.422387378904538</c:v>
                </c:pt>
                <c:pt idx="590">
                  <c:v>24.463781255817935</c:v>
                </c:pt>
                <c:pt idx="591">
                  <c:v>24.505175132731331</c:v>
                </c:pt>
                <c:pt idx="592">
                  <c:v>24.546569009644728</c:v>
                </c:pt>
                <c:pt idx="593">
                  <c:v>24.587962886558124</c:v>
                </c:pt>
                <c:pt idx="594">
                  <c:v>24.62935676347152</c:v>
                </c:pt>
                <c:pt idx="595">
                  <c:v>24.670750640384917</c:v>
                </c:pt>
                <c:pt idx="596">
                  <c:v>24.712144517298313</c:v>
                </c:pt>
                <c:pt idx="597">
                  <c:v>24.753538394211709</c:v>
                </c:pt>
                <c:pt idx="598">
                  <c:v>24.794932271125106</c:v>
                </c:pt>
                <c:pt idx="599">
                  <c:v>24.836326148038502</c:v>
                </c:pt>
                <c:pt idx="600">
                  <c:v>24.877720024951898</c:v>
                </c:pt>
                <c:pt idx="601">
                  <c:v>24.919113901865295</c:v>
                </c:pt>
                <c:pt idx="602">
                  <c:v>24.960507778778691</c:v>
                </c:pt>
                <c:pt idx="603">
                  <c:v>25.001901655692087</c:v>
                </c:pt>
                <c:pt idx="604">
                  <c:v>25.043295532605484</c:v>
                </c:pt>
                <c:pt idx="605">
                  <c:v>25.08468940951888</c:v>
                </c:pt>
                <c:pt idx="606">
                  <c:v>25.126083286432277</c:v>
                </c:pt>
                <c:pt idx="607">
                  <c:v>25.167477163345673</c:v>
                </c:pt>
                <c:pt idx="608">
                  <c:v>25.208871040259069</c:v>
                </c:pt>
                <c:pt idx="609">
                  <c:v>25.250264917172466</c:v>
                </c:pt>
                <c:pt idx="610">
                  <c:v>25.291658794085862</c:v>
                </c:pt>
                <c:pt idx="611">
                  <c:v>25.333052670999258</c:v>
                </c:pt>
                <c:pt idx="612">
                  <c:v>25.374446547912655</c:v>
                </c:pt>
                <c:pt idx="613">
                  <c:v>25.415840424826051</c:v>
                </c:pt>
                <c:pt idx="614">
                  <c:v>25.457234301739447</c:v>
                </c:pt>
                <c:pt idx="615">
                  <c:v>25.498628178652844</c:v>
                </c:pt>
                <c:pt idx="616">
                  <c:v>25.54002205556624</c:v>
                </c:pt>
                <c:pt idx="617">
                  <c:v>25.581415932479636</c:v>
                </c:pt>
                <c:pt idx="618">
                  <c:v>25.622809809393033</c:v>
                </c:pt>
                <c:pt idx="619">
                  <c:v>25.664203686306429</c:v>
                </c:pt>
                <c:pt idx="620">
                  <c:v>25.705597563219825</c:v>
                </c:pt>
                <c:pt idx="621">
                  <c:v>25.746991440133222</c:v>
                </c:pt>
                <c:pt idx="622">
                  <c:v>25.788385317046618</c:v>
                </c:pt>
                <c:pt idx="623">
                  <c:v>25.829779193960015</c:v>
                </c:pt>
                <c:pt idx="624">
                  <c:v>25.871173070873411</c:v>
                </c:pt>
                <c:pt idx="625">
                  <c:v>25.912566947786807</c:v>
                </c:pt>
                <c:pt idx="626">
                  <c:v>25.953960824700204</c:v>
                </c:pt>
                <c:pt idx="627">
                  <c:v>25.9953547016136</c:v>
                </c:pt>
                <c:pt idx="628">
                  <c:v>26.036748578526996</c:v>
                </c:pt>
                <c:pt idx="629">
                  <c:v>26.078142455440393</c:v>
                </c:pt>
                <c:pt idx="630">
                  <c:v>26.119536332353789</c:v>
                </c:pt>
                <c:pt idx="631">
                  <c:v>26.160930209267185</c:v>
                </c:pt>
                <c:pt idx="632">
                  <c:v>26.202324086180582</c:v>
                </c:pt>
                <c:pt idx="633">
                  <c:v>26.243717963093978</c:v>
                </c:pt>
                <c:pt idx="634">
                  <c:v>26.285111840007374</c:v>
                </c:pt>
                <c:pt idx="635">
                  <c:v>26.326505716920771</c:v>
                </c:pt>
                <c:pt idx="636">
                  <c:v>26.367899593834167</c:v>
                </c:pt>
                <c:pt idx="637">
                  <c:v>26.409293470747564</c:v>
                </c:pt>
                <c:pt idx="638">
                  <c:v>26.45068734766096</c:v>
                </c:pt>
                <c:pt idx="639">
                  <c:v>26.492081224574356</c:v>
                </c:pt>
                <c:pt idx="640">
                  <c:v>26.533475101487753</c:v>
                </c:pt>
                <c:pt idx="641">
                  <c:v>26.574868978401149</c:v>
                </c:pt>
                <c:pt idx="642">
                  <c:v>26.616262855314545</c:v>
                </c:pt>
                <c:pt idx="643">
                  <c:v>26.657656732227942</c:v>
                </c:pt>
                <c:pt idx="644">
                  <c:v>26.699050609141338</c:v>
                </c:pt>
                <c:pt idx="645">
                  <c:v>26.740444486054734</c:v>
                </c:pt>
                <c:pt idx="646">
                  <c:v>26.781838362968131</c:v>
                </c:pt>
                <c:pt idx="647">
                  <c:v>26.823232239881527</c:v>
                </c:pt>
                <c:pt idx="648">
                  <c:v>26.864626116794923</c:v>
                </c:pt>
                <c:pt idx="649">
                  <c:v>26.90601999370832</c:v>
                </c:pt>
                <c:pt idx="650">
                  <c:v>26.947413870621716</c:v>
                </c:pt>
                <c:pt idx="651">
                  <c:v>26.988807747535112</c:v>
                </c:pt>
                <c:pt idx="652">
                  <c:v>27.030201624448509</c:v>
                </c:pt>
                <c:pt idx="653">
                  <c:v>27.071595501361905</c:v>
                </c:pt>
                <c:pt idx="654">
                  <c:v>27.112989378275302</c:v>
                </c:pt>
                <c:pt idx="655">
                  <c:v>27.154383255188698</c:v>
                </c:pt>
                <c:pt idx="656">
                  <c:v>27.195777132102094</c:v>
                </c:pt>
                <c:pt idx="657">
                  <c:v>27.237171009015491</c:v>
                </c:pt>
                <c:pt idx="658">
                  <c:v>27.278564885928887</c:v>
                </c:pt>
                <c:pt idx="659">
                  <c:v>27.319958762842283</c:v>
                </c:pt>
                <c:pt idx="660">
                  <c:v>27.36135263975568</c:v>
                </c:pt>
                <c:pt idx="661">
                  <c:v>27.402746516669076</c:v>
                </c:pt>
                <c:pt idx="662">
                  <c:v>27.444140393582472</c:v>
                </c:pt>
                <c:pt idx="663">
                  <c:v>27.485534270495869</c:v>
                </c:pt>
                <c:pt idx="664">
                  <c:v>27.526928147409265</c:v>
                </c:pt>
                <c:pt idx="665">
                  <c:v>27.568322024322661</c:v>
                </c:pt>
                <c:pt idx="666">
                  <c:v>27.609715901236058</c:v>
                </c:pt>
                <c:pt idx="667">
                  <c:v>27.651109778149454</c:v>
                </c:pt>
                <c:pt idx="668">
                  <c:v>27.69250365506285</c:v>
                </c:pt>
                <c:pt idx="669">
                  <c:v>27.733897531976247</c:v>
                </c:pt>
                <c:pt idx="670">
                  <c:v>27.775291408889643</c:v>
                </c:pt>
                <c:pt idx="671">
                  <c:v>27.81668528580304</c:v>
                </c:pt>
                <c:pt idx="672">
                  <c:v>27.858079162716436</c:v>
                </c:pt>
                <c:pt idx="673">
                  <c:v>27.899473039629832</c:v>
                </c:pt>
                <c:pt idx="674">
                  <c:v>27.940866916543229</c:v>
                </c:pt>
                <c:pt idx="675">
                  <c:v>27.982260793456625</c:v>
                </c:pt>
                <c:pt idx="676">
                  <c:v>28.023654670370021</c:v>
                </c:pt>
                <c:pt idx="677">
                  <c:v>28.065048547283418</c:v>
                </c:pt>
                <c:pt idx="678">
                  <c:v>28.106442424196814</c:v>
                </c:pt>
                <c:pt idx="679">
                  <c:v>28.14783630111021</c:v>
                </c:pt>
                <c:pt idx="680">
                  <c:v>28.189230178023607</c:v>
                </c:pt>
                <c:pt idx="681">
                  <c:v>28.230624054937003</c:v>
                </c:pt>
                <c:pt idx="682">
                  <c:v>28.272017931850399</c:v>
                </c:pt>
                <c:pt idx="683">
                  <c:v>28.313411808763796</c:v>
                </c:pt>
                <c:pt idx="684">
                  <c:v>28.354805685677192</c:v>
                </c:pt>
                <c:pt idx="685">
                  <c:v>28.396199562590589</c:v>
                </c:pt>
                <c:pt idx="686">
                  <c:v>28.437593439503985</c:v>
                </c:pt>
                <c:pt idx="687">
                  <c:v>28.478987316417381</c:v>
                </c:pt>
                <c:pt idx="688">
                  <c:v>28.520381193330778</c:v>
                </c:pt>
                <c:pt idx="689">
                  <c:v>28.561775070244174</c:v>
                </c:pt>
                <c:pt idx="690">
                  <c:v>28.60316894715757</c:v>
                </c:pt>
                <c:pt idx="691">
                  <c:v>28.644562824070967</c:v>
                </c:pt>
                <c:pt idx="692">
                  <c:v>28.685956700984363</c:v>
                </c:pt>
                <c:pt idx="693">
                  <c:v>28.727350577897759</c:v>
                </c:pt>
                <c:pt idx="694">
                  <c:v>28.768744454811156</c:v>
                </c:pt>
                <c:pt idx="695">
                  <c:v>28.810138331724552</c:v>
                </c:pt>
                <c:pt idx="696">
                  <c:v>28.851532208637948</c:v>
                </c:pt>
                <c:pt idx="697">
                  <c:v>28.892926085551345</c:v>
                </c:pt>
                <c:pt idx="698">
                  <c:v>28.934319962464741</c:v>
                </c:pt>
                <c:pt idx="699">
                  <c:v>28.975713839378137</c:v>
                </c:pt>
                <c:pt idx="700">
                  <c:v>29.017107716291534</c:v>
                </c:pt>
                <c:pt idx="701">
                  <c:v>29.05850159320493</c:v>
                </c:pt>
                <c:pt idx="702">
                  <c:v>29.099895470118327</c:v>
                </c:pt>
                <c:pt idx="703">
                  <c:v>29.141289347031723</c:v>
                </c:pt>
                <c:pt idx="704">
                  <c:v>29.182683223945119</c:v>
                </c:pt>
                <c:pt idx="705">
                  <c:v>29.224077100858516</c:v>
                </c:pt>
                <c:pt idx="706">
                  <c:v>29.265470977771912</c:v>
                </c:pt>
                <c:pt idx="707">
                  <c:v>29.306864854685308</c:v>
                </c:pt>
                <c:pt idx="708">
                  <c:v>29.348258731598705</c:v>
                </c:pt>
                <c:pt idx="709">
                  <c:v>29.389652608512101</c:v>
                </c:pt>
                <c:pt idx="710">
                  <c:v>29.431046485425497</c:v>
                </c:pt>
                <c:pt idx="711">
                  <c:v>29.472440362338894</c:v>
                </c:pt>
                <c:pt idx="712">
                  <c:v>29.51383423925229</c:v>
                </c:pt>
                <c:pt idx="713">
                  <c:v>29.555228116165686</c:v>
                </c:pt>
                <c:pt idx="714">
                  <c:v>29.596621993079083</c:v>
                </c:pt>
                <c:pt idx="715">
                  <c:v>29.638015869992479</c:v>
                </c:pt>
                <c:pt idx="716">
                  <c:v>29.679409746905876</c:v>
                </c:pt>
                <c:pt idx="717">
                  <c:v>29.720803623819272</c:v>
                </c:pt>
                <c:pt idx="718">
                  <c:v>29.762197500732668</c:v>
                </c:pt>
                <c:pt idx="719">
                  <c:v>29.803591377646065</c:v>
                </c:pt>
                <c:pt idx="720">
                  <c:v>29.844985254559461</c:v>
                </c:pt>
                <c:pt idx="721">
                  <c:v>29.886379131472857</c:v>
                </c:pt>
                <c:pt idx="722">
                  <c:v>29.927773008386254</c:v>
                </c:pt>
                <c:pt idx="723">
                  <c:v>29.96916688529965</c:v>
                </c:pt>
                <c:pt idx="724">
                  <c:v>30.010560762213046</c:v>
                </c:pt>
                <c:pt idx="725">
                  <c:v>30.051954639126443</c:v>
                </c:pt>
                <c:pt idx="726">
                  <c:v>30.093348516039839</c:v>
                </c:pt>
                <c:pt idx="727">
                  <c:v>30.134742392953235</c:v>
                </c:pt>
                <c:pt idx="728">
                  <c:v>30.176136269866632</c:v>
                </c:pt>
                <c:pt idx="729">
                  <c:v>30.217530146780028</c:v>
                </c:pt>
                <c:pt idx="730">
                  <c:v>30.258924023693424</c:v>
                </c:pt>
                <c:pt idx="731">
                  <c:v>30.300317900606821</c:v>
                </c:pt>
                <c:pt idx="732">
                  <c:v>30.341711777520217</c:v>
                </c:pt>
                <c:pt idx="733">
                  <c:v>30.383105654433614</c:v>
                </c:pt>
                <c:pt idx="734">
                  <c:v>30.42449953134701</c:v>
                </c:pt>
                <c:pt idx="735">
                  <c:v>30.465893408260406</c:v>
                </c:pt>
                <c:pt idx="736">
                  <c:v>30.507287285173803</c:v>
                </c:pt>
                <c:pt idx="737">
                  <c:v>30.548681162087199</c:v>
                </c:pt>
                <c:pt idx="738">
                  <c:v>30.590075039000595</c:v>
                </c:pt>
                <c:pt idx="739">
                  <c:v>30.631468915913992</c:v>
                </c:pt>
                <c:pt idx="740">
                  <c:v>30.672862792827388</c:v>
                </c:pt>
                <c:pt idx="741">
                  <c:v>30.714256669740784</c:v>
                </c:pt>
                <c:pt idx="742">
                  <c:v>30.755650546654181</c:v>
                </c:pt>
                <c:pt idx="743">
                  <c:v>30.797044423567577</c:v>
                </c:pt>
                <c:pt idx="744">
                  <c:v>30.838438300480973</c:v>
                </c:pt>
                <c:pt idx="745">
                  <c:v>30.87983217739437</c:v>
                </c:pt>
                <c:pt idx="746">
                  <c:v>30.921226054307766</c:v>
                </c:pt>
                <c:pt idx="747">
                  <c:v>30.962619931221163</c:v>
                </c:pt>
                <c:pt idx="748">
                  <c:v>31.004013808134559</c:v>
                </c:pt>
                <c:pt idx="749">
                  <c:v>31.045407685047955</c:v>
                </c:pt>
                <c:pt idx="750">
                  <c:v>31.086801561961352</c:v>
                </c:pt>
                <c:pt idx="751">
                  <c:v>31.128195438874748</c:v>
                </c:pt>
                <c:pt idx="752">
                  <c:v>31.169589315788144</c:v>
                </c:pt>
                <c:pt idx="753">
                  <c:v>31.210983192701541</c:v>
                </c:pt>
                <c:pt idx="754">
                  <c:v>31.252377069614937</c:v>
                </c:pt>
                <c:pt idx="755">
                  <c:v>31.293770946528333</c:v>
                </c:pt>
                <c:pt idx="756">
                  <c:v>31.33516482344173</c:v>
                </c:pt>
                <c:pt idx="757">
                  <c:v>31.376558700355126</c:v>
                </c:pt>
                <c:pt idx="758">
                  <c:v>31.417952577268522</c:v>
                </c:pt>
                <c:pt idx="759">
                  <c:v>31.459346454181919</c:v>
                </c:pt>
                <c:pt idx="760">
                  <c:v>31.500740331095315</c:v>
                </c:pt>
                <c:pt idx="761">
                  <c:v>31.542134208008711</c:v>
                </c:pt>
                <c:pt idx="762">
                  <c:v>31.583528084922108</c:v>
                </c:pt>
                <c:pt idx="763">
                  <c:v>31.624921961835504</c:v>
                </c:pt>
                <c:pt idx="764">
                  <c:v>31.666315838748901</c:v>
                </c:pt>
                <c:pt idx="765">
                  <c:v>31.707709715662297</c:v>
                </c:pt>
                <c:pt idx="766">
                  <c:v>31.749103592575693</c:v>
                </c:pt>
                <c:pt idx="767">
                  <c:v>31.79049746948909</c:v>
                </c:pt>
                <c:pt idx="768">
                  <c:v>31.831891346402486</c:v>
                </c:pt>
                <c:pt idx="769">
                  <c:v>31.873285223315882</c:v>
                </c:pt>
                <c:pt idx="770">
                  <c:v>31.914679100229279</c:v>
                </c:pt>
                <c:pt idx="771">
                  <c:v>31.956072977142675</c:v>
                </c:pt>
                <c:pt idx="772">
                  <c:v>31.997466854056071</c:v>
                </c:pt>
                <c:pt idx="773">
                  <c:v>32.038860730969468</c:v>
                </c:pt>
                <c:pt idx="774">
                  <c:v>32.080254607882864</c:v>
                </c:pt>
                <c:pt idx="775">
                  <c:v>32.12164848479626</c:v>
                </c:pt>
                <c:pt idx="776">
                  <c:v>32.163042361709657</c:v>
                </c:pt>
                <c:pt idx="777">
                  <c:v>32.204436238623053</c:v>
                </c:pt>
                <c:pt idx="778">
                  <c:v>32.24583011553645</c:v>
                </c:pt>
                <c:pt idx="779">
                  <c:v>32.287223992449846</c:v>
                </c:pt>
                <c:pt idx="780">
                  <c:v>32.328617869363242</c:v>
                </c:pt>
                <c:pt idx="781">
                  <c:v>32.370011746276639</c:v>
                </c:pt>
                <c:pt idx="782">
                  <c:v>32.411405623190035</c:v>
                </c:pt>
                <c:pt idx="783">
                  <c:v>32.452799500103431</c:v>
                </c:pt>
                <c:pt idx="784">
                  <c:v>32.494193377016828</c:v>
                </c:pt>
                <c:pt idx="785">
                  <c:v>32.535587253930224</c:v>
                </c:pt>
                <c:pt idx="786">
                  <c:v>32.57698113084362</c:v>
                </c:pt>
                <c:pt idx="787">
                  <c:v>32.618375007757017</c:v>
                </c:pt>
                <c:pt idx="788">
                  <c:v>32.659768884670413</c:v>
                </c:pt>
                <c:pt idx="789">
                  <c:v>32.701162761583809</c:v>
                </c:pt>
                <c:pt idx="790">
                  <c:v>32.742556638497206</c:v>
                </c:pt>
                <c:pt idx="791">
                  <c:v>32.783950515410602</c:v>
                </c:pt>
                <c:pt idx="792">
                  <c:v>32.825344392323998</c:v>
                </c:pt>
                <c:pt idx="793">
                  <c:v>32.866738269237395</c:v>
                </c:pt>
                <c:pt idx="794">
                  <c:v>32.908132146150791</c:v>
                </c:pt>
                <c:pt idx="795">
                  <c:v>32.949526023064188</c:v>
                </c:pt>
                <c:pt idx="796">
                  <c:v>32.990919899977584</c:v>
                </c:pt>
                <c:pt idx="797">
                  <c:v>33.03231377689098</c:v>
                </c:pt>
                <c:pt idx="798">
                  <c:v>33.073707653804377</c:v>
                </c:pt>
                <c:pt idx="799">
                  <c:v>33.115101530717773</c:v>
                </c:pt>
                <c:pt idx="800">
                  <c:v>33.156495407631169</c:v>
                </c:pt>
                <c:pt idx="801">
                  <c:v>33.197889284544566</c:v>
                </c:pt>
                <c:pt idx="802">
                  <c:v>33.239283161457962</c:v>
                </c:pt>
                <c:pt idx="803">
                  <c:v>33.280677038371358</c:v>
                </c:pt>
                <c:pt idx="804">
                  <c:v>33.322070915284755</c:v>
                </c:pt>
                <c:pt idx="805">
                  <c:v>33.363464792198151</c:v>
                </c:pt>
                <c:pt idx="806">
                  <c:v>33.404858669111547</c:v>
                </c:pt>
                <c:pt idx="807">
                  <c:v>33.446252546024944</c:v>
                </c:pt>
                <c:pt idx="808">
                  <c:v>33.48764642293834</c:v>
                </c:pt>
                <c:pt idx="809">
                  <c:v>33.529040299851737</c:v>
                </c:pt>
                <c:pt idx="810">
                  <c:v>33.570434176765133</c:v>
                </c:pt>
                <c:pt idx="811">
                  <c:v>33.611828053678529</c:v>
                </c:pt>
                <c:pt idx="812">
                  <c:v>33.653221930591926</c:v>
                </c:pt>
                <c:pt idx="813">
                  <c:v>33.694615807505322</c:v>
                </c:pt>
                <c:pt idx="814">
                  <c:v>33.736009684418718</c:v>
                </c:pt>
                <c:pt idx="815">
                  <c:v>33.777403561332115</c:v>
                </c:pt>
                <c:pt idx="816">
                  <c:v>33.818797438245511</c:v>
                </c:pt>
                <c:pt idx="817">
                  <c:v>33.860191315158907</c:v>
                </c:pt>
                <c:pt idx="818">
                  <c:v>33.901585192072304</c:v>
                </c:pt>
                <c:pt idx="819">
                  <c:v>33.9429790689857</c:v>
                </c:pt>
                <c:pt idx="820">
                  <c:v>33.984372945899096</c:v>
                </c:pt>
                <c:pt idx="821">
                  <c:v>34.025766822812493</c:v>
                </c:pt>
                <c:pt idx="822">
                  <c:v>34.067160699725889</c:v>
                </c:pt>
                <c:pt idx="823">
                  <c:v>34.108554576639285</c:v>
                </c:pt>
                <c:pt idx="824">
                  <c:v>34.149948453552682</c:v>
                </c:pt>
                <c:pt idx="825">
                  <c:v>34.191342330466078</c:v>
                </c:pt>
                <c:pt idx="826">
                  <c:v>34.232736207379475</c:v>
                </c:pt>
                <c:pt idx="827">
                  <c:v>34.274130084292871</c:v>
                </c:pt>
                <c:pt idx="828">
                  <c:v>34.315523961206267</c:v>
                </c:pt>
                <c:pt idx="829">
                  <c:v>34.356917838119664</c:v>
                </c:pt>
                <c:pt idx="830">
                  <c:v>34.39831171503306</c:v>
                </c:pt>
                <c:pt idx="831">
                  <c:v>34.439705591946456</c:v>
                </c:pt>
                <c:pt idx="832">
                  <c:v>34.481099468859853</c:v>
                </c:pt>
                <c:pt idx="833">
                  <c:v>34.522493345773249</c:v>
                </c:pt>
                <c:pt idx="834">
                  <c:v>34.563887222686645</c:v>
                </c:pt>
                <c:pt idx="835">
                  <c:v>34.605281099600042</c:v>
                </c:pt>
                <c:pt idx="836">
                  <c:v>34.646674976513438</c:v>
                </c:pt>
                <c:pt idx="837">
                  <c:v>34.688068853426834</c:v>
                </c:pt>
                <c:pt idx="838">
                  <c:v>34.729462730340231</c:v>
                </c:pt>
                <c:pt idx="839">
                  <c:v>34.770856607253627</c:v>
                </c:pt>
                <c:pt idx="840">
                  <c:v>34.812250484167024</c:v>
                </c:pt>
                <c:pt idx="841">
                  <c:v>34.85364436108042</c:v>
                </c:pt>
                <c:pt idx="842">
                  <c:v>34.895038237993816</c:v>
                </c:pt>
                <c:pt idx="843">
                  <c:v>34.936432114907213</c:v>
                </c:pt>
                <c:pt idx="844">
                  <c:v>34.977825991820609</c:v>
                </c:pt>
                <c:pt idx="845">
                  <c:v>35.019219868734005</c:v>
                </c:pt>
                <c:pt idx="846">
                  <c:v>35.060613745647402</c:v>
                </c:pt>
                <c:pt idx="847">
                  <c:v>35.102007622560798</c:v>
                </c:pt>
                <c:pt idx="848">
                  <c:v>35.143401499474194</c:v>
                </c:pt>
                <c:pt idx="849">
                  <c:v>35.184795376387591</c:v>
                </c:pt>
                <c:pt idx="850">
                  <c:v>35.226189253300987</c:v>
                </c:pt>
                <c:pt idx="851">
                  <c:v>35.267583130214383</c:v>
                </c:pt>
                <c:pt idx="852">
                  <c:v>35.30897700712778</c:v>
                </c:pt>
                <c:pt idx="853">
                  <c:v>35.350370884041176</c:v>
                </c:pt>
                <c:pt idx="854">
                  <c:v>35.391764760954572</c:v>
                </c:pt>
                <c:pt idx="855">
                  <c:v>35.433158637867969</c:v>
                </c:pt>
                <c:pt idx="856">
                  <c:v>35.474552514781365</c:v>
                </c:pt>
                <c:pt idx="857">
                  <c:v>35.515946391694762</c:v>
                </c:pt>
                <c:pt idx="858">
                  <c:v>35.557340268608158</c:v>
                </c:pt>
                <c:pt idx="859">
                  <c:v>35.598734145521554</c:v>
                </c:pt>
                <c:pt idx="860">
                  <c:v>35.640128022434951</c:v>
                </c:pt>
                <c:pt idx="861">
                  <c:v>35.681521899348347</c:v>
                </c:pt>
                <c:pt idx="862">
                  <c:v>35.722915776261743</c:v>
                </c:pt>
                <c:pt idx="863">
                  <c:v>35.76430965317514</c:v>
                </c:pt>
                <c:pt idx="864">
                  <c:v>35.805703530088536</c:v>
                </c:pt>
                <c:pt idx="865">
                  <c:v>35.847097407001932</c:v>
                </c:pt>
                <c:pt idx="866">
                  <c:v>35.888491283915329</c:v>
                </c:pt>
                <c:pt idx="867">
                  <c:v>35.929885160828725</c:v>
                </c:pt>
                <c:pt idx="868">
                  <c:v>35.971279037742121</c:v>
                </c:pt>
                <c:pt idx="869">
                  <c:v>36.012672914655518</c:v>
                </c:pt>
                <c:pt idx="870">
                  <c:v>36.054066791568914</c:v>
                </c:pt>
                <c:pt idx="871">
                  <c:v>36.09546066848231</c:v>
                </c:pt>
                <c:pt idx="872">
                  <c:v>36.136854545395707</c:v>
                </c:pt>
                <c:pt idx="873">
                  <c:v>36.178248422309103</c:v>
                </c:pt>
                <c:pt idx="874">
                  <c:v>36.2196422992225</c:v>
                </c:pt>
                <c:pt idx="875">
                  <c:v>36.261036176135896</c:v>
                </c:pt>
                <c:pt idx="876">
                  <c:v>36.302430053049292</c:v>
                </c:pt>
                <c:pt idx="877">
                  <c:v>36.343823929962689</c:v>
                </c:pt>
                <c:pt idx="878">
                  <c:v>36.385217806876085</c:v>
                </c:pt>
                <c:pt idx="879">
                  <c:v>36.426611683789481</c:v>
                </c:pt>
                <c:pt idx="880">
                  <c:v>36.468005560702878</c:v>
                </c:pt>
                <c:pt idx="881">
                  <c:v>36.509399437616274</c:v>
                </c:pt>
                <c:pt idx="882">
                  <c:v>36.55079331452967</c:v>
                </c:pt>
                <c:pt idx="883">
                  <c:v>36.592187191443067</c:v>
                </c:pt>
                <c:pt idx="884">
                  <c:v>36.633581068356463</c:v>
                </c:pt>
                <c:pt idx="885">
                  <c:v>36.674974945269859</c:v>
                </c:pt>
                <c:pt idx="886">
                  <c:v>36.716368822183256</c:v>
                </c:pt>
                <c:pt idx="887">
                  <c:v>36.757762699096652</c:v>
                </c:pt>
                <c:pt idx="888">
                  <c:v>36.799156576010049</c:v>
                </c:pt>
                <c:pt idx="889">
                  <c:v>36.840550452923445</c:v>
                </c:pt>
                <c:pt idx="890">
                  <c:v>36.881944329836841</c:v>
                </c:pt>
                <c:pt idx="891">
                  <c:v>36.923338206750238</c:v>
                </c:pt>
                <c:pt idx="892">
                  <c:v>36.964732083663634</c:v>
                </c:pt>
                <c:pt idx="893">
                  <c:v>37.00612596057703</c:v>
                </c:pt>
                <c:pt idx="894">
                  <c:v>37.047519837490427</c:v>
                </c:pt>
                <c:pt idx="895">
                  <c:v>37.088913714403823</c:v>
                </c:pt>
                <c:pt idx="896">
                  <c:v>37.130307591317219</c:v>
                </c:pt>
                <c:pt idx="897">
                  <c:v>37.171701468230616</c:v>
                </c:pt>
                <c:pt idx="898">
                  <c:v>37.213095345144012</c:v>
                </c:pt>
                <c:pt idx="899">
                  <c:v>37.254489222057408</c:v>
                </c:pt>
                <c:pt idx="900">
                  <c:v>37.295883098970805</c:v>
                </c:pt>
                <c:pt idx="901">
                  <c:v>37.337276975884201</c:v>
                </c:pt>
                <c:pt idx="902">
                  <c:v>37.378670852797597</c:v>
                </c:pt>
                <c:pt idx="903">
                  <c:v>37.420064729710994</c:v>
                </c:pt>
                <c:pt idx="904">
                  <c:v>37.46145860662439</c:v>
                </c:pt>
                <c:pt idx="905">
                  <c:v>37.502852483537787</c:v>
                </c:pt>
                <c:pt idx="906">
                  <c:v>37.544246360451183</c:v>
                </c:pt>
                <c:pt idx="907">
                  <c:v>37.585640237364579</c:v>
                </c:pt>
                <c:pt idx="908">
                  <c:v>37.627034114277976</c:v>
                </c:pt>
                <c:pt idx="909">
                  <c:v>37.668427991191372</c:v>
                </c:pt>
                <c:pt idx="910">
                  <c:v>37.709821868104768</c:v>
                </c:pt>
                <c:pt idx="911">
                  <c:v>37.751215745018165</c:v>
                </c:pt>
                <c:pt idx="912">
                  <c:v>37.792609621931561</c:v>
                </c:pt>
                <c:pt idx="913">
                  <c:v>37.834003498844957</c:v>
                </c:pt>
                <c:pt idx="914">
                  <c:v>37.875397375758354</c:v>
                </c:pt>
                <c:pt idx="915">
                  <c:v>37.91679125267175</c:v>
                </c:pt>
                <c:pt idx="916">
                  <c:v>37.958185129585146</c:v>
                </c:pt>
                <c:pt idx="917">
                  <c:v>37.999579006498543</c:v>
                </c:pt>
                <c:pt idx="918">
                  <c:v>38.040972883411939</c:v>
                </c:pt>
                <c:pt idx="919">
                  <c:v>38.082366760325336</c:v>
                </c:pt>
                <c:pt idx="920">
                  <c:v>38.123760637238732</c:v>
                </c:pt>
                <c:pt idx="921">
                  <c:v>38.165154514152128</c:v>
                </c:pt>
                <c:pt idx="922">
                  <c:v>38.206548391065525</c:v>
                </c:pt>
                <c:pt idx="923">
                  <c:v>38.247942267978921</c:v>
                </c:pt>
                <c:pt idx="924">
                  <c:v>38.289336144892317</c:v>
                </c:pt>
                <c:pt idx="925">
                  <c:v>38.330730021805714</c:v>
                </c:pt>
                <c:pt idx="926">
                  <c:v>38.37212389871911</c:v>
                </c:pt>
                <c:pt idx="927">
                  <c:v>38.413517775632506</c:v>
                </c:pt>
                <c:pt idx="928">
                  <c:v>38.454911652545903</c:v>
                </c:pt>
                <c:pt idx="929">
                  <c:v>38.496305529459299</c:v>
                </c:pt>
                <c:pt idx="930">
                  <c:v>38.537699406372695</c:v>
                </c:pt>
                <c:pt idx="931">
                  <c:v>38.579093283286092</c:v>
                </c:pt>
                <c:pt idx="932">
                  <c:v>38.620487160199488</c:v>
                </c:pt>
                <c:pt idx="933">
                  <c:v>38.661881037112884</c:v>
                </c:pt>
                <c:pt idx="934">
                  <c:v>38.703274914026281</c:v>
                </c:pt>
                <c:pt idx="935">
                  <c:v>38.744668790939677</c:v>
                </c:pt>
                <c:pt idx="936">
                  <c:v>38.786062667853074</c:v>
                </c:pt>
                <c:pt idx="937">
                  <c:v>38.82745654476647</c:v>
                </c:pt>
                <c:pt idx="938">
                  <c:v>38.868850421679866</c:v>
                </c:pt>
                <c:pt idx="939">
                  <c:v>38.910244298593263</c:v>
                </c:pt>
                <c:pt idx="940">
                  <c:v>38.951638175506659</c:v>
                </c:pt>
                <c:pt idx="941">
                  <c:v>38.993032052420055</c:v>
                </c:pt>
                <c:pt idx="942">
                  <c:v>39.034425929333452</c:v>
                </c:pt>
                <c:pt idx="943">
                  <c:v>39.075819806246848</c:v>
                </c:pt>
                <c:pt idx="944">
                  <c:v>39.117213683160244</c:v>
                </c:pt>
                <c:pt idx="945">
                  <c:v>39.158607560073641</c:v>
                </c:pt>
                <c:pt idx="946">
                  <c:v>39.200001436987037</c:v>
                </c:pt>
                <c:pt idx="947">
                  <c:v>39.241395313900433</c:v>
                </c:pt>
                <c:pt idx="948">
                  <c:v>39.28278919081383</c:v>
                </c:pt>
                <c:pt idx="949">
                  <c:v>39.324183067727226</c:v>
                </c:pt>
                <c:pt idx="950">
                  <c:v>39.365576944640623</c:v>
                </c:pt>
                <c:pt idx="951">
                  <c:v>39.406970821554019</c:v>
                </c:pt>
                <c:pt idx="952">
                  <c:v>39.448364698467415</c:v>
                </c:pt>
                <c:pt idx="953">
                  <c:v>39.489758575380812</c:v>
                </c:pt>
                <c:pt idx="954">
                  <c:v>39.531152452294208</c:v>
                </c:pt>
                <c:pt idx="955">
                  <c:v>39.572546329207604</c:v>
                </c:pt>
                <c:pt idx="956">
                  <c:v>39.613940206121001</c:v>
                </c:pt>
                <c:pt idx="957">
                  <c:v>39.655334083034397</c:v>
                </c:pt>
                <c:pt idx="958">
                  <c:v>39.696727959947793</c:v>
                </c:pt>
                <c:pt idx="959">
                  <c:v>39.73812183686119</c:v>
                </c:pt>
                <c:pt idx="960">
                  <c:v>39.779515713774586</c:v>
                </c:pt>
                <c:pt idx="961">
                  <c:v>39.820909590687982</c:v>
                </c:pt>
                <c:pt idx="962">
                  <c:v>39.862303467601379</c:v>
                </c:pt>
                <c:pt idx="963">
                  <c:v>39.903697344514775</c:v>
                </c:pt>
                <c:pt idx="964">
                  <c:v>39.945091221428171</c:v>
                </c:pt>
                <c:pt idx="965">
                  <c:v>39.986485098341568</c:v>
                </c:pt>
                <c:pt idx="966">
                  <c:v>40.027878975254964</c:v>
                </c:pt>
                <c:pt idx="967">
                  <c:v>40.069272852168361</c:v>
                </c:pt>
                <c:pt idx="968">
                  <c:v>40.110666729081757</c:v>
                </c:pt>
                <c:pt idx="969">
                  <c:v>40.152060605995153</c:v>
                </c:pt>
                <c:pt idx="970">
                  <c:v>40.19345448290855</c:v>
                </c:pt>
                <c:pt idx="971">
                  <c:v>40.234848359821946</c:v>
                </c:pt>
                <c:pt idx="972">
                  <c:v>40.276242236735342</c:v>
                </c:pt>
                <c:pt idx="973">
                  <c:v>40.317636113648739</c:v>
                </c:pt>
                <c:pt idx="974">
                  <c:v>40.359029990562135</c:v>
                </c:pt>
                <c:pt idx="975">
                  <c:v>40.400423867475531</c:v>
                </c:pt>
                <c:pt idx="976">
                  <c:v>40.441817744388928</c:v>
                </c:pt>
                <c:pt idx="977">
                  <c:v>40.483211621302324</c:v>
                </c:pt>
                <c:pt idx="978">
                  <c:v>40.52460549821572</c:v>
                </c:pt>
                <c:pt idx="979">
                  <c:v>40.565999375129117</c:v>
                </c:pt>
                <c:pt idx="980">
                  <c:v>40.607393252042513</c:v>
                </c:pt>
                <c:pt idx="981">
                  <c:v>40.64878712895591</c:v>
                </c:pt>
                <c:pt idx="982">
                  <c:v>40.690181005869306</c:v>
                </c:pt>
                <c:pt idx="983">
                  <c:v>40.731574882782702</c:v>
                </c:pt>
                <c:pt idx="984">
                  <c:v>40.772968759696099</c:v>
                </c:pt>
                <c:pt idx="985">
                  <c:v>40.814362636609495</c:v>
                </c:pt>
                <c:pt idx="986">
                  <c:v>40.855756513522891</c:v>
                </c:pt>
                <c:pt idx="987">
                  <c:v>40.897150390436288</c:v>
                </c:pt>
                <c:pt idx="988">
                  <c:v>40.938544267349684</c:v>
                </c:pt>
                <c:pt idx="989">
                  <c:v>40.97993814426308</c:v>
                </c:pt>
                <c:pt idx="990">
                  <c:v>41.021332021176477</c:v>
                </c:pt>
                <c:pt idx="991">
                  <c:v>41.062725898089873</c:v>
                </c:pt>
                <c:pt idx="992">
                  <c:v>41.104119775003269</c:v>
                </c:pt>
                <c:pt idx="993">
                  <c:v>41.145513651916666</c:v>
                </c:pt>
                <c:pt idx="994">
                  <c:v>41.186907528830062</c:v>
                </c:pt>
                <c:pt idx="995">
                  <c:v>41.228301405743458</c:v>
                </c:pt>
                <c:pt idx="996">
                  <c:v>41.269695282656855</c:v>
                </c:pt>
                <c:pt idx="997">
                  <c:v>41.311089159570251</c:v>
                </c:pt>
                <c:pt idx="998">
                  <c:v>41.352483036483648</c:v>
                </c:pt>
                <c:pt idx="999">
                  <c:v>41.393876913397044</c:v>
                </c:pt>
              </c:numCache>
            </c:numRef>
          </c:xVal>
          <c:yVal>
            <c:numRef>
              <c:f>'comparing two chi-square'!$B$11:$B$1010</c:f>
              <c:numCache>
                <c:formatCode>General</c:formatCode>
                <c:ptCount val="1000"/>
                <c:pt idx="0">
                  <c:v>2.1124917222337114E-4</c:v>
                </c:pt>
                <c:pt idx="1">
                  <c:v>6.2219816979425246E-4</c:v>
                </c:pt>
                <c:pt idx="2">
                  <c:v>1.0162225814852599E-3</c:v>
                </c:pt>
                <c:pt idx="3">
                  <c:v>1.3938433457516552E-3</c:v>
                </c:pt>
                <c:pt idx="4">
                  <c:v>1.7555671606213075E-3</c:v>
                </c:pt>
                <c:pt idx="5">
                  <c:v>2.10188684851631E-3</c:v>
                </c:pt>
                <c:pt idx="6">
                  <c:v>2.433281712102997E-3</c:v>
                </c:pt>
                <c:pt idx="7">
                  <c:v>2.7502178813842981E-3</c:v>
                </c:pt>
                <c:pt idx="8">
                  <c:v>3.0531486522474838E-3</c:v>
                </c:pt>
                <c:pt idx="9">
                  <c:v>3.3425148166672525E-3</c:v>
                </c:pt>
                <c:pt idx="10">
                  <c:v>3.6187449847682185E-3</c:v>
                </c:pt>
                <c:pt idx="11">
                  <c:v>3.8822558989370926E-3</c:v>
                </c:pt>
                <c:pt idx="12">
                  <c:v>4.1334527401812871E-3</c:v>
                </c:pt>
                <c:pt idx="13">
                  <c:v>4.3727294269113592E-3</c:v>
                </c:pt>
                <c:pt idx="14">
                  <c:v>4.6004689063402493E-3</c:v>
                </c:pt>
                <c:pt idx="15">
                  <c:v>4.8170434386632932E-3</c:v>
                </c:pt>
                <c:pt idx="16">
                  <c:v>5.0228148742053058E-3</c:v>
                </c:pt>
                <c:pt idx="17">
                  <c:v>5.2181349236941621E-3</c:v>
                </c:pt>
                <c:pt idx="18">
                  <c:v>5.4033454218302968E-3</c:v>
                </c:pt>
                <c:pt idx="19">
                  <c:v>5.5787785843143256E-3</c:v>
                </c:pt>
                <c:pt idx="20">
                  <c:v>5.7447572584867768E-3</c:v>
                </c:pt>
                <c:pt idx="21">
                  <c:v>5.9015951677364731E-3</c:v>
                </c:pt>
                <c:pt idx="22">
                  <c:v>6.0495971498272239E-3</c:v>
                </c:pt>
                <c:pt idx="23">
                  <c:v>6.189059389287821E-3</c:v>
                </c:pt>
                <c:pt idx="24">
                  <c:v>6.3202696440123329E-3</c:v>
                </c:pt>
                <c:pt idx="25">
                  <c:v>6.4435074662040348E-3</c:v>
                </c:pt>
                <c:pt idx="26">
                  <c:v>6.5590444178077467E-3</c:v>
                </c:pt>
                <c:pt idx="27">
                  <c:v>6.6671442805557035E-3</c:v>
                </c:pt>
                <c:pt idx="28">
                  <c:v>6.7680632607634017E-3</c:v>
                </c:pt>
                <c:pt idx="29">
                  <c:v>6.8620501889986585E-3</c:v>
                </c:pt>
                <c:pt idx="30">
                  <c:v>6.9493467147492272E-3</c:v>
                </c:pt>
                <c:pt idx="31">
                  <c:v>7.0301874962107602E-3</c:v>
                </c:pt>
                <c:pt idx="32">
                  <c:v>7.1048003853124708E-3</c:v>
                </c:pt>
                <c:pt idx="33">
                  <c:v>7.1734066080947345E-3</c:v>
                </c:pt>
                <c:pt idx="34">
                  <c:v>7.2362209405560929E-3</c:v>
                </c:pt>
                <c:pt idx="35">
                  <c:v>7.2934518800715775E-3</c:v>
                </c:pt>
                <c:pt idx="36">
                  <c:v>7.3453018125004821E-3</c:v>
                </c:pt>
                <c:pt idx="37">
                  <c:v>7.3919671750763971E-3</c:v>
                </c:pt>
                <c:pt idx="38">
                  <c:v>7.4336386151939715E-3</c:v>
                </c:pt>
                <c:pt idx="39">
                  <c:v>7.4705011451824399E-3</c:v>
                </c:pt>
                <c:pt idx="40">
                  <c:v>7.5027342931690555E-3</c:v>
                </c:pt>
                <c:pt idx="41">
                  <c:v>7.5305122501282407E-3</c:v>
                </c:pt>
                <c:pt idx="42">
                  <c:v>7.5540040132034969E-3</c:v>
                </c:pt>
                <c:pt idx="43">
                  <c:v>7.573373525401661E-3</c:v>
                </c:pt>
                <c:pt idx="44">
                  <c:v>7.5887798117391103E-3</c:v>
                </c:pt>
                <c:pt idx="45">
                  <c:v>7.6003771119351748E-3</c:v>
                </c:pt>
                <c:pt idx="46">
                  <c:v>7.6083150097299157E-3</c:v>
                </c:pt>
                <c:pt idx="47">
                  <c:v>7.6127385589126462E-3</c:v>
                </c:pt>
                <c:pt idx="48">
                  <c:v>7.6137884061417971E-3</c:v>
                </c:pt>
                <c:pt idx="49">
                  <c:v>7.611600910632621E-3</c:v>
                </c:pt>
                <c:pt idx="50">
                  <c:v>7.6063082607915611E-3</c:v>
                </c:pt>
                <c:pt idx="51">
                  <c:v>7.5980385878706702E-3</c:v>
                </c:pt>
                <c:pt idx="52">
                  <c:v>7.5869160767174648E-3</c:v>
                </c:pt>
                <c:pt idx="53">
                  <c:v>7.5730610736868265E-3</c:v>
                </c:pt>
                <c:pt idx="54">
                  <c:v>7.5565901917900025E-3</c:v>
                </c:pt>
                <c:pt idx="55">
                  <c:v>7.5376164131489842E-3</c:v>
                </c:pt>
                <c:pt idx="56">
                  <c:v>7.5162491888125516E-3</c:v>
                </c:pt>
                <c:pt idx="57">
                  <c:v>7.4925945360153623E-3</c:v>
                </c:pt>
                <c:pt idx="58">
                  <c:v>7.4667551329273829E-3</c:v>
                </c:pt>
                <c:pt idx="59">
                  <c:v>7.4388304109661574E-3</c:v>
                </c:pt>
                <c:pt idx="60">
                  <c:v>7.4089166447260935E-3</c:v>
                </c:pt>
                <c:pt idx="61">
                  <c:v>7.3771070395887151E-3</c:v>
                </c:pt>
                <c:pt idx="62">
                  <c:v>7.3434918170642849E-3</c:v>
                </c:pt>
                <c:pt idx="63">
                  <c:v>7.3081582979281912E-3</c:v>
                </c:pt>
                <c:pt idx="64">
                  <c:v>7.2711909832028354E-3</c:v>
                </c:pt>
                <c:pt idx="65">
                  <c:v>7.2326716330364249E-3</c:v>
                </c:pt>
                <c:pt idx="66">
                  <c:v>7.1926793435381775E-3</c:v>
                </c:pt>
                <c:pt idx="67">
                  <c:v>7.1512906216106842E-3</c:v>
                </c:pt>
                <c:pt idx="68">
                  <c:v>7.108579457837938E-3</c:v>
                </c:pt>
                <c:pt idx="69">
                  <c:v>7.064617397471884E-3</c:v>
                </c:pt>
                <c:pt idx="70">
                  <c:v>7.0194736095683385E-3</c:v>
                </c:pt>
                <c:pt idx="71">
                  <c:v>6.9732149543124677E-3</c:v>
                </c:pt>
                <c:pt idx="72">
                  <c:v>6.9259060485904467E-3</c:v>
                </c:pt>
                <c:pt idx="73">
                  <c:v>6.877609329835721E-3</c:v>
                </c:pt>
                <c:pt idx="74">
                  <c:v>6.8283851182051603E-3</c:v>
                </c:pt>
                <c:pt idx="75">
                  <c:v>6.7782916771221835E-3</c:v>
                </c:pt>
                <c:pt idx="76">
                  <c:v>6.727385272227937E-3</c:v>
                </c:pt>
                <c:pt idx="77">
                  <c:v>6.6757202287780482E-3</c:v>
                </c:pt>
                <c:pt idx="78">
                  <c:v>6.6233489875291429E-3</c:v>
                </c:pt>
                <c:pt idx="79">
                  <c:v>6.570322159148434E-3</c:v>
                </c:pt>
                <c:pt idx="80">
                  <c:v>6.516688577186569E-3</c:v>
                </c:pt>
                <c:pt idx="81">
                  <c:v>6.4624953496439375E-3</c:v>
                </c:pt>
                <c:pt idx="82">
                  <c:v>6.407787909176399E-3</c:v>
                </c:pt>
                <c:pt idx="83">
                  <c:v>6.3526100619630821E-3</c:v>
                </c:pt>
                <c:pt idx="84">
                  <c:v>6.2970040352769985E-3</c:v>
                </c:pt>
                <c:pt idx="85">
                  <c:v>6.2410105237895586E-3</c:v>
                </c:pt>
                <c:pt idx="86">
                  <c:v>6.1846687346406304E-3</c:v>
                </c:pt>
                <c:pt idx="87">
                  <c:v>6.1280164313027852E-3</c:v>
                </c:pt>
                <c:pt idx="88">
                  <c:v>6.0710899762770332E-3</c:v>
                </c:pt>
                <c:pt idx="89">
                  <c:v>6.0139243726428093E-3</c:v>
                </c:pt>
                <c:pt idx="90">
                  <c:v>5.9565533044896313E-3</c:v>
                </c:pt>
                <c:pt idx="91">
                  <c:v>5.8990091762727292E-3</c:v>
                </c:pt>
                <c:pt idx="92">
                  <c:v>5.841323151098754E-3</c:v>
                </c:pt>
                <c:pt idx="93">
                  <c:v>5.7835251879864158E-3</c:v>
                </c:pt>
                <c:pt idx="94">
                  <c:v>5.7256440781219275E-3</c:v>
                </c:pt>
                <c:pt idx="95">
                  <c:v>5.6677074801290139E-3</c:v>
                </c:pt>
                <c:pt idx="96">
                  <c:v>5.6097419543894023E-3</c:v>
                </c:pt>
                <c:pt idx="97">
                  <c:v>5.5517729964309481E-3</c:v>
                </c:pt>
                <c:pt idx="98">
                  <c:v>5.4938250694064883E-3</c:v>
                </c:pt>
                <c:pt idx="99">
                  <c:v>5.4359216356914541E-3</c:v>
                </c:pt>
                <c:pt idx="100">
                  <c:v>5.37808518761973E-3</c:v>
                </c:pt>
                <c:pt idx="101">
                  <c:v>5.3203372773796276E-3</c:v>
                </c:pt>
                <c:pt idx="102">
                  <c:v>5.2626985460917375E-3</c:v>
                </c:pt>
                <c:pt idx="103">
                  <c:v>5.2051887520914719E-3</c:v>
                </c:pt>
                <c:pt idx="104">
                  <c:v>5.1478267984336745E-3</c:v>
                </c:pt>
                <c:pt idx="105">
                  <c:v>5.0906307596417788E-3</c:v>
                </c:pt>
                <c:pt idx="106">
                  <c:v>5.033617907719834E-3</c:v>
                </c:pt>
                <c:pt idx="107">
                  <c:v>4.976804737445828E-3</c:v>
                </c:pt>
                <c:pt idx="108">
                  <c:v>4.9202069909663471E-3</c:v>
                </c:pt>
                <c:pt idx="109">
                  <c:v>4.8638396817096696E-3</c:v>
                </c:pt>
                <c:pt idx="110">
                  <c:v>4.8077171176344469E-3</c:v>
                </c:pt>
                <c:pt idx="111">
                  <c:v>4.7518529238319562E-3</c:v>
                </c:pt>
                <c:pt idx="112">
                  <c:v>4.6962600644988584E-3</c:v>
                </c:pt>
                <c:pt idx="113">
                  <c:v>4.6409508642953901E-3</c:v>
                </c:pt>
                <c:pt idx="114">
                  <c:v>4.5859370291069235E-3</c:v>
                </c:pt>
                <c:pt idx="115">
                  <c:v>4.531229666222103E-3</c:v>
                </c:pt>
                <c:pt idx="116">
                  <c:v>4.4768393039451015E-3</c:v>
                </c:pt>
                <c:pt idx="117">
                  <c:v>4.4227759106548192E-3</c:v>
                </c:pt>
                <c:pt idx="118">
                  <c:v>4.3690489133265675E-3</c:v>
                </c:pt>
                <c:pt idx="119">
                  <c:v>4.3156672155297282E-3</c:v>
                </c:pt>
                <c:pt idx="120">
                  <c:v>4.2626392149150982E-3</c:v>
                </c:pt>
                <c:pt idx="121">
                  <c:v>4.209972820205965E-3</c:v>
                </c:pt>
                <c:pt idx="122">
                  <c:v>4.1576754677049022E-3</c:v>
                </c:pt>
                <c:pt idx="123">
                  <c:v>4.1057541373293316E-3</c:v>
                </c:pt>
                <c:pt idx="124">
                  <c:v>4.0542153681890625E-3</c:v>
                </c:pt>
                <c:pt idx="125">
                  <c:v>4.0030652737162997E-3</c:v>
                </c:pt>
                <c:pt idx="126">
                  <c:v>3.9523095563613886E-3</c:v>
                </c:pt>
                <c:pt idx="127">
                  <c:v>3.9019535218648982E-3</c:v>
                </c:pt>
                <c:pt idx="128">
                  <c:v>3.8520020931172572E-3</c:v>
                </c:pt>
                <c:pt idx="129">
                  <c:v>3.8024598236173768E-3</c:v>
                </c:pt>
                <c:pt idx="130">
                  <c:v>3.75333091054042E-3</c:v>
                </c:pt>
                <c:pt idx="131">
                  <c:v>3.7046192074249862E-3</c:v>
                </c:pt>
                <c:pt idx="132">
                  <c:v>3.6563282364905081E-3</c:v>
                </c:pt>
                <c:pt idx="133">
                  <c:v>3.608461200593549E-3</c:v>
                </c:pt>
                <c:pt idx="134">
                  <c:v>3.5610209948339355E-3</c:v>
                </c:pt>
                <c:pt idx="135">
                  <c:v>3.5140102178191912E-3</c:v>
                </c:pt>
                <c:pt idx="136">
                  <c:v>3.467431182596431E-3</c:v>
                </c:pt>
                <c:pt idx="137">
                  <c:v>3.4212859272608198E-3</c:v>
                </c:pt>
                <c:pt idx="138">
                  <c:v>3.3755762252497268E-3</c:v>
                </c:pt>
                <c:pt idx="139">
                  <c:v>3.3303035953298754E-3</c:v>
                </c:pt>
                <c:pt idx="140">
                  <c:v>3.2854693112867039E-3</c:v>
                </c:pt>
                <c:pt idx="141">
                  <c:v>3.2410744113237633E-3</c:v>
                </c:pt>
                <c:pt idx="142">
                  <c:v>3.1971197071793411E-3</c:v>
                </c:pt>
                <c:pt idx="143">
                  <c:v>3.1536057929690553E-3</c:v>
                </c:pt>
                <c:pt idx="144">
                  <c:v>3.1105330537608E-3</c:v>
                </c:pt>
                <c:pt idx="145">
                  <c:v>3.0679016738897613E-3</c:v>
                </c:pt>
                <c:pt idx="146">
                  <c:v>3.0257116450206623E-3</c:v>
                </c:pt>
                <c:pt idx="147">
                  <c:v>2.9839627739637331E-3</c:v>
                </c:pt>
                <c:pt idx="148">
                  <c:v>2.9426546902513451E-3</c:v>
                </c:pt>
                <c:pt idx="149">
                  <c:v>2.9017868534822189E-3</c:v>
                </c:pt>
                <c:pt idx="150">
                  <c:v>2.8613585604383152E-3</c:v>
                </c:pt>
                <c:pt idx="151">
                  <c:v>2.8213689519822061E-3</c:v>
                </c:pt>
                <c:pt idx="152">
                  <c:v>2.7818170197400349E-3</c:v>
                </c:pt>
                <c:pt idx="153">
                  <c:v>2.7427016125756709E-3</c:v>
                </c:pt>
                <c:pt idx="154">
                  <c:v>2.7040214428628584E-3</c:v>
                </c:pt>
                <c:pt idx="155">
                  <c:v>2.6657750925599411E-3</c:v>
                </c:pt>
                <c:pt idx="156">
                  <c:v>2.6279610190929614E-3</c:v>
                </c:pt>
                <c:pt idx="157">
                  <c:v>2.5905775610527149E-3</c:v>
                </c:pt>
                <c:pt idx="158">
                  <c:v>2.553622943710615E-3</c:v>
                </c:pt>
                <c:pt idx="159">
                  <c:v>2.5170952843578398E-3</c:v>
                </c:pt>
                <c:pt idx="160">
                  <c:v>2.4809925974746128E-3</c:v>
                </c:pt>
                <c:pt idx="161">
                  <c:v>2.4453127997313695E-3</c:v>
                </c:pt>
                <c:pt idx="162">
                  <c:v>2.410053714829552E-3</c:v>
                </c:pt>
                <c:pt idx="163">
                  <c:v>2.3752130781844183E-3</c:v>
                </c:pt>
                <c:pt idx="164">
                  <c:v>2.3407885414550578E-3</c:v>
                </c:pt>
                <c:pt idx="165">
                  <c:v>2.3067776769261916E-3</c:v>
                </c:pt>
                <c:pt idx="166">
                  <c:v>2.273177981745228E-3</c:v>
                </c:pt>
                <c:pt idx="167">
                  <c:v>2.2399868820191793E-3</c:v>
                </c:pt>
                <c:pt idx="168">
                  <c:v>2.207201736775577E-3</c:v>
                </c:pt>
                <c:pt idx="169">
                  <c:v>2.1748198417901043E-3</c:v>
                </c:pt>
                <c:pt idx="170">
                  <c:v>2.1428384332866646E-3</c:v>
                </c:pt>
                <c:pt idx="171">
                  <c:v>2.1112546915113828E-3</c:v>
                </c:pt>
                <c:pt idx="172">
                  <c:v>2.0800657441858994E-3</c:v>
                </c:pt>
                <c:pt idx="173">
                  <c:v>2.049268669842147E-3</c:v>
                </c:pt>
                <c:pt idx="174">
                  <c:v>2.0188605010430932E-3</c:v>
                </c:pt>
                <c:pt idx="175">
                  <c:v>1.9888382274916155E-3</c:v>
                </c:pt>
                <c:pt idx="176">
                  <c:v>1.9591987990317389E-3</c:v>
                </c:pt>
                <c:pt idx="177">
                  <c:v>1.9299391285445555E-3</c:v>
                </c:pt>
                <c:pt idx="178">
                  <c:v>1.9010560947425453E-3</c:v>
                </c:pt>
                <c:pt idx="179">
                  <c:v>1.8725465448647116E-3</c:v>
                </c:pt>
                <c:pt idx="180">
                  <c:v>1.8444072972757242E-3</c:v>
                </c:pt>
                <c:pt idx="181">
                  <c:v>1.8166351439716788E-3</c:v>
                </c:pt>
                <c:pt idx="182">
                  <c:v>1.7892268529956096E-3</c:v>
                </c:pt>
                <c:pt idx="183">
                  <c:v>1.7621791707645856E-3</c:v>
                </c:pt>
                <c:pt idx="184">
                  <c:v>1.735488824312223E-3</c:v>
                </c:pt>
                <c:pt idx="185">
                  <c:v>1.709152523447624E-3</c:v>
                </c:pt>
                <c:pt idx="186">
                  <c:v>1.6831669628346174E-3</c:v>
                </c:pt>
                <c:pt idx="187">
                  <c:v>1.6575288239928238E-3</c:v>
                </c:pt>
                <c:pt idx="188">
                  <c:v>1.6322347772229351E-3</c:v>
                </c:pt>
                <c:pt idx="189">
                  <c:v>1.6072814834589E-3</c:v>
                </c:pt>
                <c:pt idx="190">
                  <c:v>1.5826655960487768E-3</c:v>
                </c:pt>
                <c:pt idx="191">
                  <c:v>1.5583837624666419E-3</c:v>
                </c:pt>
                <c:pt idx="192">
                  <c:v>1.5344326259573854E-3</c:v>
                </c:pt>
                <c:pt idx="193">
                  <c:v>1.5108088271169468E-3</c:v>
                </c:pt>
                <c:pt idx="194">
                  <c:v>1.4875090054089907E-3</c:v>
                </c:pt>
                <c:pt idx="195">
                  <c:v>1.4645298006212976E-3</c:v>
                </c:pt>
                <c:pt idx="196">
                  <c:v>1.4418678542622299E-3</c:v>
                </c:pt>
                <c:pt idx="197">
                  <c:v>1.4195198109004936E-3</c:v>
                </c:pt>
                <c:pt idx="198">
                  <c:v>1.3974823194488062E-3</c:v>
                </c:pt>
                <c:pt idx="199">
                  <c:v>1.3757520343939261E-3</c:v>
                </c:pt>
                <c:pt idx="200">
                  <c:v>1.3543256169744333E-3</c:v>
                </c:pt>
                <c:pt idx="201">
                  <c:v>1.3331997363079384E-3</c:v>
                </c:pt>
                <c:pt idx="202">
                  <c:v>1.3123710704692065E-3</c:v>
                </c:pt>
                <c:pt idx="203">
                  <c:v>1.2918363075208189E-3</c:v>
                </c:pt>
                <c:pt idx="204">
                  <c:v>1.2715921464979546E-3</c:v>
                </c:pt>
                <c:pt idx="205">
                  <c:v>1.2516352983484996E-3</c:v>
                </c:pt>
                <c:pt idx="206">
                  <c:v>1.231962486830121E-3</c:v>
                </c:pt>
                <c:pt idx="207">
                  <c:v>1.2125704493655964E-3</c:v>
                </c:pt>
                <c:pt idx="208">
                  <c:v>1.1934559378576071E-3</c:v>
                </c:pt>
                <c:pt idx="209">
                  <c:v>1.1746157194646306E-3</c:v>
                </c:pt>
                <c:pt idx="210">
                  <c:v>1.1560465773387679E-3</c:v>
                </c:pt>
                <c:pt idx="211">
                  <c:v>1.1377453113270014E-3</c:v>
                </c:pt>
                <c:pt idx="212">
                  <c:v>1.1197087386371485E-3</c:v>
                </c:pt>
                <c:pt idx="213">
                  <c:v>1.1019336944692454E-3</c:v>
                </c:pt>
                <c:pt idx="214">
                  <c:v>1.0844170326140823E-3</c:v>
                </c:pt>
                <c:pt idx="215">
                  <c:v>1.0671556260195003E-3</c:v>
                </c:pt>
                <c:pt idx="216">
                  <c:v>1.0501463673256092E-3</c:v>
                </c:pt>
                <c:pt idx="217">
                  <c:v>1.0333861693703553E-3</c:v>
                </c:pt>
                <c:pt idx="218">
                  <c:v>1.0168719656656749E-3</c:v>
                </c:pt>
                <c:pt idx="219">
                  <c:v>1.0006007108460876E-3</c:v>
                </c:pt>
                <c:pt idx="220">
                  <c:v>9.8456938108991421E-4</c:v>
                </c:pt>
                <c:pt idx="221">
                  <c:v>9.6877497451459266E-4</c:v>
                </c:pt>
                <c:pt idx="222">
                  <c:v>9.5321451154662534E-4</c:v>
                </c:pt>
                <c:pt idx="223">
                  <c:v>9.3788503526724687E-4</c:v>
                </c:pt>
                <c:pt idx="224">
                  <c:v>9.2278361173445123E-4</c:v>
                </c:pt>
                <c:pt idx="225">
                  <c:v>9.0790733028255771E-4</c:v>
                </c:pt>
                <c:pt idx="226">
                  <c:v>8.9325330379953771E-4</c:v>
                </c:pt>
                <c:pt idx="227">
                  <c:v>8.7881866898351785E-4</c:v>
                </c:pt>
                <c:pt idx="228">
                  <c:v>8.646005865786191E-4</c:v>
                </c:pt>
                <c:pt idx="229">
                  <c:v>8.5059624159149888E-4</c:v>
                </c:pt>
                <c:pt idx="230">
                  <c:v>8.3680284348843642E-4</c:v>
                </c:pt>
                <c:pt idx="231">
                  <c:v>8.2321762637465462E-4</c:v>
                </c:pt>
                <c:pt idx="232">
                  <c:v>8.0983784915577423E-4</c:v>
                </c:pt>
                <c:pt idx="233">
                  <c:v>7.9666079568225384E-4</c:v>
                </c:pt>
                <c:pt idx="234">
                  <c:v>7.8368377487775948E-4</c:v>
                </c:pt>
                <c:pt idx="235">
                  <c:v>7.7090412085153992E-4</c:v>
                </c:pt>
                <c:pt idx="236">
                  <c:v>7.583191929958974E-4</c:v>
                </c:pt>
                <c:pt idx="237">
                  <c:v>7.4592637606889223E-4</c:v>
                </c:pt>
                <c:pt idx="238">
                  <c:v>7.3372308026325994E-4</c:v>
                </c:pt>
                <c:pt idx="239">
                  <c:v>7.2170674126167261E-4</c:v>
                </c:pt>
                <c:pt idx="240">
                  <c:v>7.0987482027921184E-4</c:v>
                </c:pt>
                <c:pt idx="241">
                  <c:v>6.982248040932823E-4</c:v>
                </c:pt>
                <c:pt idx="242">
                  <c:v>6.8675420506170148E-4</c:v>
                </c:pt>
                <c:pt idx="243">
                  <c:v>6.7546056112923608E-4</c:v>
                </c:pt>
                <c:pt idx="244">
                  <c:v>6.6434143582315419E-4</c:v>
                </c:pt>
                <c:pt idx="245">
                  <c:v>6.5339441823829975E-4</c:v>
                </c:pt>
                <c:pt idx="246">
                  <c:v>6.4261712301188351E-4</c:v>
                </c:pt>
                <c:pt idx="247">
                  <c:v>6.3200719028877472E-4</c:v>
                </c:pt>
                <c:pt idx="248">
                  <c:v>6.2156228567733507E-4</c:v>
                </c:pt>
                <c:pt idx="249">
                  <c:v>6.1128010019644019E-4</c:v>
                </c:pt>
                <c:pt idx="250">
                  <c:v>6.0115835021398029E-4</c:v>
                </c:pt>
                <c:pt idx="251">
                  <c:v>5.9119477737718668E-4</c:v>
                </c:pt>
                <c:pt idx="252">
                  <c:v>5.8138714853520762E-4</c:v>
                </c:pt>
                <c:pt idx="253">
                  <c:v>5.7173325565425953E-4</c:v>
                </c:pt>
                <c:pt idx="254">
                  <c:v>5.6223091572558948E-4</c:v>
                </c:pt>
                <c:pt idx="255">
                  <c:v>5.5287797066683186E-4</c:v>
                </c:pt>
                <c:pt idx="256">
                  <c:v>5.4367228721672808E-4</c:v>
                </c:pt>
                <c:pt idx="257">
                  <c:v>5.3461175682383011E-4</c:v>
                </c:pt>
                <c:pt idx="258">
                  <c:v>5.2569429552928523E-4</c:v>
                </c:pt>
                <c:pt idx="259">
                  <c:v>5.169178438440801E-4</c:v>
                </c:pt>
                <c:pt idx="260">
                  <c:v>5.0828036662097301E-4</c:v>
                </c:pt>
                <c:pt idx="261">
                  <c:v>4.9977985292143368E-4</c:v>
                </c:pt>
                <c:pt idx="262">
                  <c:v>4.9141431587777784E-4</c:v>
                </c:pt>
                <c:pt idx="263">
                  <c:v>4.8318179255085747E-4</c:v>
                </c:pt>
                <c:pt idx="264">
                  <c:v>4.7508034378342112E-4</c:v>
                </c:pt>
                <c:pt idx="265">
                  <c:v>4.6710805404945321E-4</c:v>
                </c:pt>
                <c:pt idx="266">
                  <c:v>4.5926303129971771E-4</c:v>
                </c:pt>
                <c:pt idx="267">
                  <c:v>4.5154340680376298E-4</c:v>
                </c:pt>
                <c:pt idx="268">
                  <c:v>4.4394733498840169E-4</c:v>
                </c:pt>
                <c:pt idx="269">
                  <c:v>4.3647299327320699E-4</c:v>
                </c:pt>
                <c:pt idx="270">
                  <c:v>4.2911858190291391E-4</c:v>
                </c:pt>
                <c:pt idx="271">
                  <c:v>4.2188232377703833E-4</c:v>
                </c:pt>
                <c:pt idx="272">
                  <c:v>4.1476246427698399E-4</c:v>
                </c:pt>
                <c:pt idx="273">
                  <c:v>4.0775727109062729E-4</c:v>
                </c:pt>
                <c:pt idx="274">
                  <c:v>4.0086503403473014E-4</c:v>
                </c:pt>
                <c:pt idx="275">
                  <c:v>3.9408406487521225E-4</c:v>
                </c:pt>
                <c:pt idx="276">
                  <c:v>3.8741269714554979E-4</c:v>
                </c:pt>
                <c:pt idx="277">
                  <c:v>3.8084928596336665E-4</c:v>
                </c:pt>
                <c:pt idx="278">
                  <c:v>3.7439220784542607E-4</c:v>
                </c:pt>
                <c:pt idx="279">
                  <c:v>3.6803986052113755E-4</c:v>
                </c:pt>
                <c:pt idx="280">
                  <c:v>3.6179066274473135E-4</c:v>
                </c:pt>
                <c:pt idx="281">
                  <c:v>3.5564305410620833E-4</c:v>
                </c:pt>
                <c:pt idx="282">
                  <c:v>3.4959549484125593E-4</c:v>
                </c:pt>
                <c:pt idx="283">
                  <c:v>3.4364646564015097E-4</c:v>
                </c:pt>
                <c:pt idx="284">
                  <c:v>3.3779446745585764E-4</c:v>
                </c:pt>
                <c:pt idx="285">
                  <c:v>3.320380213114385E-4</c:v>
                </c:pt>
                <c:pt idx="286">
                  <c:v>3.2637566810677851E-4</c:v>
                </c:pt>
                <c:pt idx="287">
                  <c:v>3.20805968424865E-4</c:v>
                </c:pt>
                <c:pt idx="288">
                  <c:v>3.1532750233764437E-4</c:v>
                </c:pt>
                <c:pt idx="289">
                  <c:v>3.099388692115769E-4</c:v>
                </c:pt>
                <c:pt idx="290">
                  <c:v>3.0463868751296613E-4</c:v>
                </c:pt>
                <c:pt idx="291">
                  <c:v>2.9942559461319448E-4</c:v>
                </c:pt>
                <c:pt idx="292">
                  <c:v>2.942982465938826E-4</c:v>
                </c:pt>
                <c:pt idx="293">
                  <c:v>2.8925531805216315E-4</c:v>
                </c:pt>
                <c:pt idx="294">
                  <c:v>2.8429550190599631E-4</c:v>
                </c:pt>
                <c:pt idx="295">
                  <c:v>2.7941750919977491E-4</c:v>
                </c:pt>
                <c:pt idx="296">
                  <c:v>2.7462006891014815E-4</c:v>
                </c:pt>
                <c:pt idx="297">
                  <c:v>2.699019277522148E-4</c:v>
                </c:pt>
                <c:pt idx="298">
                  <c:v>2.6526184998615539E-4</c:v>
                </c:pt>
                <c:pt idx="299">
                  <c:v>2.6069861722427881E-4</c:v>
                </c:pt>
                <c:pt idx="300">
                  <c:v>2.5621102823870229E-4</c:v>
                </c:pt>
                <c:pt idx="301">
                  <c:v>2.5179789876953254E-4</c:v>
                </c:pt>
                <c:pt idx="302">
                  <c:v>2.4745806133379643E-4</c:v>
                </c:pt>
                <c:pt idx="303">
                  <c:v>2.4319036503499779E-4</c:v>
                </c:pt>
                <c:pt idx="304">
                  <c:v>2.3899367537350523E-4</c:v>
                </c:pt>
                <c:pt idx="305">
                  <c:v>2.3486687405770319E-4</c:v>
                </c:pt>
                <c:pt idx="306">
                  <c:v>2.3080885881601038E-4</c:v>
                </c:pt>
                <c:pt idx="307">
                  <c:v>2.268185432098193E-4</c:v>
                </c:pt>
                <c:pt idx="308">
                  <c:v>2.2289485644734659E-4</c:v>
                </c:pt>
                <c:pt idx="309">
                  <c:v>2.1903674319848077E-4</c:v>
                </c:pt>
                <c:pt idx="310">
                  <c:v>2.1524316341066906E-4</c:v>
                </c:pt>
                <c:pt idx="311">
                  <c:v>2.1151309212580523E-4</c:v>
                </c:pt>
                <c:pt idx="312">
                  <c:v>2.0784551929827269E-4</c:v>
                </c:pt>
                <c:pt idx="313">
                  <c:v>2.0423944961407356E-4</c:v>
                </c:pt>
                <c:pt idx="314">
                  <c:v>2.0069390231109568E-4</c:v>
                </c:pt>
                <c:pt idx="315">
                  <c:v>1.9720791100061308E-4</c:v>
                </c:pt>
                <c:pt idx="316">
                  <c:v>1.9378052348993473E-4</c:v>
                </c:pt>
                <c:pt idx="317">
                  <c:v>1.9041080160633016E-4</c:v>
                </c:pt>
                <c:pt idx="318">
                  <c:v>1.8709782102219186E-4</c:v>
                </c:pt>
                <c:pt idx="319">
                  <c:v>1.8384067108148661E-4</c:v>
                </c:pt>
                <c:pt idx="320">
                  <c:v>1.8063845462749049E-4</c:v>
                </c:pt>
                <c:pt idx="321">
                  <c:v>1.7749028783187529E-4</c:v>
                </c:pt>
                <c:pt idx="322">
                  <c:v>1.7439530002511146E-4</c:v>
                </c:pt>
                <c:pt idx="323">
                  <c:v>1.7135263352820868E-4</c:v>
                </c:pt>
                <c:pt idx="324">
                  <c:v>1.6836144348588745E-4</c:v>
                </c:pt>
                <c:pt idx="325">
                  <c:v>1.654208977010501E-4</c:v>
                </c:pt>
                <c:pt idx="326">
                  <c:v>1.6253017647074874E-4</c:v>
                </c:pt>
                <c:pt idx="327">
                  <c:v>1.5968847242347345E-4</c:v>
                </c:pt>
                <c:pt idx="328">
                  <c:v>1.5689499035792184E-4</c:v>
                </c:pt>
                <c:pt idx="329">
                  <c:v>1.5414894708317035E-4</c:v>
                </c:pt>
                <c:pt idx="330">
                  <c:v>1.5144957126030784E-4</c:v>
                </c:pt>
                <c:pt idx="331">
                  <c:v>1.4879610324549514E-4</c:v>
                </c:pt>
                <c:pt idx="332">
                  <c:v>1.4618779493450265E-4</c:v>
                </c:pt>
                <c:pt idx="333">
                  <c:v>1.436239096086929E-4</c:v>
                </c:pt>
                <c:pt idx="334">
                  <c:v>1.411037217824802E-4</c:v>
                </c:pt>
                <c:pt idx="335">
                  <c:v>1.3862651705225711E-4</c:v>
                </c:pt>
                <c:pt idx="336">
                  <c:v>1.3619159194680746E-4</c:v>
                </c:pt>
                <c:pt idx="337">
                  <c:v>1.3379825377917397E-4</c:v>
                </c:pt>
                <c:pt idx="338">
                  <c:v>1.3144582050004117E-4</c:v>
                </c:pt>
                <c:pt idx="339">
                  <c:v>1.2913362055256856E-4</c:v>
                </c:pt>
                <c:pt idx="340">
                  <c:v>1.2686099272872335E-4</c:v>
                </c:pt>
                <c:pt idx="341">
                  <c:v>1.2462728602709566E-4</c:v>
                </c:pt>
                <c:pt idx="342">
                  <c:v>1.2243185951219676E-4</c:v>
                </c:pt>
                <c:pt idx="343">
                  <c:v>1.202740821752311E-4</c:v>
                </c:pt>
                <c:pt idx="344">
                  <c:v>1.1815333279634969E-4</c:v>
                </c:pt>
                <c:pt idx="345">
                  <c:v>1.1606899980839535E-4</c:v>
                </c:pt>
                <c:pt idx="346">
                  <c:v>1.1402048116211476E-4</c:v>
                </c:pt>
                <c:pt idx="347">
                  <c:v>1.1200718419282756E-4</c:v>
                </c:pt>
                <c:pt idx="348">
                  <c:v>1.1002852548858653E-4</c:v>
                </c:pt>
                <c:pt idx="349">
                  <c:v>1.0808393075978362E-4</c:v>
                </c:pt>
                <c:pt idx="350">
                  <c:v>1.0617283471024089E-4</c:v>
                </c:pt>
                <c:pt idx="351">
                  <c:v>1.0429468090971707E-4</c:v>
                </c:pt>
                <c:pt idx="352">
                  <c:v>1.0244892166789282E-4</c:v>
                </c:pt>
                <c:pt idx="353">
                  <c:v>1.0063501790978993E-4</c:v>
                </c:pt>
                <c:pt idx="354">
                  <c:v>9.885243905263276E-5</c:v>
                </c:pt>
                <c:pt idx="355">
                  <c:v>9.7100662884120129E-5</c:v>
                </c:pt>
                <c:pt idx="356">
                  <c:v>9.5379175442143922E-5</c:v>
                </c:pt>
                <c:pt idx="357">
                  <c:v>9.3687470895911958E-5</c:v>
                </c:pt>
                <c:pt idx="358">
                  <c:v>9.2025051428480317E-5</c:v>
                </c:pt>
                <c:pt idx="359">
                  <c:v>9.0391427120689941E-5</c:v>
                </c:pt>
                <c:pt idx="360">
                  <c:v>8.8786115836479718E-5</c:v>
                </c:pt>
                <c:pt idx="361">
                  <c:v>8.7208643109616853E-5</c:v>
                </c:pt>
                <c:pt idx="362">
                  <c:v>8.5658542031764699E-5</c:v>
                </c:pt>
                <c:pt idx="363">
                  <c:v>8.4135353141943578E-5</c:v>
                </c:pt>
                <c:pt idx="364">
                  <c:v>8.2638624317342077E-5</c:v>
                </c:pt>
                <c:pt idx="365">
                  <c:v>8.1167910665461487E-5</c:v>
                </c:pt>
                <c:pt idx="366">
                  <c:v>7.9722774417636741E-5</c:v>
                </c:pt>
                <c:pt idx="367">
                  <c:v>7.8302784823840177E-5</c:v>
                </c:pt>
                <c:pt idx="368">
                  <c:v>7.6907518048841862E-5</c:v>
                </c:pt>
                <c:pt idx="369">
                  <c:v>7.5536557069651872E-5</c:v>
                </c:pt>
                <c:pt idx="370">
                  <c:v>7.4189491574300041E-5</c:v>
                </c:pt>
                <c:pt idx="371">
                  <c:v>7.2865917861853445E-5</c:v>
                </c:pt>
                <c:pt idx="372">
                  <c:v>7.156543874375183E-5</c:v>
                </c:pt>
                <c:pt idx="373">
                  <c:v>7.028766344640636E-5</c:v>
                </c:pt>
                <c:pt idx="374">
                  <c:v>6.9032207515043464E-5</c:v>
                </c:pt>
                <c:pt idx="375">
                  <c:v>6.779869271880028E-5</c:v>
                </c:pt>
                <c:pt idx="376">
                  <c:v>6.6586746957062164E-5</c:v>
                </c:pt>
                <c:pt idx="377">
                  <c:v>6.539600416702665E-5</c:v>
                </c:pt>
                <c:pt idx="378">
                  <c:v>6.4226104232472173E-5</c:v>
                </c:pt>
                <c:pt idx="379">
                  <c:v>6.3076692893740665E-5</c:v>
                </c:pt>
                <c:pt idx="380">
                  <c:v>6.1947421658908007E-5</c:v>
                </c:pt>
                <c:pt idx="381">
                  <c:v>6.0837947716136688E-5</c:v>
                </c:pt>
                <c:pt idx="382">
                  <c:v>5.9747933847202443E-5</c:v>
                </c:pt>
                <c:pt idx="383">
                  <c:v>5.8677048342178819E-5</c:v>
                </c:pt>
                <c:pt idx="384">
                  <c:v>5.7624964915258849E-5</c:v>
                </c:pt>
                <c:pt idx="385">
                  <c:v>5.6591362621737692E-5</c:v>
                </c:pt>
                <c:pt idx="386">
                  <c:v>5.557592577609986E-5</c:v>
                </c:pt>
                <c:pt idx="387">
                  <c:v>5.4578343871216229E-5</c:v>
                </c:pt>
                <c:pt idx="388">
                  <c:v>5.3598311498691178E-5</c:v>
                </c:pt>
                <c:pt idx="389">
                  <c:v>5.26355282702228E-5</c:v>
                </c:pt>
                <c:pt idx="390">
                  <c:v>5.1689698740113241E-5</c:v>
                </c:pt>
                <c:pt idx="391">
                  <c:v>5.0760532328819E-5</c:v>
                </c:pt>
                <c:pt idx="392">
                  <c:v>4.9847743247554647E-5</c:v>
                </c:pt>
                <c:pt idx="393">
                  <c:v>4.895105042395818E-5</c:v>
                </c:pt>
                <c:pt idx="394">
                  <c:v>4.8070177428779885E-5</c:v>
                </c:pt>
                <c:pt idx="395">
                  <c:v>4.7204852403605075E-5</c:v>
                </c:pt>
                <c:pt idx="396">
                  <c:v>4.6354807989579944E-5</c:v>
                </c:pt>
                <c:pt idx="397">
                  <c:v>4.5519781257144423E-5</c:v>
                </c:pt>
                <c:pt idx="398">
                  <c:v>4.4699513636760769E-5</c:v>
                </c:pt>
                <c:pt idx="399">
                  <c:v>4.3893750850611431E-5</c:v>
                </c:pt>
                <c:pt idx="400">
                  <c:v>4.3102242845270092E-5</c:v>
                </c:pt>
                <c:pt idx="401">
                  <c:v>4.2324743725336358E-5</c:v>
                </c:pt>
                <c:pt idx="402">
                  <c:v>4.1561011688004152E-5</c:v>
                </c:pt>
                <c:pt idx="403">
                  <c:v>4.0810808958578575E-5</c:v>
                </c:pt>
                <c:pt idx="404">
                  <c:v>4.0073901726909132E-5</c:v>
                </c:pt>
                <c:pt idx="405">
                  <c:v>3.9350060084738462E-5</c:v>
                </c:pt>
                <c:pt idx="406">
                  <c:v>3.8639057963960922E-5</c:v>
                </c:pt>
                <c:pt idx="407">
                  <c:v>3.7940673075757651E-5</c:v>
                </c:pt>
                <c:pt idx="408">
                  <c:v>3.7254686850636716E-5</c:v>
                </c:pt>
                <c:pt idx="409">
                  <c:v>3.658088437932111E-5</c:v>
                </c:pt>
                <c:pt idx="410">
                  <c:v>3.5919054354510401E-5</c:v>
                </c:pt>
                <c:pt idx="411">
                  <c:v>3.5268989013495641E-5</c:v>
                </c:pt>
                <c:pt idx="412">
                  <c:v>3.4630484081599579E-5</c:v>
                </c:pt>
                <c:pt idx="413">
                  <c:v>3.4003338716461027E-5</c:v>
                </c:pt>
                <c:pt idx="414">
                  <c:v>3.3387355453131512E-5</c:v>
                </c:pt>
                <c:pt idx="415">
                  <c:v>3.2782340149981395E-5</c:v>
                </c:pt>
                <c:pt idx="416">
                  <c:v>3.2188101935405047E-5</c:v>
                </c:pt>
                <c:pt idx="417">
                  <c:v>3.1604453155317921E-5</c:v>
                </c:pt>
                <c:pt idx="418">
                  <c:v>3.1031209321426452E-5</c:v>
                </c:pt>
                <c:pt idx="419">
                  <c:v>3.0468189060274672E-5</c:v>
                </c:pt>
                <c:pt idx="420">
                  <c:v>2.9915214063044133E-5</c:v>
                </c:pt>
                <c:pt idx="421">
                  <c:v>2.9372109036103879E-5</c:v>
                </c:pt>
                <c:pt idx="422">
                  <c:v>2.8838701652305699E-5</c:v>
                </c:pt>
                <c:pt idx="423">
                  <c:v>2.8314822503002542E-5</c:v>
                </c:pt>
                <c:pt idx="424">
                  <c:v>2.7800305050791618E-5</c:v>
                </c:pt>
                <c:pt idx="425">
                  <c:v>2.7294985582970461E-5</c:v>
                </c:pt>
                <c:pt idx="426">
                  <c:v>2.6798703165690141E-5</c:v>
                </c:pt>
                <c:pt idx="427">
                  <c:v>2.6311299598807134E-5</c:v>
                </c:pt>
                <c:pt idx="428">
                  <c:v>2.583261937141282E-5</c:v>
                </c:pt>
                <c:pt idx="429">
                  <c:v>2.536250961804559E-5</c:v>
                </c:pt>
                <c:pt idx="430">
                  <c:v>2.4900820075558034E-5</c:v>
                </c:pt>
                <c:pt idx="431">
                  <c:v>2.4447403040652209E-5</c:v>
                </c:pt>
                <c:pt idx="432">
                  <c:v>2.4002113328056539E-5</c:v>
                </c:pt>
                <c:pt idx="433">
                  <c:v>2.3564808229338064E-5</c:v>
                </c:pt>
                <c:pt idx="434">
                  <c:v>2.3135347472359345E-5</c:v>
                </c:pt>
                <c:pt idx="435">
                  <c:v>2.2713593181338844E-5</c:v>
                </c:pt>
                <c:pt idx="436">
                  <c:v>2.2299409837541872E-5</c:v>
                </c:pt>
                <c:pt idx="437">
                  <c:v>2.1892664240564814E-5</c:v>
                </c:pt>
                <c:pt idx="438">
                  <c:v>2.149322547022282E-5</c:v>
                </c:pt>
                <c:pt idx="439">
                  <c:v>2.1100964849023402E-5</c:v>
                </c:pt>
                <c:pt idx="440">
                  <c:v>2.0715755905221589E-5</c:v>
                </c:pt>
                <c:pt idx="441">
                  <c:v>2.033747433644777E-5</c:v>
                </c:pt>
                <c:pt idx="442">
                  <c:v>1.9965997973898659E-5</c:v>
                </c:pt>
                <c:pt idx="443">
                  <c:v>1.9601206747087065E-5</c:v>
                </c:pt>
                <c:pt idx="444">
                  <c:v>1.9242982649140053E-5</c:v>
                </c:pt>
                <c:pt idx="445">
                  <c:v>1.8891209702635511E-5</c:v>
                </c:pt>
                <c:pt idx="446">
                  <c:v>1.8545773925978011E-5</c:v>
                </c:pt>
                <c:pt idx="447">
                  <c:v>1.820656330029475E-5</c:v>
                </c:pt>
                <c:pt idx="448">
                  <c:v>1.7873467736854304E-5</c:v>
                </c:pt>
                <c:pt idx="449">
                  <c:v>1.7546379044995381E-5</c:v>
                </c:pt>
                <c:pt idx="450">
                  <c:v>1.7225190900557893E-5</c:v>
                </c:pt>
                <c:pt idx="451">
                  <c:v>1.6909798814814274E-5</c:v>
                </c:pt>
                <c:pt idx="452">
                  <c:v>1.6600100103888256E-5</c:v>
                </c:pt>
                <c:pt idx="453">
                  <c:v>1.6295993858655251E-5</c:v>
                </c:pt>
                <c:pt idx="454">
                  <c:v>1.5997380915122486E-5</c:v>
                </c:pt>
                <c:pt idx="455">
                  <c:v>1.5704163825272966E-5</c:v>
                </c:pt>
                <c:pt idx="456">
                  <c:v>1.5416246828376507E-5</c:v>
                </c:pt>
                <c:pt idx="457">
                  <c:v>1.5133535822751802E-5</c:v>
                </c:pt>
                <c:pt idx="458">
                  <c:v>1.4855938337980158E-5</c:v>
                </c:pt>
                <c:pt idx="459">
                  <c:v>1.458336350756127E-5</c:v>
                </c:pt>
                <c:pt idx="460">
                  <c:v>1.4315722042002456E-5</c:v>
                </c:pt>
                <c:pt idx="461">
                  <c:v>1.4052926202340159E-5</c:v>
                </c:pt>
                <c:pt idx="462">
                  <c:v>1.3794889774083321E-5</c:v>
                </c:pt>
                <c:pt idx="463">
                  <c:v>1.3541528041573518E-5</c:v>
                </c:pt>
                <c:pt idx="464">
                  <c:v>1.3292757762755248E-5</c:v>
                </c:pt>
                <c:pt idx="465">
                  <c:v>1.3048497144353233E-5</c:v>
                </c:pt>
                <c:pt idx="466">
                  <c:v>1.2808665817445127E-5</c:v>
                </c:pt>
                <c:pt idx="467">
                  <c:v>1.2573184813430283E-5</c:v>
                </c:pt>
                <c:pt idx="468">
                  <c:v>1.234197654038276E-5</c:v>
                </c:pt>
                <c:pt idx="469">
                  <c:v>1.2114964759786734E-5</c:v>
                </c:pt>
                <c:pt idx="470">
                  <c:v>1.1892074563647575E-5</c:v>
                </c:pt>
                <c:pt idx="471">
                  <c:v>1.1673232351972428E-5</c:v>
                </c:pt>
                <c:pt idx="472">
                  <c:v>1.1458365810614437E-5</c:v>
                </c:pt>
                <c:pt idx="473">
                  <c:v>1.1247403889477238E-5</c:v>
                </c:pt>
                <c:pt idx="474">
                  <c:v>1.1040276781071616E-5</c:v>
                </c:pt>
                <c:pt idx="475">
                  <c:v>1.0836915899420613E-5</c:v>
                </c:pt>
                <c:pt idx="476">
                  <c:v>1.063725385930768E-5</c:v>
                </c:pt>
                <c:pt idx="477">
                  <c:v>1.0441224455862239E-5</c:v>
                </c:pt>
                <c:pt idx="478">
                  <c:v>1.0248762644478196E-5</c:v>
                </c:pt>
                <c:pt idx="479">
                  <c:v>1.0059804521058585E-5</c:v>
                </c:pt>
                <c:pt idx="480">
                  <c:v>9.8742873025847114E-6</c:v>
                </c:pt>
                <c:pt idx="481">
                  <c:v>9.6921493080006976E-6</c:v>
                </c:pt>
                <c:pt idx="482">
                  <c:v>9.5133299394128696E-6</c:v>
                </c:pt>
                <c:pt idx="483">
                  <c:v>9.3377696635942465E-6</c:v>
                </c:pt>
                <c:pt idx="484">
                  <c:v>9.1654099937956931E-6</c:v>
                </c:pt>
                <c:pt idx="485">
                  <c:v>8.9961934718527895E-6</c:v>
                </c:pt>
                <c:pt idx="486">
                  <c:v>8.830063650587007E-6</c:v>
                </c:pt>
                <c:pt idx="487">
                  <c:v>8.6669650764981555E-6</c:v>
                </c:pt>
                <c:pt idx="488">
                  <c:v>8.5068432727391022E-6</c:v>
                </c:pt>
                <c:pt idx="489">
                  <c:v>8.349644722373034E-6</c:v>
                </c:pt>
                <c:pt idx="490">
                  <c:v>8.1953168519060529E-6</c:v>
                </c:pt>
                <c:pt idx="491">
                  <c:v>8.0438080150912008E-6</c:v>
                </c:pt>
                <c:pt idx="492">
                  <c:v>7.8950674770012592E-6</c:v>
                </c:pt>
                <c:pt idx="493">
                  <c:v>7.7490453983635453E-6</c:v>
                </c:pt>
                <c:pt idx="494">
                  <c:v>7.6056928201560011E-6</c:v>
                </c:pt>
                <c:pt idx="495">
                  <c:v>7.4649616484559565E-6</c:v>
                </c:pt>
                <c:pt idx="496">
                  <c:v>7.3268046395432449E-6</c:v>
                </c:pt>
                <c:pt idx="497">
                  <c:v>7.1911753852478078E-6</c:v>
                </c:pt>
                <c:pt idx="498">
                  <c:v>7.058028298543358E-6</c:v>
                </c:pt>
                <c:pt idx="499">
                  <c:v>6.9273185993780502E-6</c:v>
                </c:pt>
                <c:pt idx="500">
                  <c:v>6.7990023007437296E-6</c:v>
                </c:pt>
                <c:pt idx="501">
                  <c:v>6.6730361949753026E-6</c:v>
                </c:pt>
                <c:pt idx="502">
                  <c:v>6.5493778402793629E-6</c:v>
                </c:pt>
                <c:pt idx="503">
                  <c:v>6.4279855474883301E-6</c:v>
                </c:pt>
                <c:pt idx="504">
                  <c:v>6.3088183670343572E-6</c:v>
                </c:pt>
                <c:pt idx="505">
                  <c:v>6.1918360761426807E-6</c:v>
                </c:pt>
                <c:pt idx="506">
                  <c:v>6.0769991662383408E-6</c:v>
                </c:pt>
                <c:pt idx="507">
                  <c:v>5.9642688305642133E-6</c:v>
                </c:pt>
                <c:pt idx="508">
                  <c:v>5.8536069520064493E-6</c:v>
                </c:pt>
                <c:pt idx="509">
                  <c:v>5.7449760911245035E-6</c:v>
                </c:pt>
                <c:pt idx="510">
                  <c:v>5.6383394743818489E-6</c:v>
                </c:pt>
                <c:pt idx="511">
                  <c:v>5.5336609825745579E-6</c:v>
                </c:pt>
                <c:pt idx="512">
                  <c:v>5.4309051394547145E-6</c:v>
                </c:pt>
                <c:pt idx="513">
                  <c:v>5.3300371005454597E-6</c:v>
                </c:pt>
                <c:pt idx="514">
                  <c:v>5.2310226421438746E-6</c:v>
                </c:pt>
                <c:pt idx="515">
                  <c:v>5.1338281505098585E-6</c:v>
                </c:pt>
                <c:pt idx="516">
                  <c:v>5.0384206112374778E-6</c:v>
                </c:pt>
                <c:pt idx="517">
                  <c:v>4.9447675988051549E-6</c:v>
                </c:pt>
                <c:pt idx="518">
                  <c:v>4.8528372663036111E-6</c:v>
                </c:pt>
                <c:pt idx="519">
                  <c:v>4.762598335336253E-6</c:v>
                </c:pt>
                <c:pt idx="520">
                  <c:v>4.6740200860914032E-6</c:v>
                </c:pt>
                <c:pt idx="521">
                  <c:v>4.5870723475826387E-6</c:v>
                </c:pt>
                <c:pt idx="522">
                  <c:v>4.5017254880540887E-6</c:v>
                </c:pt>
                <c:pt idx="523">
                  <c:v>4.4179504055491504E-6</c:v>
                </c:pt>
                <c:pt idx="524">
                  <c:v>4.3357185186387707E-6</c:v>
                </c:pt>
                <c:pt idx="525">
                  <c:v>4.2550017573076706E-6</c:v>
                </c:pt>
                <c:pt idx="526">
                  <c:v>4.1757725539954464E-6</c:v>
                </c:pt>
                <c:pt idx="527">
                  <c:v>4.0980038347896775E-6</c:v>
                </c:pt>
                <c:pt idx="528">
                  <c:v>4.0216690107698996E-6</c:v>
                </c:pt>
                <c:pt idx="529">
                  <c:v>3.9467419694982442E-6</c:v>
                </c:pt>
                <c:pt idx="530">
                  <c:v>3.8731970666554423E-6</c:v>
                </c:pt>
                <c:pt idx="531">
                  <c:v>3.8010091178196988E-6</c:v>
                </c:pt>
                <c:pt idx="532">
                  <c:v>3.7301533903860251E-6</c:v>
                </c:pt>
                <c:pt idx="533">
                  <c:v>3.6606055956230489E-6</c:v>
                </c:pt>
                <c:pt idx="534">
                  <c:v>3.5923418808664603E-6</c:v>
                </c:pt>
                <c:pt idx="535">
                  <c:v>3.5253388218456252E-6</c:v>
                </c:pt>
                <c:pt idx="536">
                  <c:v>3.4595734151412789E-6</c:v>
                </c:pt>
                <c:pt idx="537">
                  <c:v>3.3950230707732959E-6</c:v>
                </c:pt>
                <c:pt idx="538">
                  <c:v>3.3316656049146897E-6</c:v>
                </c:pt>
                <c:pt idx="539">
                  <c:v>3.2694792327310257E-6</c:v>
                </c:pt>
                <c:pt idx="540">
                  <c:v>3.2084425613430011E-6</c:v>
                </c:pt>
                <c:pt idx="541">
                  <c:v>3.1485345829092347E-6</c:v>
                </c:pt>
                <c:pt idx="542">
                  <c:v>3.0897346678286446E-6</c:v>
                </c:pt>
                <c:pt idx="543">
                  <c:v>3.0320225580595132E-6</c:v>
                </c:pt>
                <c:pt idx="544">
                  <c:v>2.9753783605533147E-6</c:v>
                </c:pt>
                <c:pt idx="545">
                  <c:v>2.9197825408021404E-6</c:v>
                </c:pt>
                <c:pt idx="546">
                  <c:v>2.8652159164967389E-6</c:v>
                </c:pt>
                <c:pt idx="547">
                  <c:v>2.8116596512945497E-6</c:v>
                </c:pt>
                <c:pt idx="548">
                  <c:v>2.7590952486945299E-6</c:v>
                </c:pt>
                <c:pt idx="549">
                  <c:v>2.7075045460187204E-6</c:v>
                </c:pt>
                <c:pt idx="550">
                  <c:v>2.6568697084967312E-6</c:v>
                </c:pt>
                <c:pt idx="551">
                  <c:v>2.6071732234531975E-6</c:v>
                </c:pt>
                <c:pt idx="552">
                  <c:v>2.5583978945956337E-6</c:v>
                </c:pt>
                <c:pt idx="553">
                  <c:v>2.5105268364010035E-6</c:v>
                </c:pt>
                <c:pt idx="554">
                  <c:v>2.4635434685996518E-6</c:v>
                </c:pt>
                <c:pt idx="555">
                  <c:v>2.4174315107547547E-6</c:v>
                </c:pt>
                <c:pt idx="556">
                  <c:v>2.3721749769357696E-6</c:v>
                </c:pt>
                <c:pt idx="557">
                  <c:v>2.3277581704842458E-6</c:v>
                </c:pt>
                <c:pt idx="558">
                  <c:v>2.284165678870668E-6</c:v>
                </c:pt>
                <c:pt idx="559">
                  <c:v>2.2413823686404203E-6</c:v>
                </c:pt>
                <c:pt idx="560">
                  <c:v>2.1993933804476524E-6</c:v>
                </c:pt>
                <c:pt idx="561">
                  <c:v>2.1581841241756386E-6</c:v>
                </c:pt>
                <c:pt idx="562">
                  <c:v>2.1177402741417436E-6</c:v>
                </c:pt>
                <c:pt idx="563">
                  <c:v>2.0780477643861448E-6</c:v>
                </c:pt>
                <c:pt idx="564">
                  <c:v>2.0390927840424785E-6</c:v>
                </c:pt>
                <c:pt idx="565">
                  <c:v>2.0008617727891641E-6</c:v>
                </c:pt>
                <c:pt idx="566">
                  <c:v>1.9633414163801067E-6</c:v>
                </c:pt>
                <c:pt idx="567">
                  <c:v>1.9265186422531627E-6</c:v>
                </c:pt>
                <c:pt idx="568">
                  <c:v>1.8903806152157607E-6</c:v>
                </c:pt>
                <c:pt idx="569">
                  <c:v>1.8549147332050749E-6</c:v>
                </c:pt>
                <c:pt idx="570">
                  <c:v>1.8201086231232113E-6</c:v>
                </c:pt>
                <c:pt idx="571">
                  <c:v>1.7859501367443851E-6</c:v>
                </c:pt>
                <c:pt idx="572">
                  <c:v>1.7524273466942522E-6</c:v>
                </c:pt>
                <c:pt idx="573">
                  <c:v>1.7195285424993469E-6</c:v>
                </c:pt>
                <c:pt idx="574">
                  <c:v>1.6872422267057608E-6</c:v>
                </c:pt>
                <c:pt idx="575">
                  <c:v>1.6555571110657592E-6</c:v>
                </c:pt>
                <c:pt idx="576">
                  <c:v>1.6244621127914295E-6</c:v>
                </c:pt>
                <c:pt idx="577">
                  <c:v>1.5939463508738008E-6</c:v>
                </c:pt>
                <c:pt idx="578">
                  <c:v>1.5639991424666231E-6</c:v>
                </c:pt>
                <c:pt idx="579">
                  <c:v>1.5346099993337895E-6</c:v>
                </c:pt>
                <c:pt idx="580">
                  <c:v>1.5057686243588554E-6</c:v>
                </c:pt>
                <c:pt idx="581">
                  <c:v>1.4774649081162358E-6</c:v>
                </c:pt>
                <c:pt idx="582">
                  <c:v>1.4496889255023179E-6</c:v>
                </c:pt>
                <c:pt idx="583">
                  <c:v>1.422430932426178E-6</c:v>
                </c:pt>
                <c:pt idx="584">
                  <c:v>1.3956813625583709E-6</c:v>
                </c:pt>
                <c:pt idx="585">
                  <c:v>1.3694308241368161E-6</c:v>
                </c:pt>
                <c:pt idx="586">
                  <c:v>1.3436700968292794E-6</c:v>
                </c:pt>
                <c:pt idx="587">
                  <c:v>1.318390128650986E-6</c:v>
                </c:pt>
                <c:pt idx="588">
                  <c:v>1.2935820329363355E-6</c:v>
                </c:pt>
                <c:pt idx="589">
                  <c:v>1.2692370853645962E-6</c:v>
                </c:pt>
                <c:pt idx="590">
                  <c:v>1.2453467210375203E-6</c:v>
                </c:pt>
                <c:pt idx="591">
                  <c:v>1.2219025316089177E-6</c:v>
                </c:pt>
                <c:pt idx="592">
                  <c:v>1.1988962624647685E-6</c:v>
                </c:pt>
                <c:pt idx="593">
                  <c:v>1.1763198099533172E-6</c:v>
                </c:pt>
                <c:pt idx="594">
                  <c:v>1.1541652186639075E-6</c:v>
                </c:pt>
                <c:pt idx="595">
                  <c:v>1.1324246787542145E-6</c:v>
                </c:pt>
                <c:pt idx="596">
                  <c:v>1.111090523324632E-6</c:v>
                </c:pt>
                <c:pt idx="597">
                  <c:v>1.0901552258390978E-6</c:v>
                </c:pt>
                <c:pt idx="598">
                  <c:v>1.0696113975917267E-6</c:v>
                </c:pt>
                <c:pt idx="599">
                  <c:v>1.0494517852183496E-6</c:v>
                </c:pt>
                <c:pt idx="600">
                  <c:v>1.0296692682519156E-6</c:v>
                </c:pt>
                <c:pt idx="601">
                  <c:v>1.0102568567216683E-6</c:v>
                </c:pt>
                <c:pt idx="602">
                  <c:v>9.9120768879449136E-7</c:v>
                </c:pt>
                <c:pt idx="603">
                  <c:v>9.7251502845844249E-7</c:v>
                </c:pt>
                <c:pt idx="604">
                  <c:v>9.5417226324725736E-7</c:v>
                </c:pt>
                <c:pt idx="605">
                  <c:v>9.3617290200534794E-7</c:v>
                </c:pt>
                <c:pt idx="606">
                  <c:v>9.1851057269248966E-7</c:v>
                </c:pt>
                <c:pt idx="607">
                  <c:v>9.0117902022757368E-7</c:v>
                </c:pt>
                <c:pt idx="608">
                  <c:v>8.8417210437068572E-7</c:v>
                </c:pt>
                <c:pt idx="609">
                  <c:v>8.6748379764292188E-7</c:v>
                </c:pt>
                <c:pt idx="610">
                  <c:v>8.511081832831893E-7</c:v>
                </c:pt>
                <c:pt idx="611">
                  <c:v>8.3503945324141574E-7</c:v>
                </c:pt>
                <c:pt idx="612">
                  <c:v>8.192719062075581E-7</c:v>
                </c:pt>
                <c:pt idx="613">
                  <c:v>8.037999456756578E-7</c:v>
                </c:pt>
                <c:pt idx="614">
                  <c:v>7.8861807804248897E-7</c:v>
                </c:pt>
                <c:pt idx="615">
                  <c:v>7.7372091074014897E-7</c:v>
                </c:pt>
                <c:pt idx="616">
                  <c:v>7.591031504018255E-7</c:v>
                </c:pt>
                <c:pt idx="617">
                  <c:v>7.4475960106057084E-7</c:v>
                </c:pt>
                <c:pt idx="618">
                  <c:v>7.3068516237993135E-7</c:v>
                </c:pt>
                <c:pt idx="619">
                  <c:v>7.168748279165135E-7</c:v>
                </c:pt>
                <c:pt idx="620">
                  <c:v>7.03323683413348E-7</c:v>
                </c:pt>
                <c:pt idx="621">
                  <c:v>6.9002690512390974E-7</c:v>
                </c:pt>
                <c:pt idx="622">
                  <c:v>6.7697975816606853E-7</c:v>
                </c:pt>
                <c:pt idx="623">
                  <c:v>6.6417759490557072E-7</c:v>
                </c:pt>
                <c:pt idx="624">
                  <c:v>6.5161585336830649E-7</c:v>
                </c:pt>
                <c:pt idx="625">
                  <c:v>6.3929005568119998E-7</c:v>
                </c:pt>
                <c:pt idx="626">
                  <c:v>6.2719580654087536E-7</c:v>
                </c:pt>
                <c:pt idx="627">
                  <c:v>6.1532879170989556E-7</c:v>
                </c:pt>
                <c:pt idx="628">
                  <c:v>6.0368477653982816E-7</c:v>
                </c:pt>
                <c:pt idx="629">
                  <c:v>5.9225960452095557E-7</c:v>
                </c:pt>
                <c:pt idx="630">
                  <c:v>5.8104919585784688E-7</c:v>
                </c:pt>
                <c:pt idx="631">
                  <c:v>5.7004954607065906E-7</c:v>
                </c:pt>
                <c:pt idx="632">
                  <c:v>5.5925672462139186E-7</c:v>
                </c:pt>
                <c:pt idx="633">
                  <c:v>5.4866687356497769E-7</c:v>
                </c:pt>
                <c:pt idx="634">
                  <c:v>5.3827620622444412E-7</c:v>
                </c:pt>
                <c:pt idx="635">
                  <c:v>5.2808100589004411E-7</c:v>
                </c:pt>
                <c:pt idx="636">
                  <c:v>5.180776245417033E-7</c:v>
                </c:pt>
                <c:pt idx="637">
                  <c:v>5.0826248159440497E-7</c:v>
                </c:pt>
                <c:pt idx="638">
                  <c:v>4.9863206266626534E-7</c:v>
                </c:pt>
                <c:pt idx="639">
                  <c:v>4.8918291836866218E-7</c:v>
                </c:pt>
                <c:pt idx="640">
                  <c:v>4.7991166311827789E-7</c:v>
                </c:pt>
                <c:pt idx="641">
                  <c:v>4.7081497397037937E-7</c:v>
                </c:pt>
                <c:pt idx="642">
                  <c:v>4.6188958947331778E-7</c:v>
                </c:pt>
                <c:pt idx="643">
                  <c:v>4.5313230854347904E-7</c:v>
                </c:pt>
                <c:pt idx="644">
                  <c:v>4.4453998936066477E-7</c:v>
                </c:pt>
                <c:pt idx="645">
                  <c:v>4.3610954828335143E-7</c:v>
                </c:pt>
                <c:pt idx="646">
                  <c:v>4.278379587835023E-7</c:v>
                </c:pt>
                <c:pt idx="647">
                  <c:v>4.1972225040060721E-7</c:v>
                </c:pt>
                <c:pt idx="648">
                  <c:v>4.1175950771467197E-7</c:v>
                </c:pt>
                <c:pt idx="649">
                  <c:v>4.0394686933766305E-7</c:v>
                </c:pt>
                <c:pt idx="650">
                  <c:v>3.9628152692324138E-7</c:v>
                </c:pt>
                <c:pt idx="651">
                  <c:v>3.8876072419438541E-7</c:v>
                </c:pt>
                <c:pt idx="652">
                  <c:v>3.813817559885648E-7</c:v>
                </c:pt>
                <c:pt idx="653">
                  <c:v>3.7414196732020029E-7</c:v>
                </c:pt>
                <c:pt idx="654">
                  <c:v>3.6703875246012525E-7</c:v>
                </c:pt>
                <c:pt idx="655">
                  <c:v>3.6006955403161174E-7</c:v>
                </c:pt>
                <c:pt idx="656">
                  <c:v>3.5323186212285622E-7</c:v>
                </c:pt>
                <c:pt idx="657">
                  <c:v>3.4652321341548768E-7</c:v>
                </c:pt>
                <c:pt idx="658">
                  <c:v>3.3994119032889489E-7</c:v>
                </c:pt>
                <c:pt idx="659">
                  <c:v>3.3348342017999689E-7</c:v>
                </c:pt>
                <c:pt idx="660">
                  <c:v>3.271475743583176E-7</c:v>
                </c:pt>
                <c:pt idx="661">
                  <c:v>3.2093136751598847E-7</c:v>
                </c:pt>
                <c:pt idx="662">
                  <c:v>3.1483255677240837E-7</c:v>
                </c:pt>
                <c:pt idx="663">
                  <c:v>3.0884894093340446E-7</c:v>
                </c:pt>
                <c:pt idx="664">
                  <c:v>3.0297835972450143E-7</c:v>
                </c:pt>
                <c:pt idx="665">
                  <c:v>2.9721869303813621E-7</c:v>
                </c:pt>
                <c:pt idx="666">
                  <c:v>2.9156786019452512E-7</c:v>
                </c:pt>
                <c:pt idx="667">
                  <c:v>2.8602381921602601E-7</c:v>
                </c:pt>
                <c:pt idx="668">
                  <c:v>2.8058456611456844E-7</c:v>
                </c:pt>
                <c:pt idx="669">
                  <c:v>2.7524813419213485E-7</c:v>
                </c:pt>
                <c:pt idx="670">
                  <c:v>2.7001259335393039E-7</c:v>
                </c:pt>
                <c:pt idx="671">
                  <c:v>2.6487604943400744E-7</c:v>
                </c:pt>
                <c:pt idx="672">
                  <c:v>2.5983664353323316E-7</c:v>
                </c:pt>
                <c:pt idx="673">
                  <c:v>2.5489255136922216E-7</c:v>
                </c:pt>
                <c:pt idx="674">
                  <c:v>2.5004198263817344E-7</c:v>
                </c:pt>
                <c:pt idx="675">
                  <c:v>2.4528318038827099E-7</c:v>
                </c:pt>
                <c:pt idx="676">
                  <c:v>2.4061442040453963E-7</c:v>
                </c:pt>
                <c:pt idx="677">
                  <c:v>2.3603401060487837E-7</c:v>
                </c:pt>
                <c:pt idx="678">
                  <c:v>2.3154029044713224E-7</c:v>
                </c:pt>
                <c:pt idx="679">
                  <c:v>2.2713163034692149E-7</c:v>
                </c:pt>
                <c:pt idx="680">
                  <c:v>2.228064311061535E-7</c:v>
                </c:pt>
                <c:pt idx="681">
                  <c:v>2.1856312335189567E-7</c:v>
                </c:pt>
                <c:pt idx="682">
                  <c:v>2.1440016698553129E-7</c:v>
                </c:pt>
                <c:pt idx="683">
                  <c:v>2.1031605064193907E-7</c:v>
                </c:pt>
                <c:pt idx="684">
                  <c:v>2.0630929115856623E-7</c:v>
                </c:pt>
                <c:pt idx="685">
                  <c:v>2.0237843305417789E-7</c:v>
                </c:pt>
                <c:pt idx="686">
                  <c:v>1.9852204801715435E-7</c:v>
                </c:pt>
                <c:pt idx="687">
                  <c:v>1.9473873440308701E-7</c:v>
                </c:pt>
                <c:pt idx="688">
                  <c:v>1.910271167416206E-7</c:v>
                </c:pt>
                <c:pt idx="689">
                  <c:v>1.8738584525226706E-7</c:v>
                </c:pt>
                <c:pt idx="690">
                  <c:v>1.8381359536907102E-7</c:v>
                </c:pt>
                <c:pt idx="691">
                  <c:v>1.8030906727400135E-7</c:v>
                </c:pt>
                <c:pt idx="692">
                  <c:v>1.7687098543884866E-7</c:v>
                </c:pt>
                <c:pt idx="693">
                  <c:v>1.7349809817551517E-7</c:v>
                </c:pt>
                <c:pt idx="694">
                  <c:v>1.701891771945479E-7</c:v>
                </c:pt>
                <c:pt idx="695">
                  <c:v>1.6694301717174072E-7</c:v>
                </c:pt>
                <c:pt idx="696">
                  <c:v>1.6375843532266631E-7</c:v>
                </c:pt>
                <c:pt idx="697">
                  <c:v>1.6063427098503982E-7</c:v>
                </c:pt>
                <c:pt idx="698">
                  <c:v>1.575693852086871E-7</c:v>
                </c:pt>
                <c:pt idx="699">
                  <c:v>1.545626603530601E-7</c:v>
                </c:pt>
                <c:pt idx="700">
                  <c:v>1.5161299969212311E-7</c:v>
                </c:pt>
                <c:pt idx="701">
                  <c:v>1.4871932702648023E-7</c:v>
                </c:pt>
                <c:pt idx="702">
                  <c:v>1.4588058630262056E-7</c:v>
                </c:pt>
                <c:pt idx="703">
                  <c:v>1.4309574123915389E-7</c:v>
                </c:pt>
                <c:pt idx="704">
                  <c:v>1.4036377495989548E-7</c:v>
                </c:pt>
                <c:pt idx="705">
                  <c:v>1.3768368963369837E-7</c:v>
                </c:pt>
                <c:pt idx="706">
                  <c:v>1.3505450612088571E-7</c:v>
                </c:pt>
                <c:pt idx="707">
                  <c:v>1.3247526362619087E-7</c:v>
                </c:pt>
                <c:pt idx="708">
                  <c:v>1.2994501935805793E-7</c:v>
                </c:pt>
                <c:pt idx="709">
                  <c:v>1.2746284819421868E-7</c:v>
                </c:pt>
                <c:pt idx="710">
                  <c:v>1.2502784235339872E-7</c:v>
                </c:pt>
                <c:pt idx="711">
                  <c:v>1.2263911107308242E-7</c:v>
                </c:pt>
                <c:pt idx="712">
                  <c:v>1.2029578029316814E-7</c:v>
                </c:pt>
                <c:pt idx="713">
                  <c:v>1.1799699234548575E-7</c:v>
                </c:pt>
                <c:pt idx="714">
                  <c:v>1.1574190564898678E-7</c:v>
                </c:pt>
                <c:pt idx="715">
                  <c:v>1.1352969441056893E-7</c:v>
                </c:pt>
                <c:pt idx="716">
                  <c:v>1.1135954833139541E-7</c:v>
                </c:pt>
                <c:pt idx="717">
                  <c:v>1.0923067231862588E-7</c:v>
                </c:pt>
                <c:pt idx="718">
                  <c:v>1.0714228620245154E-7</c:v>
                </c:pt>
                <c:pt idx="719">
                  <c:v>1.050936244583522E-7</c:v>
                </c:pt>
                <c:pt idx="720">
                  <c:v>1.0308393593445837E-7</c:v>
                </c:pt>
                <c:pt idx="721">
                  <c:v>1.0111248358393884E-7</c:v>
                </c:pt>
                <c:pt idx="722">
                  <c:v>9.917854420233492E-8</c:v>
                </c:pt>
                <c:pt idx="723">
                  <c:v>9.7281408169721904E-8</c:v>
                </c:pt>
                <c:pt idx="724">
                  <c:v>9.5420379197628339E-8</c:v>
                </c:pt>
                <c:pt idx="725">
                  <c:v>9.3594774080631752E-8</c:v>
                </c:pt>
                <c:pt idx="726">
                  <c:v>9.1803922452525818E-8</c:v>
                </c:pt>
                <c:pt idx="727">
                  <c:v>9.0047166546998822E-8</c:v>
                </c:pt>
                <c:pt idx="728">
                  <c:v>8.8323860962716696E-8</c:v>
                </c:pt>
                <c:pt idx="729">
                  <c:v>8.6633372432759805E-8</c:v>
                </c:pt>
                <c:pt idx="730">
                  <c:v>8.4975079598294046E-8</c:v>
                </c:pt>
                <c:pt idx="731">
                  <c:v>8.3348372786450013E-8</c:v>
                </c:pt>
                <c:pt idx="732">
                  <c:v>8.1752653792279774E-8</c:v>
                </c:pt>
                <c:pt idx="733">
                  <c:v>8.0187335664764162E-8</c:v>
                </c:pt>
                <c:pt idx="734">
                  <c:v>7.8651842496756227E-8</c:v>
                </c:pt>
                <c:pt idx="735">
                  <c:v>7.7145609218829512E-8</c:v>
                </c:pt>
                <c:pt idx="736">
                  <c:v>7.5668081396913408E-8</c:v>
                </c:pt>
                <c:pt idx="737">
                  <c:v>7.4218715033694424E-8</c:v>
                </c:pt>
                <c:pt idx="738">
                  <c:v>7.2796976373671131E-8</c:v>
                </c:pt>
                <c:pt idx="739">
                  <c:v>7.1402341711839063E-8</c:v>
                </c:pt>
                <c:pt idx="740">
                  <c:v>7.0034297205888691E-8</c:v>
                </c:pt>
                <c:pt idx="741">
                  <c:v>6.8692338691905877E-8</c:v>
                </c:pt>
                <c:pt idx="742">
                  <c:v>6.737597150346681E-8</c:v>
                </c:pt>
                <c:pt idx="743">
                  <c:v>6.6084710294091857E-8</c:v>
                </c:pt>
                <c:pt idx="744">
                  <c:v>6.4818078862984202E-8</c:v>
                </c:pt>
                <c:pt idx="745">
                  <c:v>6.3575609984002037E-8</c:v>
                </c:pt>
                <c:pt idx="746">
                  <c:v>6.235684523779018E-8</c:v>
                </c:pt>
                <c:pt idx="747">
                  <c:v>6.1161334847035139E-8</c:v>
                </c:pt>
                <c:pt idx="748">
                  <c:v>5.9988637514766515E-8</c:v>
                </c:pt>
                <c:pt idx="749">
                  <c:v>5.8838320265656912E-8</c:v>
                </c:pt>
                <c:pt idx="750">
                  <c:v>5.770995829026825E-8</c:v>
                </c:pt>
                <c:pt idx="751">
                  <c:v>5.660313479218815E-8</c:v>
                </c:pt>
                <c:pt idx="752">
                  <c:v>5.5517440837994988E-8</c:v>
                </c:pt>
                <c:pt idx="753">
                  <c:v>5.4452475210016465E-8</c:v>
                </c:pt>
                <c:pt idx="754">
                  <c:v>5.3407844261819433E-8</c:v>
                </c:pt>
                <c:pt idx="755">
                  <c:v>5.2383161776371263E-8</c:v>
                </c:pt>
                <c:pt idx="756">
                  <c:v>5.1378048826855392E-8</c:v>
                </c:pt>
                <c:pt idx="757">
                  <c:v>5.0392133640053377E-8</c:v>
                </c:pt>
                <c:pt idx="758">
                  <c:v>4.9425051462271865E-8</c:v>
                </c:pt>
                <c:pt idx="759">
                  <c:v>4.8476444427766606E-8</c:v>
                </c:pt>
                <c:pt idx="760">
                  <c:v>4.7545961429599161E-8</c:v>
                </c:pt>
                <c:pt idx="761">
                  <c:v>4.6633257992905518E-8</c:v>
                </c:pt>
                <c:pt idx="762">
                  <c:v>4.573799615051354E-8</c:v>
                </c:pt>
                <c:pt idx="763">
                  <c:v>4.4859844320875783E-8</c:v>
                </c:pt>
                <c:pt idx="764">
                  <c:v>4.3998477188274465E-8</c:v>
                </c:pt>
                <c:pt idx="765">
                  <c:v>4.3153575585250332E-8</c:v>
                </c:pt>
                <c:pt idx="766">
                  <c:v>4.2324826377224913E-8</c:v>
                </c:pt>
                <c:pt idx="767">
                  <c:v>4.1511922349261955E-8</c:v>
                </c:pt>
                <c:pt idx="768">
                  <c:v>4.0714562094945594E-8</c:v>
                </c:pt>
                <c:pt idx="769">
                  <c:v>3.9932449907320204E-8</c:v>
                </c:pt>
                <c:pt idx="770">
                  <c:v>3.9165295671866089E-8</c:v>
                </c:pt>
                <c:pt idx="771">
                  <c:v>3.8412814761460625E-8</c:v>
                </c:pt>
                <c:pt idx="772">
                  <c:v>3.7674727933306205E-8</c:v>
                </c:pt>
                <c:pt idx="773">
                  <c:v>3.695076122777312E-8</c:v>
                </c:pt>
                <c:pt idx="774">
                  <c:v>3.6240645869123483E-8</c:v>
                </c:pt>
                <c:pt idx="775">
                  <c:v>3.5544118168093763E-8</c:v>
                </c:pt>
                <c:pt idx="776">
                  <c:v>3.4860919426286147E-8</c:v>
                </c:pt>
                <c:pt idx="777">
                  <c:v>3.4190795842348632E-8</c:v>
                </c:pt>
                <c:pt idx="778">
                  <c:v>3.3533498419898313E-8</c:v>
                </c:pt>
                <c:pt idx="779">
                  <c:v>3.2888782877166251E-8</c:v>
                </c:pt>
                <c:pt idx="780">
                  <c:v>3.2256409558327957E-8</c:v>
                </c:pt>
                <c:pt idx="781">
                  <c:v>3.1636143346484937E-8</c:v>
                </c:pt>
                <c:pt idx="782">
                  <c:v>3.1027753578274458E-8</c:v>
                </c:pt>
                <c:pt idx="783">
                  <c:v>3.043101396006961E-8</c:v>
                </c:pt>
                <c:pt idx="784">
                  <c:v>2.984570248574533E-8</c:v>
                </c:pt>
                <c:pt idx="785">
                  <c:v>2.9271601355980718E-8</c:v>
                </c:pt>
                <c:pt idx="786">
                  <c:v>2.8708496899065487E-8</c:v>
                </c:pt>
                <c:pt idx="787">
                  <c:v>2.8156179493189346E-8</c:v>
                </c:pt>
                <c:pt idx="788">
                  <c:v>2.761444349017981E-8</c:v>
                </c:pt>
                <c:pt idx="789">
                  <c:v>2.7083087140667903E-8</c:v>
                </c:pt>
                <c:pt idx="790">
                  <c:v>2.6561912520649337E-8</c:v>
                </c:pt>
                <c:pt idx="791">
                  <c:v>2.6050725459421705E-8</c:v>
                </c:pt>
                <c:pt idx="792">
                  <c:v>2.5549335468865066E-8</c:v>
                </c:pt>
                <c:pt idx="793">
                  <c:v>2.5057555674048979E-8</c:v>
                </c:pt>
                <c:pt idx="794">
                  <c:v>2.457520274513381E-8</c:v>
                </c:pt>
                <c:pt idx="795">
                  <c:v>2.4102096830547665E-8</c:v>
                </c:pt>
                <c:pt idx="796">
                  <c:v>2.3638061491414396E-8</c:v>
                </c:pt>
                <c:pt idx="797">
                  <c:v>2.3182923637203234E-8</c:v>
                </c:pt>
                <c:pt idx="798">
                  <c:v>2.2736513462591593E-8</c:v>
                </c:pt>
                <c:pt idx="799">
                  <c:v>2.2298664385500158E-8</c:v>
                </c:pt>
                <c:pt idx="800">
                  <c:v>2.1869212986296252E-8</c:v>
                </c:pt>
                <c:pt idx="801">
                  <c:v>2.1447998948128831E-8</c:v>
                </c:pt>
                <c:pt idx="802">
                  <c:v>2.1034864998385174E-8</c:v>
                </c:pt>
                <c:pt idx="803">
                  <c:v>2.0629656851241923E-8</c:v>
                </c:pt>
                <c:pt idx="804">
                  <c:v>2.0232223151294623E-8</c:v>
                </c:pt>
                <c:pt idx="805">
                  <c:v>1.9842415418240117E-8</c:v>
                </c:pt>
                <c:pt idx="806">
                  <c:v>1.9460087992597612E-8</c:v>
                </c:pt>
                <c:pt idx="807">
                  <c:v>1.9085097982448101E-8</c:v>
                </c:pt>
                <c:pt idx="808">
                  <c:v>1.8717305211169353E-8</c:v>
                </c:pt>
                <c:pt idx="809">
                  <c:v>1.8356572166153579E-8</c:v>
                </c:pt>
                <c:pt idx="810">
                  <c:v>1.8002763948484247E-8</c:v>
                </c:pt>
                <c:pt idx="811">
                  <c:v>1.765574822355936E-8</c:v>
                </c:pt>
                <c:pt idx="812">
                  <c:v>1.731539517263799E-8</c:v>
                </c:pt>
                <c:pt idx="813">
                  <c:v>1.6981577445298972E-8</c:v>
                </c:pt>
                <c:pt idx="814">
                  <c:v>1.6654170112788968E-8</c:v>
                </c:pt>
                <c:pt idx="815">
                  <c:v>1.6333050622247543E-8</c:v>
                </c:pt>
                <c:pt idx="816">
                  <c:v>1.6018098751790911E-8</c:v>
                </c:pt>
                <c:pt idx="817">
                  <c:v>1.5709196566439329E-8</c:v>
                </c:pt>
                <c:pt idx="818">
                  <c:v>1.5406228374871615E-8</c:v>
                </c:pt>
                <c:pt idx="819">
                  <c:v>1.5109080686991557E-8</c:v>
                </c:pt>
                <c:pt idx="820">
                  <c:v>1.4817642172291788E-8</c:v>
                </c:pt>
                <c:pt idx="821">
                  <c:v>1.4531803619000125E-8</c:v>
                </c:pt>
                <c:pt idx="822">
                  <c:v>1.425145789399161E-8</c:v>
                </c:pt>
                <c:pt idx="823">
                  <c:v>1.3976499903457388E-8</c:v>
                </c:pt>
                <c:pt idx="824">
                  <c:v>1.3706826554307846E-8</c:v>
                </c:pt>
                <c:pt idx="825">
                  <c:v>1.3442336716306008E-8</c:v>
                </c:pt>
                <c:pt idx="826">
                  <c:v>1.3182931184910212E-8</c:v>
                </c:pt>
                <c:pt idx="827">
                  <c:v>1.2928512644815477E-8</c:v>
                </c:pt>
                <c:pt idx="828">
                  <c:v>1.2678985634180876E-8</c:v>
                </c:pt>
                <c:pt idx="829">
                  <c:v>1.2434256509531551E-8</c:v>
                </c:pt>
                <c:pt idx="830">
                  <c:v>1.2194233411316348E-8</c:v>
                </c:pt>
                <c:pt idx="831">
                  <c:v>1.1958826230119038E-8</c:v>
                </c:pt>
                <c:pt idx="832">
                  <c:v>1.1727946573500571E-8</c:v>
                </c:pt>
                <c:pt idx="833">
                  <c:v>1.15015077334691E-8</c:v>
                </c:pt>
                <c:pt idx="834">
                  <c:v>1.1279424654559011E-8</c:v>
                </c:pt>
                <c:pt idx="835">
                  <c:v>1.1061613902513892E-8</c:v>
                </c:pt>
                <c:pt idx="836">
                  <c:v>1.0847993633556286E-8</c:v>
                </c:pt>
                <c:pt idx="837">
                  <c:v>1.0638483564238713E-8</c:v>
                </c:pt>
                <c:pt idx="838">
                  <c:v>1.0433004941860628E-8</c:v>
                </c:pt>
                <c:pt idx="839">
                  <c:v>1.0231480515443452E-8</c:v>
                </c:pt>
                <c:pt idx="840">
                  <c:v>1.0033834507252486E-8</c:v>
                </c:pt>
                <c:pt idx="841">
                  <c:v>9.8399925848546622E-9</c:v>
                </c:pt>
                <c:pt idx="842">
                  <c:v>9.6498818337042242E-9</c:v>
                </c:pt>
                <c:pt idx="843">
                  <c:v>9.4634307302430732E-9</c:v>
                </c:pt>
                <c:pt idx="844">
                  <c:v>9.2805691155102937E-9</c:v>
                </c:pt>
                <c:pt idx="845">
                  <c:v>9.1012281692481974E-9</c:v>
                </c:pt>
                <c:pt idx="846">
                  <c:v>8.925340384496152E-9</c:v>
                </c:pt>
                <c:pt idx="847">
                  <c:v>8.7528395426640958E-9</c:v>
                </c:pt>
                <c:pt idx="848">
                  <c:v>8.5836606890768967E-9</c:v>
                </c:pt>
                <c:pt idx="849">
                  <c:v>8.417740108978385E-9</c:v>
                </c:pt>
                <c:pt idx="850">
                  <c:v>8.2550153039896079E-9</c:v>
                </c:pt>
                <c:pt idx="851">
                  <c:v>8.0954249690101355E-9</c:v>
                </c:pt>
                <c:pt idx="852">
                  <c:v>7.9389089695564347E-9</c:v>
                </c:pt>
                <c:pt idx="853">
                  <c:v>7.7854083195269377E-9</c:v>
                </c:pt>
                <c:pt idx="854">
                  <c:v>7.6348651593871312E-9</c:v>
                </c:pt>
                <c:pt idx="855">
                  <c:v>7.4872227347672045E-9</c:v>
                </c:pt>
                <c:pt idx="856">
                  <c:v>7.3424253754625677E-9</c:v>
                </c:pt>
                <c:pt idx="857">
                  <c:v>7.2004184748320515E-9</c:v>
                </c:pt>
                <c:pt idx="858">
                  <c:v>7.0611484695847894E-9</c:v>
                </c:pt>
                <c:pt idx="859">
                  <c:v>6.9245628199482119E-9</c:v>
                </c:pt>
                <c:pt idx="860">
                  <c:v>6.7906099902126526E-9</c:v>
                </c:pt>
                <c:pt idx="861">
                  <c:v>6.6592394296410781E-9</c:v>
                </c:pt>
                <c:pt idx="862">
                  <c:v>6.5304015537418783E-9</c:v>
                </c:pt>
                <c:pt idx="863">
                  <c:v>6.404047725893545E-9</c:v>
                </c:pt>
                <c:pt idx="864">
                  <c:v>6.2801302393189112E-9</c:v>
                </c:pt>
                <c:pt idx="865">
                  <c:v>6.1586022993977262E-9</c:v>
                </c:pt>
                <c:pt idx="866">
                  <c:v>6.0394180063159272E-9</c:v>
                </c:pt>
                <c:pt idx="867">
                  <c:v>5.9225323380413888E-9</c:v>
                </c:pt>
                <c:pt idx="868">
                  <c:v>5.8079011336224977E-9</c:v>
                </c:pt>
                <c:pt idx="869">
                  <c:v>5.6954810768026182E-9</c:v>
                </c:pt>
                <c:pt idx="870">
                  <c:v>5.5852296799439362E-9</c:v>
                </c:pt>
                <c:pt idx="871">
                  <c:v>5.4771052682560759E-9</c:v>
                </c:pt>
                <c:pt idx="872">
                  <c:v>5.3710669643230852E-9</c:v>
                </c:pt>
                <c:pt idx="873">
                  <c:v>5.2670746729229101E-9</c:v>
                </c:pt>
                <c:pt idx="874">
                  <c:v>5.1650890661345976E-9</c:v>
                </c:pt>
                <c:pt idx="875">
                  <c:v>5.0650715687270298E-9</c:v>
                </c:pt>
                <c:pt idx="876">
                  <c:v>4.966984343824903E-9</c:v>
                </c:pt>
                <c:pt idx="877">
                  <c:v>4.8707902788453873E-9</c:v>
                </c:pt>
                <c:pt idx="878">
                  <c:v>4.7764529717015471E-9</c:v>
                </c:pt>
                <c:pt idx="879">
                  <c:v>4.6839367172670467E-9</c:v>
                </c:pt>
                <c:pt idx="880">
                  <c:v>4.5932064940972406E-9</c:v>
                </c:pt>
                <c:pt idx="881">
                  <c:v>4.5042279514018073E-9</c:v>
                </c:pt>
                <c:pt idx="882">
                  <c:v>4.4169673962638687E-9</c:v>
                </c:pt>
                <c:pt idx="883">
                  <c:v>4.3313917811022086E-9</c:v>
                </c:pt>
                <c:pt idx="884">
                  <c:v>4.247468691370078E-9</c:v>
                </c:pt>
                <c:pt idx="885">
                  <c:v>4.1651663334877285E-9</c:v>
                </c:pt>
                <c:pt idx="886">
                  <c:v>4.0844535230038823E-9</c:v>
                </c:pt>
                <c:pt idx="887">
                  <c:v>4.0052996729809523E-9</c:v>
                </c:pt>
                <c:pt idx="888">
                  <c:v>3.9276747826012842E-9</c:v>
                </c:pt>
                <c:pt idx="889">
                  <c:v>3.8515494259890212E-9</c:v>
                </c:pt>
                <c:pt idx="890">
                  <c:v>3.7768947412438598E-9</c:v>
                </c:pt>
                <c:pt idx="891">
                  <c:v>3.7036824196835197E-9</c:v>
                </c:pt>
                <c:pt idx="892">
                  <c:v>3.6318846952892101E-9</c:v>
                </c:pt>
                <c:pt idx="893">
                  <c:v>3.561474334352505E-9</c:v>
                </c:pt>
                <c:pt idx="894">
                  <c:v>3.4924246253178301E-9</c:v>
                </c:pt>
                <c:pt idx="895">
                  <c:v>3.4247093688181257E-9</c:v>
                </c:pt>
                <c:pt idx="896">
                  <c:v>3.3583028678994779E-9</c:v>
                </c:pt>
                <c:pt idx="897">
                  <c:v>3.2931799184314878E-9</c:v>
                </c:pt>
                <c:pt idx="898">
                  <c:v>3.2293157996994357E-9</c:v>
                </c:pt>
                <c:pt idx="899">
                  <c:v>3.1666862651754601E-9</c:v>
                </c:pt>
                <c:pt idx="900">
                  <c:v>3.1052675334643837E-9</c:v>
                </c:pt>
                <c:pt idx="901">
                  <c:v>3.0450362794222562E-9</c:v>
                </c:pt>
                <c:pt idx="902">
                  <c:v>2.9859696254430843E-9</c:v>
                </c:pt>
                <c:pt idx="903">
                  <c:v>2.9280451329110525E-9</c:v>
                </c:pt>
                <c:pt idx="904">
                  <c:v>2.8712407938154522E-9</c:v>
                </c:pt>
                <c:pt idx="905">
                  <c:v>2.8155350225248271E-9</c:v>
                </c:pt>
                <c:pt idx="906">
                  <c:v>2.7609066477171849E-9</c:v>
                </c:pt>
                <c:pt idx="907">
                  <c:v>2.7073349044639711E-9</c:v>
                </c:pt>
                <c:pt idx="908">
                  <c:v>2.6547994264642592E-9</c:v>
                </c:pt>
                <c:pt idx="909">
                  <c:v>2.6032802384266425E-9</c:v>
                </c:pt>
                <c:pt idx="910">
                  <c:v>2.552757748595915E-9</c:v>
                </c:pt>
                <c:pt idx="911">
                  <c:v>2.5032127414218162E-9</c:v>
                </c:pt>
                <c:pt idx="912">
                  <c:v>2.4546263703675891E-9</c:v>
                </c:pt>
                <c:pt idx="913">
                  <c:v>2.4069801508545396E-9</c:v>
                </c:pt>
                <c:pt idx="914">
                  <c:v>2.3602559533415655E-9</c:v>
                </c:pt>
                <c:pt idx="915">
                  <c:v>2.314435996535857E-9</c:v>
                </c:pt>
                <c:pt idx="916">
                  <c:v>2.2695028407330072E-9</c:v>
                </c:pt>
                <c:pt idx="917">
                  <c:v>2.2254393812837411E-9</c:v>
                </c:pt>
                <c:pt idx="918">
                  <c:v>2.1822288421848673E-9</c:v>
                </c:pt>
                <c:pt idx="919">
                  <c:v>2.1398547697925598E-9</c:v>
                </c:pt>
                <c:pt idx="920">
                  <c:v>2.0983010266548331E-9</c:v>
                </c:pt>
                <c:pt idx="921">
                  <c:v>2.0575517854617816E-9</c:v>
                </c:pt>
                <c:pt idx="922">
                  <c:v>2.017591523110896E-9</c:v>
                </c:pt>
                <c:pt idx="923">
                  <c:v>1.9784050148852471E-9</c:v>
                </c:pt>
                <c:pt idx="924">
                  <c:v>1.9399773287426574E-9</c:v>
                </c:pt>
                <c:pt idx="925">
                  <c:v>1.9022938197137559E-9</c:v>
                </c:pt>
                <c:pt idx="926">
                  <c:v>1.8653401244063889E-9</c:v>
                </c:pt>
                <c:pt idx="927">
                  <c:v>1.8291021556151018E-9</c:v>
                </c:pt>
                <c:pt idx="928">
                  <c:v>1.7935660970329015E-9</c:v>
                </c:pt>
                <c:pt idx="929">
                  <c:v>1.7587183980643037E-9</c:v>
                </c:pt>
                <c:pt idx="930">
                  <c:v>1.7245457687366108E-9</c:v>
                </c:pt>
                <c:pt idx="931">
                  <c:v>1.6910351747087175E-9</c:v>
                </c:pt>
                <c:pt idx="932">
                  <c:v>1.6581738323746248E-9</c:v>
                </c:pt>
                <c:pt idx="933">
                  <c:v>1.6259492040606308E-9</c:v>
                </c:pt>
                <c:pt idx="934">
                  <c:v>1.5943489933136837E-9</c:v>
                </c:pt>
                <c:pt idx="935">
                  <c:v>1.5633611402801553E-9</c:v>
                </c:pt>
                <c:pt idx="936">
                  <c:v>1.5329738171718852E-9</c:v>
                </c:pt>
                <c:pt idx="937">
                  <c:v>1.503175423819655E-9</c:v>
                </c:pt>
                <c:pt idx="938">
                  <c:v>1.4739545833106113E-9</c:v>
                </c:pt>
                <c:pt idx="939">
                  <c:v>1.4453001377094787E-9</c:v>
                </c:pt>
                <c:pt idx="940">
                  <c:v>1.4172011438611146E-9</c:v>
                </c:pt>
                <c:pt idx="941">
                  <c:v>1.3896468692731481E-9</c:v>
                </c:pt>
                <c:pt idx="942">
                  <c:v>1.3626267880773798E-9</c:v>
                </c:pt>
                <c:pt idx="943">
                  <c:v>1.3361305770679443E-9</c:v>
                </c:pt>
                <c:pt idx="944">
                  <c:v>1.3101481118154006E-9</c:v>
                </c:pt>
                <c:pt idx="945">
                  <c:v>1.2846694628546474E-9</c:v>
                </c:pt>
                <c:pt idx="946">
                  <c:v>1.2596848919458944E-9</c:v>
                </c:pt>
                <c:pt idx="947">
                  <c:v>1.2351848484069173E-9</c:v>
                </c:pt>
                <c:pt idx="948">
                  <c:v>1.2111599655152454E-9</c:v>
                </c:pt>
                <c:pt idx="949">
                  <c:v>1.1876010569791179E-9</c:v>
                </c:pt>
                <c:pt idx="950">
                  <c:v>1.1644991134758525E-9</c:v>
                </c:pt>
                <c:pt idx="951">
                  <c:v>1.141845299256348E-9</c:v>
                </c:pt>
                <c:pt idx="952">
                  <c:v>1.11963094881424E-9</c:v>
                </c:pt>
                <c:pt idx="953">
                  <c:v>1.0978475636190006E-9</c:v>
                </c:pt>
                <c:pt idx="954">
                  <c:v>1.0764868089111626E-9</c:v>
                </c:pt>
                <c:pt idx="955">
                  <c:v>1.055540510558908E-9</c:v>
                </c:pt>
                <c:pt idx="956">
                  <c:v>1.0350006519747349E-9</c:v>
                </c:pt>
                <c:pt idx="957">
                  <c:v>1.0148593710909683E-9</c:v>
                </c:pt>
                <c:pt idx="958">
                  <c:v>9.9510895739307972E-10</c:v>
                </c:pt>
                <c:pt idx="959">
                  <c:v>9.7574184900985111E-10</c:v>
                </c:pt>
                <c:pt idx="960">
                  <c:v>9.5675062985894021E-10</c:v>
                </c:pt>
                <c:pt idx="961">
                  <c:v>9.3812802684712547E-10</c:v>
                </c:pt>
                <c:pt idx="962">
                  <c:v>9.1986690712418556E-10</c:v>
                </c:pt>
                <c:pt idx="963">
                  <c:v>9.0196027538903684E-10</c:v>
                </c:pt>
                <c:pt idx="964">
                  <c:v>8.8440127124763904E-10</c:v>
                </c:pt>
                <c:pt idx="965">
                  <c:v>8.671831666212333E-10</c:v>
                </c:pt>
                <c:pt idx="966">
                  <c:v>8.5029936320431684E-10</c:v>
                </c:pt>
                <c:pt idx="967">
                  <c:v>8.3374338997104419E-10</c:v>
                </c:pt>
                <c:pt idx="968">
                  <c:v>8.175089007296048E-10</c:v>
                </c:pt>
                <c:pt idx="969">
                  <c:v>8.015896717230684E-10</c:v>
                </c:pt>
                <c:pt idx="970">
                  <c:v>7.8597959927642674E-10</c:v>
                </c:pt>
                <c:pt idx="971">
                  <c:v>7.7067269748846193E-10</c:v>
                </c:pt>
                <c:pt idx="972">
                  <c:v>7.5566309596788537E-10</c:v>
                </c:pt>
                <c:pt idx="973">
                  <c:v>7.4094503761279464E-10</c:v>
                </c:pt>
                <c:pt idx="974">
                  <c:v>7.2651287643256794E-10</c:v>
                </c:pt>
                <c:pt idx="975">
                  <c:v>7.1236107541159405E-10</c:v>
                </c:pt>
                <c:pt idx="976">
                  <c:v>6.9848420441371286E-10</c:v>
                </c:pt>
                <c:pt idx="977">
                  <c:v>6.8487693812692957E-10</c:v>
                </c:pt>
                <c:pt idx="978">
                  <c:v>6.7153405404747632E-10</c:v>
                </c:pt>
                <c:pt idx="979">
                  <c:v>6.584504305023476E-10</c:v>
                </c:pt>
                <c:pt idx="980">
                  <c:v>6.4562104470987932E-10</c:v>
                </c:pt>
                <c:pt idx="981">
                  <c:v>6.3304097087735253E-10</c:v>
                </c:pt>
                <c:pt idx="982">
                  <c:v>6.2070537833509234E-10</c:v>
                </c:pt>
                <c:pt idx="983">
                  <c:v>6.0860952970632752E-10</c:v>
                </c:pt>
                <c:pt idx="984">
                  <c:v>5.9674877911202986E-10</c:v>
                </c:pt>
                <c:pt idx="985">
                  <c:v>5.8511857041030659E-10</c:v>
                </c:pt>
                <c:pt idx="986">
                  <c:v>5.737144354693465E-10</c:v>
                </c:pt>
                <c:pt idx="987">
                  <c:v>5.6253199247359232E-10</c:v>
                </c:pt>
                <c:pt idx="988">
                  <c:v>5.5156694426237154E-10</c:v>
                </c:pt>
                <c:pt idx="989">
                  <c:v>5.408150767002779E-10</c:v>
                </c:pt>
                <c:pt idx="990">
                  <c:v>5.3027225707892272E-10</c:v>
                </c:pt>
                <c:pt idx="991">
                  <c:v>5.1993443254920931E-10</c:v>
                </c:pt>
                <c:pt idx="992">
                  <c:v>5.0979762858375308E-10</c:v>
                </c:pt>
                <c:pt idx="993">
                  <c:v>4.9985794746875922E-10</c:v>
                </c:pt>
                <c:pt idx="994">
                  <c:v>4.9011156682474918E-10</c:v>
                </c:pt>
                <c:pt idx="995">
                  <c:v>4.8055473815584134E-10</c:v>
                </c:pt>
                <c:pt idx="996">
                  <c:v>4.7118378542660995E-10</c:v>
                </c:pt>
                <c:pt idx="997">
                  <c:v>4.6199510366646602E-10</c:v>
                </c:pt>
                <c:pt idx="998">
                  <c:v>4.5298515760068328E-10</c:v>
                </c:pt>
                <c:pt idx="999">
                  <c:v>4.4415048030771866E-10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'comparing two chi-square'!$C$10</c:f>
              <c:strCache>
                <c:ptCount val="1"/>
                <c:pt idx="0">
                  <c:v>df = 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'comparing two chi-square'!$A$11:$A$1010</c:f>
              <c:numCache>
                <c:formatCode>General</c:formatCode>
                <c:ptCount val="1000"/>
                <c:pt idx="0">
                  <c:v>4.1393876913398131E-2</c:v>
                </c:pt>
                <c:pt idx="1">
                  <c:v>8.2787753826796262E-2</c:v>
                </c:pt>
                <c:pt idx="2">
                  <c:v>0.12418163074019439</c:v>
                </c:pt>
                <c:pt idx="3">
                  <c:v>0.16557550765359252</c:v>
                </c:pt>
                <c:pt idx="4">
                  <c:v>0.20696938456699066</c:v>
                </c:pt>
                <c:pt idx="5">
                  <c:v>0.24836326148038879</c:v>
                </c:pt>
                <c:pt idx="6">
                  <c:v>0.28975713839378692</c:v>
                </c:pt>
                <c:pt idx="7">
                  <c:v>0.33115101530718505</c:v>
                </c:pt>
                <c:pt idx="8">
                  <c:v>0.37254489222058318</c:v>
                </c:pt>
                <c:pt idx="9">
                  <c:v>0.41393876913398131</c:v>
                </c:pt>
                <c:pt idx="10">
                  <c:v>0.45533264604737944</c:v>
                </c:pt>
                <c:pt idx="11">
                  <c:v>0.49672652296077757</c:v>
                </c:pt>
                <c:pt idx="12">
                  <c:v>0.5381203998741757</c:v>
                </c:pt>
                <c:pt idx="13">
                  <c:v>0.57951427678757383</c:v>
                </c:pt>
                <c:pt idx="14">
                  <c:v>0.62090815370097197</c:v>
                </c:pt>
                <c:pt idx="15">
                  <c:v>0.6623020306143701</c:v>
                </c:pt>
                <c:pt idx="16">
                  <c:v>0.70369590752776823</c:v>
                </c:pt>
                <c:pt idx="17">
                  <c:v>0.74508978444116636</c:v>
                </c:pt>
                <c:pt idx="18">
                  <c:v>0.78648366135456449</c:v>
                </c:pt>
                <c:pt idx="19">
                  <c:v>0.82787753826796262</c:v>
                </c:pt>
                <c:pt idx="20">
                  <c:v>0.86927141518136075</c:v>
                </c:pt>
                <c:pt idx="21">
                  <c:v>0.91066529209475888</c:v>
                </c:pt>
                <c:pt idx="22">
                  <c:v>0.95205916900815701</c:v>
                </c:pt>
                <c:pt idx="23">
                  <c:v>0.99345304592155514</c:v>
                </c:pt>
                <c:pt idx="24">
                  <c:v>1.0348469228349533</c:v>
                </c:pt>
                <c:pt idx="25">
                  <c:v>1.0762407997483514</c:v>
                </c:pt>
                <c:pt idx="26">
                  <c:v>1.1176346766617495</c:v>
                </c:pt>
                <c:pt idx="27">
                  <c:v>1.1590285535751477</c:v>
                </c:pt>
                <c:pt idx="28">
                  <c:v>1.2004224304885458</c:v>
                </c:pt>
                <c:pt idx="29">
                  <c:v>1.2418163074019439</c:v>
                </c:pt>
                <c:pt idx="30">
                  <c:v>1.2832101843153421</c:v>
                </c:pt>
                <c:pt idx="31">
                  <c:v>1.3246040612287402</c:v>
                </c:pt>
                <c:pt idx="32">
                  <c:v>1.3659979381421383</c:v>
                </c:pt>
                <c:pt idx="33">
                  <c:v>1.4073918150555365</c:v>
                </c:pt>
                <c:pt idx="34">
                  <c:v>1.4487856919689346</c:v>
                </c:pt>
                <c:pt idx="35">
                  <c:v>1.4901795688823327</c:v>
                </c:pt>
                <c:pt idx="36">
                  <c:v>1.5315734457957308</c:v>
                </c:pt>
                <c:pt idx="37">
                  <c:v>1.572967322709129</c:v>
                </c:pt>
                <c:pt idx="38">
                  <c:v>1.6143611996225271</c:v>
                </c:pt>
                <c:pt idx="39">
                  <c:v>1.6557550765359252</c:v>
                </c:pt>
                <c:pt idx="40">
                  <c:v>1.6971489534493234</c:v>
                </c:pt>
                <c:pt idx="41">
                  <c:v>1.7385428303627215</c:v>
                </c:pt>
                <c:pt idx="42">
                  <c:v>1.7799367072761196</c:v>
                </c:pt>
                <c:pt idx="43">
                  <c:v>1.8213305841895178</c:v>
                </c:pt>
                <c:pt idx="44">
                  <c:v>1.8627244611029159</c:v>
                </c:pt>
                <c:pt idx="45">
                  <c:v>1.904118338016314</c:v>
                </c:pt>
                <c:pt idx="46">
                  <c:v>1.9455122149297122</c:v>
                </c:pt>
                <c:pt idx="47">
                  <c:v>1.9869060918431103</c:v>
                </c:pt>
                <c:pt idx="48">
                  <c:v>2.0282999687565084</c:v>
                </c:pt>
                <c:pt idx="49">
                  <c:v>2.0696938456699066</c:v>
                </c:pt>
                <c:pt idx="50">
                  <c:v>2.1110877225833047</c:v>
                </c:pt>
                <c:pt idx="51">
                  <c:v>2.1524815994967028</c:v>
                </c:pt>
                <c:pt idx="52">
                  <c:v>2.1938754764101009</c:v>
                </c:pt>
                <c:pt idx="53">
                  <c:v>2.2352693533234991</c:v>
                </c:pt>
                <c:pt idx="54">
                  <c:v>2.2766632302368972</c:v>
                </c:pt>
                <c:pt idx="55">
                  <c:v>2.3180571071502953</c:v>
                </c:pt>
                <c:pt idx="56">
                  <c:v>2.3594509840636935</c:v>
                </c:pt>
                <c:pt idx="57">
                  <c:v>2.4008448609770916</c:v>
                </c:pt>
                <c:pt idx="58">
                  <c:v>2.4422387378904897</c:v>
                </c:pt>
                <c:pt idx="59">
                  <c:v>2.4836326148038879</c:v>
                </c:pt>
                <c:pt idx="60">
                  <c:v>2.525026491717286</c:v>
                </c:pt>
                <c:pt idx="61">
                  <c:v>2.5664203686306841</c:v>
                </c:pt>
                <c:pt idx="62">
                  <c:v>2.6078142455440823</c:v>
                </c:pt>
                <c:pt idx="63">
                  <c:v>2.6492081224574804</c:v>
                </c:pt>
                <c:pt idx="64">
                  <c:v>2.6906019993708785</c:v>
                </c:pt>
                <c:pt idx="65">
                  <c:v>2.7319958762842766</c:v>
                </c:pt>
                <c:pt idx="66">
                  <c:v>2.7733897531976748</c:v>
                </c:pt>
                <c:pt idx="67">
                  <c:v>2.8147836301110729</c:v>
                </c:pt>
                <c:pt idx="68">
                  <c:v>2.856177507024471</c:v>
                </c:pt>
                <c:pt idx="69">
                  <c:v>2.8975713839378692</c:v>
                </c:pt>
                <c:pt idx="70">
                  <c:v>2.9389652608512673</c:v>
                </c:pt>
                <c:pt idx="71">
                  <c:v>2.9803591377646654</c:v>
                </c:pt>
                <c:pt idx="72">
                  <c:v>3.0217530146780636</c:v>
                </c:pt>
                <c:pt idx="73">
                  <c:v>3.0631468915914617</c:v>
                </c:pt>
                <c:pt idx="74">
                  <c:v>3.1045407685048598</c:v>
                </c:pt>
                <c:pt idx="75">
                  <c:v>3.145934645418258</c:v>
                </c:pt>
                <c:pt idx="76">
                  <c:v>3.1873285223316561</c:v>
                </c:pt>
                <c:pt idx="77">
                  <c:v>3.2287223992450542</c:v>
                </c:pt>
                <c:pt idx="78">
                  <c:v>3.2701162761584524</c:v>
                </c:pt>
                <c:pt idx="79">
                  <c:v>3.3115101530718505</c:v>
                </c:pt>
                <c:pt idx="80">
                  <c:v>3.3529040299852486</c:v>
                </c:pt>
                <c:pt idx="81">
                  <c:v>3.3942979068986467</c:v>
                </c:pt>
                <c:pt idx="82">
                  <c:v>3.4356917838120449</c:v>
                </c:pt>
                <c:pt idx="83">
                  <c:v>3.477085660725443</c:v>
                </c:pt>
                <c:pt idx="84">
                  <c:v>3.5184795376388411</c:v>
                </c:pt>
                <c:pt idx="85">
                  <c:v>3.5598734145522393</c:v>
                </c:pt>
                <c:pt idx="86">
                  <c:v>3.6012672914656374</c:v>
                </c:pt>
                <c:pt idx="87">
                  <c:v>3.6426611683790355</c:v>
                </c:pt>
                <c:pt idx="88">
                  <c:v>3.6840550452924337</c:v>
                </c:pt>
                <c:pt idx="89">
                  <c:v>3.7254489222058318</c:v>
                </c:pt>
                <c:pt idx="90">
                  <c:v>3.7668427991192299</c:v>
                </c:pt>
                <c:pt idx="91">
                  <c:v>3.8082366760326281</c:v>
                </c:pt>
                <c:pt idx="92">
                  <c:v>3.8496305529460262</c:v>
                </c:pt>
                <c:pt idx="93">
                  <c:v>3.8910244298594243</c:v>
                </c:pt>
                <c:pt idx="94">
                  <c:v>3.9324183067728224</c:v>
                </c:pt>
                <c:pt idx="95">
                  <c:v>3.9738121836862206</c:v>
                </c:pt>
                <c:pt idx="96">
                  <c:v>4.0152060605996187</c:v>
                </c:pt>
                <c:pt idx="97">
                  <c:v>4.0565999375130168</c:v>
                </c:pt>
                <c:pt idx="98">
                  <c:v>4.097993814426415</c:v>
                </c:pt>
                <c:pt idx="99">
                  <c:v>4.1393876913398131</c:v>
                </c:pt>
                <c:pt idx="100">
                  <c:v>4.1807815682532112</c:v>
                </c:pt>
                <c:pt idx="101">
                  <c:v>4.2221754451666094</c:v>
                </c:pt>
                <c:pt idx="102">
                  <c:v>4.2635693220800075</c:v>
                </c:pt>
                <c:pt idx="103">
                  <c:v>4.3049631989934056</c:v>
                </c:pt>
                <c:pt idx="104">
                  <c:v>4.3463570759068038</c:v>
                </c:pt>
                <c:pt idx="105">
                  <c:v>4.3877509528202019</c:v>
                </c:pt>
                <c:pt idx="106">
                  <c:v>4.4291448297336</c:v>
                </c:pt>
                <c:pt idx="107">
                  <c:v>4.4705387066469982</c:v>
                </c:pt>
                <c:pt idx="108">
                  <c:v>4.5119325835603963</c:v>
                </c:pt>
                <c:pt idx="109">
                  <c:v>4.5533264604737944</c:v>
                </c:pt>
                <c:pt idx="110">
                  <c:v>4.5947203373871925</c:v>
                </c:pt>
                <c:pt idx="111">
                  <c:v>4.6361142143005907</c:v>
                </c:pt>
                <c:pt idx="112">
                  <c:v>4.6775080912139888</c:v>
                </c:pt>
                <c:pt idx="113">
                  <c:v>4.7189019681273869</c:v>
                </c:pt>
                <c:pt idx="114">
                  <c:v>4.7602958450407851</c:v>
                </c:pt>
                <c:pt idx="115">
                  <c:v>4.8016897219541832</c:v>
                </c:pt>
                <c:pt idx="116">
                  <c:v>4.8430835988675813</c:v>
                </c:pt>
                <c:pt idx="117">
                  <c:v>4.8844774757809795</c:v>
                </c:pt>
                <c:pt idx="118">
                  <c:v>4.9258713526943776</c:v>
                </c:pt>
                <c:pt idx="119">
                  <c:v>4.9672652296077757</c:v>
                </c:pt>
                <c:pt idx="120">
                  <c:v>5.0086591065211739</c:v>
                </c:pt>
                <c:pt idx="121">
                  <c:v>5.050052983434572</c:v>
                </c:pt>
                <c:pt idx="122">
                  <c:v>5.0914468603479701</c:v>
                </c:pt>
                <c:pt idx="123">
                  <c:v>5.1328407372613682</c:v>
                </c:pt>
                <c:pt idx="124">
                  <c:v>5.1742346141747664</c:v>
                </c:pt>
                <c:pt idx="125">
                  <c:v>5.2156284910881645</c:v>
                </c:pt>
                <c:pt idx="126">
                  <c:v>5.2570223680015626</c:v>
                </c:pt>
                <c:pt idx="127">
                  <c:v>5.2984162449149608</c:v>
                </c:pt>
                <c:pt idx="128">
                  <c:v>5.3398101218283589</c:v>
                </c:pt>
                <c:pt idx="129">
                  <c:v>5.381203998741757</c:v>
                </c:pt>
                <c:pt idx="130">
                  <c:v>5.4225978756551552</c:v>
                </c:pt>
                <c:pt idx="131">
                  <c:v>5.4639917525685533</c:v>
                </c:pt>
                <c:pt idx="132">
                  <c:v>5.5053856294819514</c:v>
                </c:pt>
                <c:pt idx="133">
                  <c:v>5.5467795063953496</c:v>
                </c:pt>
                <c:pt idx="134">
                  <c:v>5.5881733833087477</c:v>
                </c:pt>
                <c:pt idx="135">
                  <c:v>5.6295672602221458</c:v>
                </c:pt>
                <c:pt idx="136">
                  <c:v>5.670961137135544</c:v>
                </c:pt>
                <c:pt idx="137">
                  <c:v>5.7123550140489421</c:v>
                </c:pt>
                <c:pt idx="138">
                  <c:v>5.7537488909623402</c:v>
                </c:pt>
                <c:pt idx="139">
                  <c:v>5.7951427678757383</c:v>
                </c:pt>
                <c:pt idx="140">
                  <c:v>5.8365366447891365</c:v>
                </c:pt>
                <c:pt idx="141">
                  <c:v>5.8779305217025346</c:v>
                </c:pt>
                <c:pt idx="142">
                  <c:v>5.9193243986159327</c:v>
                </c:pt>
                <c:pt idx="143">
                  <c:v>5.9607182755293309</c:v>
                </c:pt>
                <c:pt idx="144">
                  <c:v>6.002112152442729</c:v>
                </c:pt>
                <c:pt idx="145">
                  <c:v>6.0435060293561271</c:v>
                </c:pt>
                <c:pt idx="146">
                  <c:v>6.0848999062695253</c:v>
                </c:pt>
                <c:pt idx="147">
                  <c:v>6.1262937831829234</c:v>
                </c:pt>
                <c:pt idx="148">
                  <c:v>6.1676876600963215</c:v>
                </c:pt>
                <c:pt idx="149">
                  <c:v>6.2090815370097197</c:v>
                </c:pt>
                <c:pt idx="150">
                  <c:v>6.2504754139231178</c:v>
                </c:pt>
                <c:pt idx="151">
                  <c:v>6.2918692908365159</c:v>
                </c:pt>
                <c:pt idx="152">
                  <c:v>6.333263167749914</c:v>
                </c:pt>
                <c:pt idx="153">
                  <c:v>6.3746570446633122</c:v>
                </c:pt>
                <c:pt idx="154">
                  <c:v>6.4160509215767103</c:v>
                </c:pt>
                <c:pt idx="155">
                  <c:v>6.4574447984901084</c:v>
                </c:pt>
                <c:pt idx="156">
                  <c:v>6.4988386754035066</c:v>
                </c:pt>
                <c:pt idx="157">
                  <c:v>6.5402325523169047</c:v>
                </c:pt>
                <c:pt idx="158">
                  <c:v>6.5816264292303028</c:v>
                </c:pt>
                <c:pt idx="159">
                  <c:v>6.623020306143701</c:v>
                </c:pt>
                <c:pt idx="160">
                  <c:v>6.6644141830570991</c:v>
                </c:pt>
                <c:pt idx="161">
                  <c:v>6.7058080599704972</c:v>
                </c:pt>
                <c:pt idx="162">
                  <c:v>6.7472019368838954</c:v>
                </c:pt>
                <c:pt idx="163">
                  <c:v>6.7885958137972935</c:v>
                </c:pt>
                <c:pt idx="164">
                  <c:v>6.8299896907106916</c:v>
                </c:pt>
                <c:pt idx="165">
                  <c:v>6.8713835676240897</c:v>
                </c:pt>
                <c:pt idx="166">
                  <c:v>6.9127774445374879</c:v>
                </c:pt>
                <c:pt idx="167">
                  <c:v>6.954171321450886</c:v>
                </c:pt>
                <c:pt idx="168">
                  <c:v>6.9955651983642841</c:v>
                </c:pt>
                <c:pt idx="169">
                  <c:v>7.0369590752776823</c:v>
                </c:pt>
                <c:pt idx="170">
                  <c:v>7.0783529521910804</c:v>
                </c:pt>
                <c:pt idx="171">
                  <c:v>7.1197468291044785</c:v>
                </c:pt>
                <c:pt idx="172">
                  <c:v>7.1611407060178767</c:v>
                </c:pt>
                <c:pt idx="173">
                  <c:v>7.2025345829312748</c:v>
                </c:pt>
                <c:pt idx="174">
                  <c:v>7.2439284598446729</c:v>
                </c:pt>
                <c:pt idx="175">
                  <c:v>7.2853223367580711</c:v>
                </c:pt>
                <c:pt idx="176">
                  <c:v>7.3267162136714692</c:v>
                </c:pt>
                <c:pt idx="177">
                  <c:v>7.3681100905848673</c:v>
                </c:pt>
                <c:pt idx="178">
                  <c:v>7.4095039674982655</c:v>
                </c:pt>
                <c:pt idx="179">
                  <c:v>7.4508978444116636</c:v>
                </c:pt>
                <c:pt idx="180">
                  <c:v>7.4922917213250617</c:v>
                </c:pt>
                <c:pt idx="181">
                  <c:v>7.5336855982384598</c:v>
                </c:pt>
                <c:pt idx="182">
                  <c:v>7.575079475151858</c:v>
                </c:pt>
                <c:pt idx="183">
                  <c:v>7.6164733520652561</c:v>
                </c:pt>
                <c:pt idx="184">
                  <c:v>7.6578672289786542</c:v>
                </c:pt>
                <c:pt idx="185">
                  <c:v>7.6992611058920524</c:v>
                </c:pt>
                <c:pt idx="186">
                  <c:v>7.7406549828054505</c:v>
                </c:pt>
                <c:pt idx="187">
                  <c:v>7.7820488597188486</c:v>
                </c:pt>
                <c:pt idx="188">
                  <c:v>7.8234427366322468</c:v>
                </c:pt>
                <c:pt idx="189">
                  <c:v>7.8648366135456449</c:v>
                </c:pt>
                <c:pt idx="190">
                  <c:v>7.906230490459043</c:v>
                </c:pt>
                <c:pt idx="191">
                  <c:v>7.9476243673724412</c:v>
                </c:pt>
                <c:pt idx="192">
                  <c:v>7.9890182442858393</c:v>
                </c:pt>
                <c:pt idx="193">
                  <c:v>8.0304121211992374</c:v>
                </c:pt>
                <c:pt idx="194">
                  <c:v>8.0718059981126355</c:v>
                </c:pt>
                <c:pt idx="195">
                  <c:v>8.1131998750260337</c:v>
                </c:pt>
                <c:pt idx="196">
                  <c:v>8.1545937519394318</c:v>
                </c:pt>
                <c:pt idx="197">
                  <c:v>8.1959876288528299</c:v>
                </c:pt>
                <c:pt idx="198">
                  <c:v>8.2373815057662281</c:v>
                </c:pt>
                <c:pt idx="199">
                  <c:v>8.2787753826796262</c:v>
                </c:pt>
                <c:pt idx="200">
                  <c:v>8.3201692595930243</c:v>
                </c:pt>
                <c:pt idx="201">
                  <c:v>8.3615631365064225</c:v>
                </c:pt>
                <c:pt idx="202">
                  <c:v>8.4029570134198206</c:v>
                </c:pt>
                <c:pt idx="203">
                  <c:v>8.4443508903332187</c:v>
                </c:pt>
                <c:pt idx="204">
                  <c:v>8.4857447672466169</c:v>
                </c:pt>
                <c:pt idx="205">
                  <c:v>8.527138644160015</c:v>
                </c:pt>
                <c:pt idx="206">
                  <c:v>8.5685325210734131</c:v>
                </c:pt>
                <c:pt idx="207">
                  <c:v>8.6099263979868113</c:v>
                </c:pt>
                <c:pt idx="208">
                  <c:v>8.6513202749002094</c:v>
                </c:pt>
                <c:pt idx="209">
                  <c:v>8.6927141518136075</c:v>
                </c:pt>
                <c:pt idx="210">
                  <c:v>8.7341080287270056</c:v>
                </c:pt>
                <c:pt idx="211">
                  <c:v>8.7755019056404038</c:v>
                </c:pt>
                <c:pt idx="212">
                  <c:v>8.8168957825538019</c:v>
                </c:pt>
                <c:pt idx="213">
                  <c:v>8.8582896594672</c:v>
                </c:pt>
                <c:pt idx="214">
                  <c:v>8.8996835363805982</c:v>
                </c:pt>
                <c:pt idx="215">
                  <c:v>8.9410774132939963</c:v>
                </c:pt>
                <c:pt idx="216">
                  <c:v>8.9824712902073944</c:v>
                </c:pt>
                <c:pt idx="217">
                  <c:v>9.0238651671207926</c:v>
                </c:pt>
                <c:pt idx="218">
                  <c:v>9.0652590440341907</c:v>
                </c:pt>
                <c:pt idx="219">
                  <c:v>9.1066529209475888</c:v>
                </c:pt>
                <c:pt idx="220">
                  <c:v>9.148046797860987</c:v>
                </c:pt>
                <c:pt idx="221">
                  <c:v>9.1894406747743851</c:v>
                </c:pt>
                <c:pt idx="222">
                  <c:v>9.2308345516877832</c:v>
                </c:pt>
                <c:pt idx="223">
                  <c:v>9.2722284286011813</c:v>
                </c:pt>
                <c:pt idx="224">
                  <c:v>9.3136223055145795</c:v>
                </c:pt>
                <c:pt idx="225">
                  <c:v>9.3550161824279776</c:v>
                </c:pt>
                <c:pt idx="226">
                  <c:v>9.3964100593413757</c:v>
                </c:pt>
                <c:pt idx="227">
                  <c:v>9.4378039362547739</c:v>
                </c:pt>
                <c:pt idx="228">
                  <c:v>9.479197813168172</c:v>
                </c:pt>
                <c:pt idx="229">
                  <c:v>9.5205916900815701</c:v>
                </c:pt>
                <c:pt idx="230">
                  <c:v>9.5619855669949683</c:v>
                </c:pt>
                <c:pt idx="231">
                  <c:v>9.6033794439083664</c:v>
                </c:pt>
                <c:pt idx="232">
                  <c:v>9.6447733208217645</c:v>
                </c:pt>
                <c:pt idx="233">
                  <c:v>9.6861671977351627</c:v>
                </c:pt>
                <c:pt idx="234">
                  <c:v>9.7275610746485608</c:v>
                </c:pt>
                <c:pt idx="235">
                  <c:v>9.7689549515619589</c:v>
                </c:pt>
                <c:pt idx="236">
                  <c:v>9.8103488284753571</c:v>
                </c:pt>
                <c:pt idx="237">
                  <c:v>9.8517427053887552</c:v>
                </c:pt>
                <c:pt idx="238">
                  <c:v>9.8931365823021533</c:v>
                </c:pt>
                <c:pt idx="239">
                  <c:v>9.9345304592155514</c:v>
                </c:pt>
                <c:pt idx="240">
                  <c:v>9.9759243361289496</c:v>
                </c:pt>
                <c:pt idx="241">
                  <c:v>10.017318213042348</c:v>
                </c:pt>
                <c:pt idx="242">
                  <c:v>10.058712089955746</c:v>
                </c:pt>
                <c:pt idx="243">
                  <c:v>10.100105966869144</c:v>
                </c:pt>
                <c:pt idx="244">
                  <c:v>10.141499843782542</c:v>
                </c:pt>
                <c:pt idx="245">
                  <c:v>10.18289372069594</c:v>
                </c:pt>
                <c:pt idx="246">
                  <c:v>10.224287597609338</c:v>
                </c:pt>
                <c:pt idx="247">
                  <c:v>10.265681474522736</c:v>
                </c:pt>
                <c:pt idx="248">
                  <c:v>10.307075351436135</c:v>
                </c:pt>
                <c:pt idx="249">
                  <c:v>10.348469228349533</c:v>
                </c:pt>
                <c:pt idx="250">
                  <c:v>10.389863105262931</c:v>
                </c:pt>
                <c:pt idx="251">
                  <c:v>10.431256982176329</c:v>
                </c:pt>
                <c:pt idx="252">
                  <c:v>10.472650859089727</c:v>
                </c:pt>
                <c:pt idx="253">
                  <c:v>10.514044736003125</c:v>
                </c:pt>
                <c:pt idx="254">
                  <c:v>10.555438612916523</c:v>
                </c:pt>
                <c:pt idx="255">
                  <c:v>10.596832489829922</c:v>
                </c:pt>
                <c:pt idx="256">
                  <c:v>10.63822636674332</c:v>
                </c:pt>
                <c:pt idx="257">
                  <c:v>10.679620243656718</c:v>
                </c:pt>
                <c:pt idx="258">
                  <c:v>10.721014120570116</c:v>
                </c:pt>
                <c:pt idx="259">
                  <c:v>10.762407997483514</c:v>
                </c:pt>
                <c:pt idx="260">
                  <c:v>10.803801874396912</c:v>
                </c:pt>
                <c:pt idx="261">
                  <c:v>10.84519575131031</c:v>
                </c:pt>
                <c:pt idx="262">
                  <c:v>10.886589628223708</c:v>
                </c:pt>
                <c:pt idx="263">
                  <c:v>10.927983505137107</c:v>
                </c:pt>
                <c:pt idx="264">
                  <c:v>10.969377382050505</c:v>
                </c:pt>
                <c:pt idx="265">
                  <c:v>11.010771258963903</c:v>
                </c:pt>
                <c:pt idx="266">
                  <c:v>11.052165135877301</c:v>
                </c:pt>
                <c:pt idx="267">
                  <c:v>11.093559012790699</c:v>
                </c:pt>
                <c:pt idx="268">
                  <c:v>11.134952889704097</c:v>
                </c:pt>
                <c:pt idx="269">
                  <c:v>11.176346766617495</c:v>
                </c:pt>
                <c:pt idx="270">
                  <c:v>11.217740643530894</c:v>
                </c:pt>
                <c:pt idx="271">
                  <c:v>11.259134520444292</c:v>
                </c:pt>
                <c:pt idx="272">
                  <c:v>11.30052839735769</c:v>
                </c:pt>
                <c:pt idx="273">
                  <c:v>11.341922274271088</c:v>
                </c:pt>
                <c:pt idx="274">
                  <c:v>11.383316151184486</c:v>
                </c:pt>
                <c:pt idx="275">
                  <c:v>11.424710028097884</c:v>
                </c:pt>
                <c:pt idx="276">
                  <c:v>11.466103905011282</c:v>
                </c:pt>
                <c:pt idx="277">
                  <c:v>11.50749778192468</c:v>
                </c:pt>
                <c:pt idx="278">
                  <c:v>11.548891658838079</c:v>
                </c:pt>
                <c:pt idx="279">
                  <c:v>11.590285535751477</c:v>
                </c:pt>
                <c:pt idx="280">
                  <c:v>11.631679412664875</c:v>
                </c:pt>
                <c:pt idx="281">
                  <c:v>11.673073289578273</c:v>
                </c:pt>
                <c:pt idx="282">
                  <c:v>11.714467166491671</c:v>
                </c:pt>
                <c:pt idx="283">
                  <c:v>11.755861043405069</c:v>
                </c:pt>
                <c:pt idx="284">
                  <c:v>11.797254920318467</c:v>
                </c:pt>
                <c:pt idx="285">
                  <c:v>11.838648797231865</c:v>
                </c:pt>
                <c:pt idx="286">
                  <c:v>11.880042674145264</c:v>
                </c:pt>
                <c:pt idx="287">
                  <c:v>11.921436551058662</c:v>
                </c:pt>
                <c:pt idx="288">
                  <c:v>11.96283042797206</c:v>
                </c:pt>
                <c:pt idx="289">
                  <c:v>12.004224304885458</c:v>
                </c:pt>
                <c:pt idx="290">
                  <c:v>12.045618181798856</c:v>
                </c:pt>
                <c:pt idx="291">
                  <c:v>12.087012058712254</c:v>
                </c:pt>
                <c:pt idx="292">
                  <c:v>12.128405935625652</c:v>
                </c:pt>
                <c:pt idx="293">
                  <c:v>12.169799812539051</c:v>
                </c:pt>
                <c:pt idx="294">
                  <c:v>12.211193689452449</c:v>
                </c:pt>
                <c:pt idx="295">
                  <c:v>12.252587566365847</c:v>
                </c:pt>
                <c:pt idx="296">
                  <c:v>12.293981443279245</c:v>
                </c:pt>
                <c:pt idx="297">
                  <c:v>12.335375320192643</c:v>
                </c:pt>
                <c:pt idx="298">
                  <c:v>12.376769197106041</c:v>
                </c:pt>
                <c:pt idx="299">
                  <c:v>12.418163074019439</c:v>
                </c:pt>
                <c:pt idx="300">
                  <c:v>12.459556950932837</c:v>
                </c:pt>
                <c:pt idx="301">
                  <c:v>12.500950827846236</c:v>
                </c:pt>
                <c:pt idx="302">
                  <c:v>12.542344704759634</c:v>
                </c:pt>
                <c:pt idx="303">
                  <c:v>12.583738581673032</c:v>
                </c:pt>
                <c:pt idx="304">
                  <c:v>12.62513245858643</c:v>
                </c:pt>
                <c:pt idx="305">
                  <c:v>12.666526335499828</c:v>
                </c:pt>
                <c:pt idx="306">
                  <c:v>12.707920212413226</c:v>
                </c:pt>
                <c:pt idx="307">
                  <c:v>12.749314089326624</c:v>
                </c:pt>
                <c:pt idx="308">
                  <c:v>12.790707966240022</c:v>
                </c:pt>
                <c:pt idx="309">
                  <c:v>12.832101843153421</c:v>
                </c:pt>
                <c:pt idx="310">
                  <c:v>12.873495720066819</c:v>
                </c:pt>
                <c:pt idx="311">
                  <c:v>12.914889596980217</c:v>
                </c:pt>
                <c:pt idx="312">
                  <c:v>12.956283473893615</c:v>
                </c:pt>
                <c:pt idx="313">
                  <c:v>12.997677350807013</c:v>
                </c:pt>
                <c:pt idx="314">
                  <c:v>13.039071227720411</c:v>
                </c:pt>
                <c:pt idx="315">
                  <c:v>13.080465104633809</c:v>
                </c:pt>
                <c:pt idx="316">
                  <c:v>13.121858981547208</c:v>
                </c:pt>
                <c:pt idx="317">
                  <c:v>13.163252858460606</c:v>
                </c:pt>
                <c:pt idx="318">
                  <c:v>13.204646735374004</c:v>
                </c:pt>
                <c:pt idx="319">
                  <c:v>13.246040612287402</c:v>
                </c:pt>
                <c:pt idx="320">
                  <c:v>13.2874344892008</c:v>
                </c:pt>
                <c:pt idx="321">
                  <c:v>13.328828366114198</c:v>
                </c:pt>
                <c:pt idx="322">
                  <c:v>13.370222243027596</c:v>
                </c:pt>
                <c:pt idx="323">
                  <c:v>13.411616119940994</c:v>
                </c:pt>
                <c:pt idx="324">
                  <c:v>13.453009996854393</c:v>
                </c:pt>
                <c:pt idx="325">
                  <c:v>13.494403873767791</c:v>
                </c:pt>
                <c:pt idx="326">
                  <c:v>13.535797750681189</c:v>
                </c:pt>
                <c:pt idx="327">
                  <c:v>13.577191627594587</c:v>
                </c:pt>
                <c:pt idx="328">
                  <c:v>13.618585504507985</c:v>
                </c:pt>
                <c:pt idx="329">
                  <c:v>13.659979381421383</c:v>
                </c:pt>
                <c:pt idx="330">
                  <c:v>13.701373258334781</c:v>
                </c:pt>
                <c:pt idx="331">
                  <c:v>13.742767135248179</c:v>
                </c:pt>
                <c:pt idx="332">
                  <c:v>13.784161012161578</c:v>
                </c:pt>
                <c:pt idx="333">
                  <c:v>13.825554889074976</c:v>
                </c:pt>
                <c:pt idx="334">
                  <c:v>13.866948765988374</c:v>
                </c:pt>
                <c:pt idx="335">
                  <c:v>13.908342642901772</c:v>
                </c:pt>
                <c:pt idx="336">
                  <c:v>13.94973651981517</c:v>
                </c:pt>
                <c:pt idx="337">
                  <c:v>13.991130396728568</c:v>
                </c:pt>
                <c:pt idx="338">
                  <c:v>14.032524273641966</c:v>
                </c:pt>
                <c:pt idx="339">
                  <c:v>14.073918150555365</c:v>
                </c:pt>
                <c:pt idx="340">
                  <c:v>14.115312027468763</c:v>
                </c:pt>
                <c:pt idx="341">
                  <c:v>14.156705904382161</c:v>
                </c:pt>
                <c:pt idx="342">
                  <c:v>14.198099781295559</c:v>
                </c:pt>
                <c:pt idx="343">
                  <c:v>14.239493658208957</c:v>
                </c:pt>
                <c:pt idx="344">
                  <c:v>14.280887535122355</c:v>
                </c:pt>
                <c:pt idx="345">
                  <c:v>14.322281412035753</c:v>
                </c:pt>
                <c:pt idx="346">
                  <c:v>14.363675288949151</c:v>
                </c:pt>
                <c:pt idx="347">
                  <c:v>14.40506916586255</c:v>
                </c:pt>
                <c:pt idx="348">
                  <c:v>14.446463042775948</c:v>
                </c:pt>
                <c:pt idx="349">
                  <c:v>14.487856919689346</c:v>
                </c:pt>
                <c:pt idx="350">
                  <c:v>14.529250796602744</c:v>
                </c:pt>
                <c:pt idx="351">
                  <c:v>14.570644673516142</c:v>
                </c:pt>
                <c:pt idx="352">
                  <c:v>14.61203855042954</c:v>
                </c:pt>
                <c:pt idx="353">
                  <c:v>14.653432427342938</c:v>
                </c:pt>
                <c:pt idx="354">
                  <c:v>14.694826304256337</c:v>
                </c:pt>
                <c:pt idx="355">
                  <c:v>14.736220181169735</c:v>
                </c:pt>
                <c:pt idx="356">
                  <c:v>14.777614058083133</c:v>
                </c:pt>
                <c:pt idx="357">
                  <c:v>14.819007934996531</c:v>
                </c:pt>
                <c:pt idx="358">
                  <c:v>14.860401811909929</c:v>
                </c:pt>
                <c:pt idx="359">
                  <c:v>14.901795688823327</c:v>
                </c:pt>
                <c:pt idx="360">
                  <c:v>14.943189565736725</c:v>
                </c:pt>
                <c:pt idx="361">
                  <c:v>14.984583442650123</c:v>
                </c:pt>
                <c:pt idx="362">
                  <c:v>15.025977319563522</c:v>
                </c:pt>
                <c:pt idx="363">
                  <c:v>15.06737119647692</c:v>
                </c:pt>
                <c:pt idx="364">
                  <c:v>15.108765073390318</c:v>
                </c:pt>
                <c:pt idx="365">
                  <c:v>15.150158950303716</c:v>
                </c:pt>
                <c:pt idx="366">
                  <c:v>15.191552827217114</c:v>
                </c:pt>
                <c:pt idx="367">
                  <c:v>15.232946704130512</c:v>
                </c:pt>
                <c:pt idx="368">
                  <c:v>15.27434058104391</c:v>
                </c:pt>
                <c:pt idx="369">
                  <c:v>15.315734457957308</c:v>
                </c:pt>
                <c:pt idx="370">
                  <c:v>15.357128334870707</c:v>
                </c:pt>
                <c:pt idx="371">
                  <c:v>15.398522211784105</c:v>
                </c:pt>
                <c:pt idx="372">
                  <c:v>15.439916088697503</c:v>
                </c:pt>
                <c:pt idx="373">
                  <c:v>15.481309965610901</c:v>
                </c:pt>
                <c:pt idx="374">
                  <c:v>15.522703842524299</c:v>
                </c:pt>
                <c:pt idx="375">
                  <c:v>15.564097719437697</c:v>
                </c:pt>
                <c:pt idx="376">
                  <c:v>15.605491596351095</c:v>
                </c:pt>
                <c:pt idx="377">
                  <c:v>15.646885473264494</c:v>
                </c:pt>
                <c:pt idx="378">
                  <c:v>15.688279350177892</c:v>
                </c:pt>
                <c:pt idx="379">
                  <c:v>15.72967322709129</c:v>
                </c:pt>
                <c:pt idx="380">
                  <c:v>15.771067104004688</c:v>
                </c:pt>
                <c:pt idx="381">
                  <c:v>15.812460980918086</c:v>
                </c:pt>
                <c:pt idx="382">
                  <c:v>15.853854857831484</c:v>
                </c:pt>
                <c:pt idx="383">
                  <c:v>15.895248734744882</c:v>
                </c:pt>
                <c:pt idx="384">
                  <c:v>15.93664261165828</c:v>
                </c:pt>
                <c:pt idx="385">
                  <c:v>15.978036488571679</c:v>
                </c:pt>
                <c:pt idx="386">
                  <c:v>16.019430365485078</c:v>
                </c:pt>
                <c:pt idx="387">
                  <c:v>16.060824242398475</c:v>
                </c:pt>
                <c:pt idx="388">
                  <c:v>16.102218119311871</c:v>
                </c:pt>
                <c:pt idx="389">
                  <c:v>16.143611996225268</c:v>
                </c:pt>
                <c:pt idx="390">
                  <c:v>16.185005873138664</c:v>
                </c:pt>
                <c:pt idx="391">
                  <c:v>16.22639975005206</c:v>
                </c:pt>
                <c:pt idx="392">
                  <c:v>16.267793626965457</c:v>
                </c:pt>
                <c:pt idx="393">
                  <c:v>16.309187503878853</c:v>
                </c:pt>
                <c:pt idx="394">
                  <c:v>16.350581380792249</c:v>
                </c:pt>
                <c:pt idx="395">
                  <c:v>16.391975257705646</c:v>
                </c:pt>
                <c:pt idx="396">
                  <c:v>16.433369134619042</c:v>
                </c:pt>
                <c:pt idx="397">
                  <c:v>16.474763011532438</c:v>
                </c:pt>
                <c:pt idx="398">
                  <c:v>16.516156888445835</c:v>
                </c:pt>
                <c:pt idx="399">
                  <c:v>16.557550765359231</c:v>
                </c:pt>
                <c:pt idx="400">
                  <c:v>16.598944642272627</c:v>
                </c:pt>
                <c:pt idx="401">
                  <c:v>16.640338519186024</c:v>
                </c:pt>
                <c:pt idx="402">
                  <c:v>16.68173239609942</c:v>
                </c:pt>
                <c:pt idx="403">
                  <c:v>16.723126273012817</c:v>
                </c:pt>
                <c:pt idx="404">
                  <c:v>16.764520149926213</c:v>
                </c:pt>
                <c:pt idx="405">
                  <c:v>16.805914026839609</c:v>
                </c:pt>
                <c:pt idx="406">
                  <c:v>16.847307903753006</c:v>
                </c:pt>
                <c:pt idx="407">
                  <c:v>16.888701780666402</c:v>
                </c:pt>
                <c:pt idx="408">
                  <c:v>16.930095657579798</c:v>
                </c:pt>
                <c:pt idx="409">
                  <c:v>16.971489534493195</c:v>
                </c:pt>
                <c:pt idx="410">
                  <c:v>17.012883411406591</c:v>
                </c:pt>
                <c:pt idx="411">
                  <c:v>17.054277288319987</c:v>
                </c:pt>
                <c:pt idx="412">
                  <c:v>17.095671165233384</c:v>
                </c:pt>
                <c:pt idx="413">
                  <c:v>17.13706504214678</c:v>
                </c:pt>
                <c:pt idx="414">
                  <c:v>17.178458919060176</c:v>
                </c:pt>
                <c:pt idx="415">
                  <c:v>17.219852795973573</c:v>
                </c:pt>
                <c:pt idx="416">
                  <c:v>17.261246672886969</c:v>
                </c:pt>
                <c:pt idx="417">
                  <c:v>17.302640549800365</c:v>
                </c:pt>
                <c:pt idx="418">
                  <c:v>17.344034426713762</c:v>
                </c:pt>
                <c:pt idx="419">
                  <c:v>17.385428303627158</c:v>
                </c:pt>
                <c:pt idx="420">
                  <c:v>17.426822180540555</c:v>
                </c:pt>
                <c:pt idx="421">
                  <c:v>17.468216057453951</c:v>
                </c:pt>
                <c:pt idx="422">
                  <c:v>17.509609934367347</c:v>
                </c:pt>
                <c:pt idx="423">
                  <c:v>17.551003811280744</c:v>
                </c:pt>
                <c:pt idx="424">
                  <c:v>17.59239768819414</c:v>
                </c:pt>
                <c:pt idx="425">
                  <c:v>17.633791565107536</c:v>
                </c:pt>
                <c:pt idx="426">
                  <c:v>17.675185442020933</c:v>
                </c:pt>
                <c:pt idx="427">
                  <c:v>17.716579318934329</c:v>
                </c:pt>
                <c:pt idx="428">
                  <c:v>17.757973195847725</c:v>
                </c:pt>
                <c:pt idx="429">
                  <c:v>17.799367072761122</c:v>
                </c:pt>
                <c:pt idx="430">
                  <c:v>17.840760949674518</c:v>
                </c:pt>
                <c:pt idx="431">
                  <c:v>17.882154826587914</c:v>
                </c:pt>
                <c:pt idx="432">
                  <c:v>17.923548703501311</c:v>
                </c:pt>
                <c:pt idx="433">
                  <c:v>17.964942580414707</c:v>
                </c:pt>
                <c:pt idx="434">
                  <c:v>18.006336457328104</c:v>
                </c:pt>
                <c:pt idx="435">
                  <c:v>18.0477303342415</c:v>
                </c:pt>
                <c:pt idx="436">
                  <c:v>18.089124211154896</c:v>
                </c:pt>
                <c:pt idx="437">
                  <c:v>18.130518088068293</c:v>
                </c:pt>
                <c:pt idx="438">
                  <c:v>18.171911964981689</c:v>
                </c:pt>
                <c:pt idx="439">
                  <c:v>18.213305841895085</c:v>
                </c:pt>
                <c:pt idx="440">
                  <c:v>18.254699718808482</c:v>
                </c:pt>
                <c:pt idx="441">
                  <c:v>18.296093595721878</c:v>
                </c:pt>
                <c:pt idx="442">
                  <c:v>18.337487472635274</c:v>
                </c:pt>
                <c:pt idx="443">
                  <c:v>18.378881349548671</c:v>
                </c:pt>
                <c:pt idx="444">
                  <c:v>18.420275226462067</c:v>
                </c:pt>
                <c:pt idx="445">
                  <c:v>18.461669103375463</c:v>
                </c:pt>
                <c:pt idx="446">
                  <c:v>18.50306298028886</c:v>
                </c:pt>
                <c:pt idx="447">
                  <c:v>18.544456857202256</c:v>
                </c:pt>
                <c:pt idx="448">
                  <c:v>18.585850734115652</c:v>
                </c:pt>
                <c:pt idx="449">
                  <c:v>18.627244611029049</c:v>
                </c:pt>
                <c:pt idx="450">
                  <c:v>18.668638487942445</c:v>
                </c:pt>
                <c:pt idx="451">
                  <c:v>18.710032364855842</c:v>
                </c:pt>
                <c:pt idx="452">
                  <c:v>18.751426241769238</c:v>
                </c:pt>
                <c:pt idx="453">
                  <c:v>18.792820118682634</c:v>
                </c:pt>
                <c:pt idx="454">
                  <c:v>18.834213995596031</c:v>
                </c:pt>
                <c:pt idx="455">
                  <c:v>18.875607872509427</c:v>
                </c:pt>
                <c:pt idx="456">
                  <c:v>18.917001749422823</c:v>
                </c:pt>
                <c:pt idx="457">
                  <c:v>18.95839562633622</c:v>
                </c:pt>
                <c:pt idx="458">
                  <c:v>18.999789503249616</c:v>
                </c:pt>
                <c:pt idx="459">
                  <c:v>19.041183380163012</c:v>
                </c:pt>
                <c:pt idx="460">
                  <c:v>19.082577257076409</c:v>
                </c:pt>
                <c:pt idx="461">
                  <c:v>19.123971133989805</c:v>
                </c:pt>
                <c:pt idx="462">
                  <c:v>19.165365010903201</c:v>
                </c:pt>
                <c:pt idx="463">
                  <c:v>19.206758887816598</c:v>
                </c:pt>
                <c:pt idx="464">
                  <c:v>19.248152764729994</c:v>
                </c:pt>
                <c:pt idx="465">
                  <c:v>19.289546641643391</c:v>
                </c:pt>
                <c:pt idx="466">
                  <c:v>19.330940518556787</c:v>
                </c:pt>
                <c:pt idx="467">
                  <c:v>19.372334395470183</c:v>
                </c:pt>
                <c:pt idx="468">
                  <c:v>19.41372827238358</c:v>
                </c:pt>
                <c:pt idx="469">
                  <c:v>19.455122149296976</c:v>
                </c:pt>
                <c:pt idx="470">
                  <c:v>19.496516026210372</c:v>
                </c:pt>
                <c:pt idx="471">
                  <c:v>19.537909903123769</c:v>
                </c:pt>
                <c:pt idx="472">
                  <c:v>19.579303780037165</c:v>
                </c:pt>
                <c:pt idx="473">
                  <c:v>19.620697656950561</c:v>
                </c:pt>
                <c:pt idx="474">
                  <c:v>19.662091533863958</c:v>
                </c:pt>
                <c:pt idx="475">
                  <c:v>19.703485410777354</c:v>
                </c:pt>
                <c:pt idx="476">
                  <c:v>19.74487928769075</c:v>
                </c:pt>
                <c:pt idx="477">
                  <c:v>19.786273164604147</c:v>
                </c:pt>
                <c:pt idx="478">
                  <c:v>19.827667041517543</c:v>
                </c:pt>
                <c:pt idx="479">
                  <c:v>19.869060918430939</c:v>
                </c:pt>
                <c:pt idx="480">
                  <c:v>19.910454795344336</c:v>
                </c:pt>
                <c:pt idx="481">
                  <c:v>19.951848672257732</c:v>
                </c:pt>
                <c:pt idx="482">
                  <c:v>19.993242549171129</c:v>
                </c:pt>
                <c:pt idx="483">
                  <c:v>20.034636426084525</c:v>
                </c:pt>
                <c:pt idx="484">
                  <c:v>20.076030302997921</c:v>
                </c:pt>
                <c:pt idx="485">
                  <c:v>20.117424179911318</c:v>
                </c:pt>
                <c:pt idx="486">
                  <c:v>20.158818056824714</c:v>
                </c:pt>
                <c:pt idx="487">
                  <c:v>20.20021193373811</c:v>
                </c:pt>
                <c:pt idx="488">
                  <c:v>20.241605810651507</c:v>
                </c:pt>
                <c:pt idx="489">
                  <c:v>20.282999687564903</c:v>
                </c:pt>
                <c:pt idx="490">
                  <c:v>20.324393564478299</c:v>
                </c:pt>
                <c:pt idx="491">
                  <c:v>20.365787441391696</c:v>
                </c:pt>
                <c:pt idx="492">
                  <c:v>20.407181318305092</c:v>
                </c:pt>
                <c:pt idx="493">
                  <c:v>20.448575195218488</c:v>
                </c:pt>
                <c:pt idx="494">
                  <c:v>20.489969072131885</c:v>
                </c:pt>
                <c:pt idx="495">
                  <c:v>20.531362949045281</c:v>
                </c:pt>
                <c:pt idx="496">
                  <c:v>20.572756825958677</c:v>
                </c:pt>
                <c:pt idx="497">
                  <c:v>20.614150702872074</c:v>
                </c:pt>
                <c:pt idx="498">
                  <c:v>20.65554457978547</c:v>
                </c:pt>
                <c:pt idx="499">
                  <c:v>20.696938456698867</c:v>
                </c:pt>
                <c:pt idx="500">
                  <c:v>20.738332333612263</c:v>
                </c:pt>
                <c:pt idx="501">
                  <c:v>20.779726210525659</c:v>
                </c:pt>
                <c:pt idx="502">
                  <c:v>20.821120087439056</c:v>
                </c:pt>
                <c:pt idx="503">
                  <c:v>20.862513964352452</c:v>
                </c:pt>
                <c:pt idx="504">
                  <c:v>20.903907841265848</c:v>
                </c:pt>
                <c:pt idx="505">
                  <c:v>20.945301718179245</c:v>
                </c:pt>
                <c:pt idx="506">
                  <c:v>20.986695595092641</c:v>
                </c:pt>
                <c:pt idx="507">
                  <c:v>21.028089472006037</c:v>
                </c:pt>
                <c:pt idx="508">
                  <c:v>21.069483348919434</c:v>
                </c:pt>
                <c:pt idx="509">
                  <c:v>21.11087722583283</c:v>
                </c:pt>
                <c:pt idx="510">
                  <c:v>21.152271102746226</c:v>
                </c:pt>
                <c:pt idx="511">
                  <c:v>21.193664979659623</c:v>
                </c:pt>
                <c:pt idx="512">
                  <c:v>21.235058856573019</c:v>
                </c:pt>
                <c:pt idx="513">
                  <c:v>21.276452733486416</c:v>
                </c:pt>
                <c:pt idx="514">
                  <c:v>21.317846610399812</c:v>
                </c:pt>
                <c:pt idx="515">
                  <c:v>21.359240487313208</c:v>
                </c:pt>
                <c:pt idx="516">
                  <c:v>21.400634364226605</c:v>
                </c:pt>
                <c:pt idx="517">
                  <c:v>21.442028241140001</c:v>
                </c:pt>
                <c:pt idx="518">
                  <c:v>21.483422118053397</c:v>
                </c:pt>
                <c:pt idx="519">
                  <c:v>21.524815994966794</c:v>
                </c:pt>
                <c:pt idx="520">
                  <c:v>21.56620987188019</c:v>
                </c:pt>
                <c:pt idx="521">
                  <c:v>21.607603748793586</c:v>
                </c:pt>
                <c:pt idx="522">
                  <c:v>21.648997625706983</c:v>
                </c:pt>
                <c:pt idx="523">
                  <c:v>21.690391502620379</c:v>
                </c:pt>
                <c:pt idx="524">
                  <c:v>21.731785379533775</c:v>
                </c:pt>
                <c:pt idx="525">
                  <c:v>21.773179256447172</c:v>
                </c:pt>
                <c:pt idx="526">
                  <c:v>21.814573133360568</c:v>
                </c:pt>
                <c:pt idx="527">
                  <c:v>21.855967010273964</c:v>
                </c:pt>
                <c:pt idx="528">
                  <c:v>21.897360887187361</c:v>
                </c:pt>
                <c:pt idx="529">
                  <c:v>21.938754764100757</c:v>
                </c:pt>
                <c:pt idx="530">
                  <c:v>21.980148641014154</c:v>
                </c:pt>
                <c:pt idx="531">
                  <c:v>22.02154251792755</c:v>
                </c:pt>
                <c:pt idx="532">
                  <c:v>22.062936394840946</c:v>
                </c:pt>
                <c:pt idx="533">
                  <c:v>22.104330271754343</c:v>
                </c:pt>
                <c:pt idx="534">
                  <c:v>22.145724148667739</c:v>
                </c:pt>
                <c:pt idx="535">
                  <c:v>22.187118025581135</c:v>
                </c:pt>
                <c:pt idx="536">
                  <c:v>22.228511902494532</c:v>
                </c:pt>
                <c:pt idx="537">
                  <c:v>22.269905779407928</c:v>
                </c:pt>
                <c:pt idx="538">
                  <c:v>22.311299656321324</c:v>
                </c:pt>
                <c:pt idx="539">
                  <c:v>22.352693533234721</c:v>
                </c:pt>
                <c:pt idx="540">
                  <c:v>22.394087410148117</c:v>
                </c:pt>
                <c:pt idx="541">
                  <c:v>22.435481287061513</c:v>
                </c:pt>
                <c:pt idx="542">
                  <c:v>22.47687516397491</c:v>
                </c:pt>
                <c:pt idx="543">
                  <c:v>22.518269040888306</c:v>
                </c:pt>
                <c:pt idx="544">
                  <c:v>22.559662917801703</c:v>
                </c:pt>
                <c:pt idx="545">
                  <c:v>22.601056794715099</c:v>
                </c:pt>
                <c:pt idx="546">
                  <c:v>22.642450671628495</c:v>
                </c:pt>
                <c:pt idx="547">
                  <c:v>22.683844548541892</c:v>
                </c:pt>
                <c:pt idx="548">
                  <c:v>22.725238425455288</c:v>
                </c:pt>
                <c:pt idx="549">
                  <c:v>22.766632302368684</c:v>
                </c:pt>
                <c:pt idx="550">
                  <c:v>22.808026179282081</c:v>
                </c:pt>
                <c:pt idx="551">
                  <c:v>22.849420056195477</c:v>
                </c:pt>
                <c:pt idx="552">
                  <c:v>22.890813933108873</c:v>
                </c:pt>
                <c:pt idx="553">
                  <c:v>22.93220781002227</c:v>
                </c:pt>
                <c:pt idx="554">
                  <c:v>22.973601686935666</c:v>
                </c:pt>
                <c:pt idx="555">
                  <c:v>23.014995563849062</c:v>
                </c:pt>
                <c:pt idx="556">
                  <c:v>23.056389440762459</c:v>
                </c:pt>
                <c:pt idx="557">
                  <c:v>23.097783317675855</c:v>
                </c:pt>
                <c:pt idx="558">
                  <c:v>23.139177194589251</c:v>
                </c:pt>
                <c:pt idx="559">
                  <c:v>23.180571071502648</c:v>
                </c:pt>
                <c:pt idx="560">
                  <c:v>23.221964948416044</c:v>
                </c:pt>
                <c:pt idx="561">
                  <c:v>23.263358825329441</c:v>
                </c:pt>
                <c:pt idx="562">
                  <c:v>23.304752702242837</c:v>
                </c:pt>
                <c:pt idx="563">
                  <c:v>23.346146579156233</c:v>
                </c:pt>
                <c:pt idx="564">
                  <c:v>23.38754045606963</c:v>
                </c:pt>
                <c:pt idx="565">
                  <c:v>23.428934332983026</c:v>
                </c:pt>
                <c:pt idx="566">
                  <c:v>23.470328209896422</c:v>
                </c:pt>
                <c:pt idx="567">
                  <c:v>23.511722086809819</c:v>
                </c:pt>
                <c:pt idx="568">
                  <c:v>23.553115963723215</c:v>
                </c:pt>
                <c:pt idx="569">
                  <c:v>23.594509840636611</c:v>
                </c:pt>
                <c:pt idx="570">
                  <c:v>23.635903717550008</c:v>
                </c:pt>
                <c:pt idx="571">
                  <c:v>23.677297594463404</c:v>
                </c:pt>
                <c:pt idx="572">
                  <c:v>23.7186914713768</c:v>
                </c:pt>
                <c:pt idx="573">
                  <c:v>23.760085348290197</c:v>
                </c:pt>
                <c:pt idx="574">
                  <c:v>23.801479225203593</c:v>
                </c:pt>
                <c:pt idx="575">
                  <c:v>23.84287310211699</c:v>
                </c:pt>
                <c:pt idx="576">
                  <c:v>23.884266979030386</c:v>
                </c:pt>
                <c:pt idx="577">
                  <c:v>23.925660855943782</c:v>
                </c:pt>
                <c:pt idx="578">
                  <c:v>23.967054732857179</c:v>
                </c:pt>
                <c:pt idx="579">
                  <c:v>24.008448609770575</c:v>
                </c:pt>
                <c:pt idx="580">
                  <c:v>24.049842486683971</c:v>
                </c:pt>
                <c:pt idx="581">
                  <c:v>24.091236363597368</c:v>
                </c:pt>
                <c:pt idx="582">
                  <c:v>24.132630240510764</c:v>
                </c:pt>
                <c:pt idx="583">
                  <c:v>24.17402411742416</c:v>
                </c:pt>
                <c:pt idx="584">
                  <c:v>24.215417994337557</c:v>
                </c:pt>
                <c:pt idx="585">
                  <c:v>24.256811871250953</c:v>
                </c:pt>
                <c:pt idx="586">
                  <c:v>24.298205748164349</c:v>
                </c:pt>
                <c:pt idx="587">
                  <c:v>24.339599625077746</c:v>
                </c:pt>
                <c:pt idx="588">
                  <c:v>24.380993501991142</c:v>
                </c:pt>
                <c:pt idx="589">
                  <c:v>24.422387378904538</c:v>
                </c:pt>
                <c:pt idx="590">
                  <c:v>24.463781255817935</c:v>
                </c:pt>
                <c:pt idx="591">
                  <c:v>24.505175132731331</c:v>
                </c:pt>
                <c:pt idx="592">
                  <c:v>24.546569009644728</c:v>
                </c:pt>
                <c:pt idx="593">
                  <c:v>24.587962886558124</c:v>
                </c:pt>
                <c:pt idx="594">
                  <c:v>24.62935676347152</c:v>
                </c:pt>
                <c:pt idx="595">
                  <c:v>24.670750640384917</c:v>
                </c:pt>
                <c:pt idx="596">
                  <c:v>24.712144517298313</c:v>
                </c:pt>
                <c:pt idx="597">
                  <c:v>24.753538394211709</c:v>
                </c:pt>
                <c:pt idx="598">
                  <c:v>24.794932271125106</c:v>
                </c:pt>
                <c:pt idx="599">
                  <c:v>24.836326148038502</c:v>
                </c:pt>
                <c:pt idx="600">
                  <c:v>24.877720024951898</c:v>
                </c:pt>
                <c:pt idx="601">
                  <c:v>24.919113901865295</c:v>
                </c:pt>
                <c:pt idx="602">
                  <c:v>24.960507778778691</c:v>
                </c:pt>
                <c:pt idx="603">
                  <c:v>25.001901655692087</c:v>
                </c:pt>
                <c:pt idx="604">
                  <c:v>25.043295532605484</c:v>
                </c:pt>
                <c:pt idx="605">
                  <c:v>25.08468940951888</c:v>
                </c:pt>
                <c:pt idx="606">
                  <c:v>25.126083286432277</c:v>
                </c:pt>
                <c:pt idx="607">
                  <c:v>25.167477163345673</c:v>
                </c:pt>
                <c:pt idx="608">
                  <c:v>25.208871040259069</c:v>
                </c:pt>
                <c:pt idx="609">
                  <c:v>25.250264917172466</c:v>
                </c:pt>
                <c:pt idx="610">
                  <c:v>25.291658794085862</c:v>
                </c:pt>
                <c:pt idx="611">
                  <c:v>25.333052670999258</c:v>
                </c:pt>
                <c:pt idx="612">
                  <c:v>25.374446547912655</c:v>
                </c:pt>
                <c:pt idx="613">
                  <c:v>25.415840424826051</c:v>
                </c:pt>
                <c:pt idx="614">
                  <c:v>25.457234301739447</c:v>
                </c:pt>
                <c:pt idx="615">
                  <c:v>25.498628178652844</c:v>
                </c:pt>
                <c:pt idx="616">
                  <c:v>25.54002205556624</c:v>
                </c:pt>
                <c:pt idx="617">
                  <c:v>25.581415932479636</c:v>
                </c:pt>
                <c:pt idx="618">
                  <c:v>25.622809809393033</c:v>
                </c:pt>
                <c:pt idx="619">
                  <c:v>25.664203686306429</c:v>
                </c:pt>
                <c:pt idx="620">
                  <c:v>25.705597563219825</c:v>
                </c:pt>
                <c:pt idx="621">
                  <c:v>25.746991440133222</c:v>
                </c:pt>
                <c:pt idx="622">
                  <c:v>25.788385317046618</c:v>
                </c:pt>
                <c:pt idx="623">
                  <c:v>25.829779193960015</c:v>
                </c:pt>
                <c:pt idx="624">
                  <c:v>25.871173070873411</c:v>
                </c:pt>
                <c:pt idx="625">
                  <c:v>25.912566947786807</c:v>
                </c:pt>
                <c:pt idx="626">
                  <c:v>25.953960824700204</c:v>
                </c:pt>
                <c:pt idx="627">
                  <c:v>25.9953547016136</c:v>
                </c:pt>
                <c:pt idx="628">
                  <c:v>26.036748578526996</c:v>
                </c:pt>
                <c:pt idx="629">
                  <c:v>26.078142455440393</c:v>
                </c:pt>
                <c:pt idx="630">
                  <c:v>26.119536332353789</c:v>
                </c:pt>
                <c:pt idx="631">
                  <c:v>26.160930209267185</c:v>
                </c:pt>
                <c:pt idx="632">
                  <c:v>26.202324086180582</c:v>
                </c:pt>
                <c:pt idx="633">
                  <c:v>26.243717963093978</c:v>
                </c:pt>
                <c:pt idx="634">
                  <c:v>26.285111840007374</c:v>
                </c:pt>
                <c:pt idx="635">
                  <c:v>26.326505716920771</c:v>
                </c:pt>
                <c:pt idx="636">
                  <c:v>26.367899593834167</c:v>
                </c:pt>
                <c:pt idx="637">
                  <c:v>26.409293470747564</c:v>
                </c:pt>
                <c:pt idx="638">
                  <c:v>26.45068734766096</c:v>
                </c:pt>
                <c:pt idx="639">
                  <c:v>26.492081224574356</c:v>
                </c:pt>
                <c:pt idx="640">
                  <c:v>26.533475101487753</c:v>
                </c:pt>
                <c:pt idx="641">
                  <c:v>26.574868978401149</c:v>
                </c:pt>
                <c:pt idx="642">
                  <c:v>26.616262855314545</c:v>
                </c:pt>
                <c:pt idx="643">
                  <c:v>26.657656732227942</c:v>
                </c:pt>
                <c:pt idx="644">
                  <c:v>26.699050609141338</c:v>
                </c:pt>
                <c:pt idx="645">
                  <c:v>26.740444486054734</c:v>
                </c:pt>
                <c:pt idx="646">
                  <c:v>26.781838362968131</c:v>
                </c:pt>
                <c:pt idx="647">
                  <c:v>26.823232239881527</c:v>
                </c:pt>
                <c:pt idx="648">
                  <c:v>26.864626116794923</c:v>
                </c:pt>
                <c:pt idx="649">
                  <c:v>26.90601999370832</c:v>
                </c:pt>
                <c:pt idx="650">
                  <c:v>26.947413870621716</c:v>
                </c:pt>
                <c:pt idx="651">
                  <c:v>26.988807747535112</c:v>
                </c:pt>
                <c:pt idx="652">
                  <c:v>27.030201624448509</c:v>
                </c:pt>
                <c:pt idx="653">
                  <c:v>27.071595501361905</c:v>
                </c:pt>
                <c:pt idx="654">
                  <c:v>27.112989378275302</c:v>
                </c:pt>
                <c:pt idx="655">
                  <c:v>27.154383255188698</c:v>
                </c:pt>
                <c:pt idx="656">
                  <c:v>27.195777132102094</c:v>
                </c:pt>
                <c:pt idx="657">
                  <c:v>27.237171009015491</c:v>
                </c:pt>
                <c:pt idx="658">
                  <c:v>27.278564885928887</c:v>
                </c:pt>
                <c:pt idx="659">
                  <c:v>27.319958762842283</c:v>
                </c:pt>
                <c:pt idx="660">
                  <c:v>27.36135263975568</c:v>
                </c:pt>
                <c:pt idx="661">
                  <c:v>27.402746516669076</c:v>
                </c:pt>
                <c:pt idx="662">
                  <c:v>27.444140393582472</c:v>
                </c:pt>
                <c:pt idx="663">
                  <c:v>27.485534270495869</c:v>
                </c:pt>
                <c:pt idx="664">
                  <c:v>27.526928147409265</c:v>
                </c:pt>
                <c:pt idx="665">
                  <c:v>27.568322024322661</c:v>
                </c:pt>
                <c:pt idx="666">
                  <c:v>27.609715901236058</c:v>
                </c:pt>
                <c:pt idx="667">
                  <c:v>27.651109778149454</c:v>
                </c:pt>
                <c:pt idx="668">
                  <c:v>27.69250365506285</c:v>
                </c:pt>
                <c:pt idx="669">
                  <c:v>27.733897531976247</c:v>
                </c:pt>
                <c:pt idx="670">
                  <c:v>27.775291408889643</c:v>
                </c:pt>
                <c:pt idx="671">
                  <c:v>27.81668528580304</c:v>
                </c:pt>
                <c:pt idx="672">
                  <c:v>27.858079162716436</c:v>
                </c:pt>
                <c:pt idx="673">
                  <c:v>27.899473039629832</c:v>
                </c:pt>
                <c:pt idx="674">
                  <c:v>27.940866916543229</c:v>
                </c:pt>
                <c:pt idx="675">
                  <c:v>27.982260793456625</c:v>
                </c:pt>
                <c:pt idx="676">
                  <c:v>28.023654670370021</c:v>
                </c:pt>
                <c:pt idx="677">
                  <c:v>28.065048547283418</c:v>
                </c:pt>
                <c:pt idx="678">
                  <c:v>28.106442424196814</c:v>
                </c:pt>
                <c:pt idx="679">
                  <c:v>28.14783630111021</c:v>
                </c:pt>
                <c:pt idx="680">
                  <c:v>28.189230178023607</c:v>
                </c:pt>
                <c:pt idx="681">
                  <c:v>28.230624054937003</c:v>
                </c:pt>
                <c:pt idx="682">
                  <c:v>28.272017931850399</c:v>
                </c:pt>
                <c:pt idx="683">
                  <c:v>28.313411808763796</c:v>
                </c:pt>
                <c:pt idx="684">
                  <c:v>28.354805685677192</c:v>
                </c:pt>
                <c:pt idx="685">
                  <c:v>28.396199562590589</c:v>
                </c:pt>
                <c:pt idx="686">
                  <c:v>28.437593439503985</c:v>
                </c:pt>
                <c:pt idx="687">
                  <c:v>28.478987316417381</c:v>
                </c:pt>
                <c:pt idx="688">
                  <c:v>28.520381193330778</c:v>
                </c:pt>
                <c:pt idx="689">
                  <c:v>28.561775070244174</c:v>
                </c:pt>
                <c:pt idx="690">
                  <c:v>28.60316894715757</c:v>
                </c:pt>
                <c:pt idx="691">
                  <c:v>28.644562824070967</c:v>
                </c:pt>
                <c:pt idx="692">
                  <c:v>28.685956700984363</c:v>
                </c:pt>
                <c:pt idx="693">
                  <c:v>28.727350577897759</c:v>
                </c:pt>
                <c:pt idx="694">
                  <c:v>28.768744454811156</c:v>
                </c:pt>
                <c:pt idx="695">
                  <c:v>28.810138331724552</c:v>
                </c:pt>
                <c:pt idx="696">
                  <c:v>28.851532208637948</c:v>
                </c:pt>
                <c:pt idx="697">
                  <c:v>28.892926085551345</c:v>
                </c:pt>
                <c:pt idx="698">
                  <c:v>28.934319962464741</c:v>
                </c:pt>
                <c:pt idx="699">
                  <c:v>28.975713839378137</c:v>
                </c:pt>
                <c:pt idx="700">
                  <c:v>29.017107716291534</c:v>
                </c:pt>
                <c:pt idx="701">
                  <c:v>29.05850159320493</c:v>
                </c:pt>
                <c:pt idx="702">
                  <c:v>29.099895470118327</c:v>
                </c:pt>
                <c:pt idx="703">
                  <c:v>29.141289347031723</c:v>
                </c:pt>
                <c:pt idx="704">
                  <c:v>29.182683223945119</c:v>
                </c:pt>
                <c:pt idx="705">
                  <c:v>29.224077100858516</c:v>
                </c:pt>
                <c:pt idx="706">
                  <c:v>29.265470977771912</c:v>
                </c:pt>
                <c:pt idx="707">
                  <c:v>29.306864854685308</c:v>
                </c:pt>
                <c:pt idx="708">
                  <c:v>29.348258731598705</c:v>
                </c:pt>
                <c:pt idx="709">
                  <c:v>29.389652608512101</c:v>
                </c:pt>
                <c:pt idx="710">
                  <c:v>29.431046485425497</c:v>
                </c:pt>
                <c:pt idx="711">
                  <c:v>29.472440362338894</c:v>
                </c:pt>
                <c:pt idx="712">
                  <c:v>29.51383423925229</c:v>
                </c:pt>
                <c:pt idx="713">
                  <c:v>29.555228116165686</c:v>
                </c:pt>
                <c:pt idx="714">
                  <c:v>29.596621993079083</c:v>
                </c:pt>
                <c:pt idx="715">
                  <c:v>29.638015869992479</c:v>
                </c:pt>
                <c:pt idx="716">
                  <c:v>29.679409746905876</c:v>
                </c:pt>
                <c:pt idx="717">
                  <c:v>29.720803623819272</c:v>
                </c:pt>
                <c:pt idx="718">
                  <c:v>29.762197500732668</c:v>
                </c:pt>
                <c:pt idx="719">
                  <c:v>29.803591377646065</c:v>
                </c:pt>
                <c:pt idx="720">
                  <c:v>29.844985254559461</c:v>
                </c:pt>
                <c:pt idx="721">
                  <c:v>29.886379131472857</c:v>
                </c:pt>
                <c:pt idx="722">
                  <c:v>29.927773008386254</c:v>
                </c:pt>
                <c:pt idx="723">
                  <c:v>29.96916688529965</c:v>
                </c:pt>
                <c:pt idx="724">
                  <c:v>30.010560762213046</c:v>
                </c:pt>
                <c:pt idx="725">
                  <c:v>30.051954639126443</c:v>
                </c:pt>
                <c:pt idx="726">
                  <c:v>30.093348516039839</c:v>
                </c:pt>
                <c:pt idx="727">
                  <c:v>30.134742392953235</c:v>
                </c:pt>
                <c:pt idx="728">
                  <c:v>30.176136269866632</c:v>
                </c:pt>
                <c:pt idx="729">
                  <c:v>30.217530146780028</c:v>
                </c:pt>
                <c:pt idx="730">
                  <c:v>30.258924023693424</c:v>
                </c:pt>
                <c:pt idx="731">
                  <c:v>30.300317900606821</c:v>
                </c:pt>
                <c:pt idx="732">
                  <c:v>30.341711777520217</c:v>
                </c:pt>
                <c:pt idx="733">
                  <c:v>30.383105654433614</c:v>
                </c:pt>
                <c:pt idx="734">
                  <c:v>30.42449953134701</c:v>
                </c:pt>
                <c:pt idx="735">
                  <c:v>30.465893408260406</c:v>
                </c:pt>
                <c:pt idx="736">
                  <c:v>30.507287285173803</c:v>
                </c:pt>
                <c:pt idx="737">
                  <c:v>30.548681162087199</c:v>
                </c:pt>
                <c:pt idx="738">
                  <c:v>30.590075039000595</c:v>
                </c:pt>
                <c:pt idx="739">
                  <c:v>30.631468915913992</c:v>
                </c:pt>
                <c:pt idx="740">
                  <c:v>30.672862792827388</c:v>
                </c:pt>
                <c:pt idx="741">
                  <c:v>30.714256669740784</c:v>
                </c:pt>
                <c:pt idx="742">
                  <c:v>30.755650546654181</c:v>
                </c:pt>
                <c:pt idx="743">
                  <c:v>30.797044423567577</c:v>
                </c:pt>
                <c:pt idx="744">
                  <c:v>30.838438300480973</c:v>
                </c:pt>
                <c:pt idx="745">
                  <c:v>30.87983217739437</c:v>
                </c:pt>
                <c:pt idx="746">
                  <c:v>30.921226054307766</c:v>
                </c:pt>
                <c:pt idx="747">
                  <c:v>30.962619931221163</c:v>
                </c:pt>
                <c:pt idx="748">
                  <c:v>31.004013808134559</c:v>
                </c:pt>
                <c:pt idx="749">
                  <c:v>31.045407685047955</c:v>
                </c:pt>
                <c:pt idx="750">
                  <c:v>31.086801561961352</c:v>
                </c:pt>
                <c:pt idx="751">
                  <c:v>31.128195438874748</c:v>
                </c:pt>
                <c:pt idx="752">
                  <c:v>31.169589315788144</c:v>
                </c:pt>
                <c:pt idx="753">
                  <c:v>31.210983192701541</c:v>
                </c:pt>
                <c:pt idx="754">
                  <c:v>31.252377069614937</c:v>
                </c:pt>
                <c:pt idx="755">
                  <c:v>31.293770946528333</c:v>
                </c:pt>
                <c:pt idx="756">
                  <c:v>31.33516482344173</c:v>
                </c:pt>
                <c:pt idx="757">
                  <c:v>31.376558700355126</c:v>
                </c:pt>
                <c:pt idx="758">
                  <c:v>31.417952577268522</c:v>
                </c:pt>
                <c:pt idx="759">
                  <c:v>31.459346454181919</c:v>
                </c:pt>
                <c:pt idx="760">
                  <c:v>31.500740331095315</c:v>
                </c:pt>
                <c:pt idx="761">
                  <c:v>31.542134208008711</c:v>
                </c:pt>
                <c:pt idx="762">
                  <c:v>31.583528084922108</c:v>
                </c:pt>
                <c:pt idx="763">
                  <c:v>31.624921961835504</c:v>
                </c:pt>
                <c:pt idx="764">
                  <c:v>31.666315838748901</c:v>
                </c:pt>
                <c:pt idx="765">
                  <c:v>31.707709715662297</c:v>
                </c:pt>
                <c:pt idx="766">
                  <c:v>31.749103592575693</c:v>
                </c:pt>
                <c:pt idx="767">
                  <c:v>31.79049746948909</c:v>
                </c:pt>
                <c:pt idx="768">
                  <c:v>31.831891346402486</c:v>
                </c:pt>
                <c:pt idx="769">
                  <c:v>31.873285223315882</c:v>
                </c:pt>
                <c:pt idx="770">
                  <c:v>31.914679100229279</c:v>
                </c:pt>
                <c:pt idx="771">
                  <c:v>31.956072977142675</c:v>
                </c:pt>
                <c:pt idx="772">
                  <c:v>31.997466854056071</c:v>
                </c:pt>
                <c:pt idx="773">
                  <c:v>32.038860730969468</c:v>
                </c:pt>
                <c:pt idx="774">
                  <c:v>32.080254607882864</c:v>
                </c:pt>
                <c:pt idx="775">
                  <c:v>32.12164848479626</c:v>
                </c:pt>
                <c:pt idx="776">
                  <c:v>32.163042361709657</c:v>
                </c:pt>
                <c:pt idx="777">
                  <c:v>32.204436238623053</c:v>
                </c:pt>
                <c:pt idx="778">
                  <c:v>32.24583011553645</c:v>
                </c:pt>
                <c:pt idx="779">
                  <c:v>32.287223992449846</c:v>
                </c:pt>
                <c:pt idx="780">
                  <c:v>32.328617869363242</c:v>
                </c:pt>
                <c:pt idx="781">
                  <c:v>32.370011746276639</c:v>
                </c:pt>
                <c:pt idx="782">
                  <c:v>32.411405623190035</c:v>
                </c:pt>
                <c:pt idx="783">
                  <c:v>32.452799500103431</c:v>
                </c:pt>
                <c:pt idx="784">
                  <c:v>32.494193377016828</c:v>
                </c:pt>
                <c:pt idx="785">
                  <c:v>32.535587253930224</c:v>
                </c:pt>
                <c:pt idx="786">
                  <c:v>32.57698113084362</c:v>
                </c:pt>
                <c:pt idx="787">
                  <c:v>32.618375007757017</c:v>
                </c:pt>
                <c:pt idx="788">
                  <c:v>32.659768884670413</c:v>
                </c:pt>
                <c:pt idx="789">
                  <c:v>32.701162761583809</c:v>
                </c:pt>
                <c:pt idx="790">
                  <c:v>32.742556638497206</c:v>
                </c:pt>
                <c:pt idx="791">
                  <c:v>32.783950515410602</c:v>
                </c:pt>
                <c:pt idx="792">
                  <c:v>32.825344392323998</c:v>
                </c:pt>
                <c:pt idx="793">
                  <c:v>32.866738269237395</c:v>
                </c:pt>
                <c:pt idx="794">
                  <c:v>32.908132146150791</c:v>
                </c:pt>
                <c:pt idx="795">
                  <c:v>32.949526023064188</c:v>
                </c:pt>
                <c:pt idx="796">
                  <c:v>32.990919899977584</c:v>
                </c:pt>
                <c:pt idx="797">
                  <c:v>33.03231377689098</c:v>
                </c:pt>
                <c:pt idx="798">
                  <c:v>33.073707653804377</c:v>
                </c:pt>
                <c:pt idx="799">
                  <c:v>33.115101530717773</c:v>
                </c:pt>
                <c:pt idx="800">
                  <c:v>33.156495407631169</c:v>
                </c:pt>
                <c:pt idx="801">
                  <c:v>33.197889284544566</c:v>
                </c:pt>
                <c:pt idx="802">
                  <c:v>33.239283161457962</c:v>
                </c:pt>
                <c:pt idx="803">
                  <c:v>33.280677038371358</c:v>
                </c:pt>
                <c:pt idx="804">
                  <c:v>33.322070915284755</c:v>
                </c:pt>
                <c:pt idx="805">
                  <c:v>33.363464792198151</c:v>
                </c:pt>
                <c:pt idx="806">
                  <c:v>33.404858669111547</c:v>
                </c:pt>
                <c:pt idx="807">
                  <c:v>33.446252546024944</c:v>
                </c:pt>
                <c:pt idx="808">
                  <c:v>33.48764642293834</c:v>
                </c:pt>
                <c:pt idx="809">
                  <c:v>33.529040299851737</c:v>
                </c:pt>
                <c:pt idx="810">
                  <c:v>33.570434176765133</c:v>
                </c:pt>
                <c:pt idx="811">
                  <c:v>33.611828053678529</c:v>
                </c:pt>
                <c:pt idx="812">
                  <c:v>33.653221930591926</c:v>
                </c:pt>
                <c:pt idx="813">
                  <c:v>33.694615807505322</c:v>
                </c:pt>
                <c:pt idx="814">
                  <c:v>33.736009684418718</c:v>
                </c:pt>
                <c:pt idx="815">
                  <c:v>33.777403561332115</c:v>
                </c:pt>
                <c:pt idx="816">
                  <c:v>33.818797438245511</c:v>
                </c:pt>
                <c:pt idx="817">
                  <c:v>33.860191315158907</c:v>
                </c:pt>
                <c:pt idx="818">
                  <c:v>33.901585192072304</c:v>
                </c:pt>
                <c:pt idx="819">
                  <c:v>33.9429790689857</c:v>
                </c:pt>
                <c:pt idx="820">
                  <c:v>33.984372945899096</c:v>
                </c:pt>
                <c:pt idx="821">
                  <c:v>34.025766822812493</c:v>
                </c:pt>
                <c:pt idx="822">
                  <c:v>34.067160699725889</c:v>
                </c:pt>
                <c:pt idx="823">
                  <c:v>34.108554576639285</c:v>
                </c:pt>
                <c:pt idx="824">
                  <c:v>34.149948453552682</c:v>
                </c:pt>
                <c:pt idx="825">
                  <c:v>34.191342330466078</c:v>
                </c:pt>
                <c:pt idx="826">
                  <c:v>34.232736207379475</c:v>
                </c:pt>
                <c:pt idx="827">
                  <c:v>34.274130084292871</c:v>
                </c:pt>
                <c:pt idx="828">
                  <c:v>34.315523961206267</c:v>
                </c:pt>
                <c:pt idx="829">
                  <c:v>34.356917838119664</c:v>
                </c:pt>
                <c:pt idx="830">
                  <c:v>34.39831171503306</c:v>
                </c:pt>
                <c:pt idx="831">
                  <c:v>34.439705591946456</c:v>
                </c:pt>
                <c:pt idx="832">
                  <c:v>34.481099468859853</c:v>
                </c:pt>
                <c:pt idx="833">
                  <c:v>34.522493345773249</c:v>
                </c:pt>
                <c:pt idx="834">
                  <c:v>34.563887222686645</c:v>
                </c:pt>
                <c:pt idx="835">
                  <c:v>34.605281099600042</c:v>
                </c:pt>
                <c:pt idx="836">
                  <c:v>34.646674976513438</c:v>
                </c:pt>
                <c:pt idx="837">
                  <c:v>34.688068853426834</c:v>
                </c:pt>
                <c:pt idx="838">
                  <c:v>34.729462730340231</c:v>
                </c:pt>
                <c:pt idx="839">
                  <c:v>34.770856607253627</c:v>
                </c:pt>
                <c:pt idx="840">
                  <c:v>34.812250484167024</c:v>
                </c:pt>
                <c:pt idx="841">
                  <c:v>34.85364436108042</c:v>
                </c:pt>
                <c:pt idx="842">
                  <c:v>34.895038237993816</c:v>
                </c:pt>
                <c:pt idx="843">
                  <c:v>34.936432114907213</c:v>
                </c:pt>
                <c:pt idx="844">
                  <c:v>34.977825991820609</c:v>
                </c:pt>
                <c:pt idx="845">
                  <c:v>35.019219868734005</c:v>
                </c:pt>
                <c:pt idx="846">
                  <c:v>35.060613745647402</c:v>
                </c:pt>
                <c:pt idx="847">
                  <c:v>35.102007622560798</c:v>
                </c:pt>
                <c:pt idx="848">
                  <c:v>35.143401499474194</c:v>
                </c:pt>
                <c:pt idx="849">
                  <c:v>35.184795376387591</c:v>
                </c:pt>
                <c:pt idx="850">
                  <c:v>35.226189253300987</c:v>
                </c:pt>
                <c:pt idx="851">
                  <c:v>35.267583130214383</c:v>
                </c:pt>
                <c:pt idx="852">
                  <c:v>35.30897700712778</c:v>
                </c:pt>
                <c:pt idx="853">
                  <c:v>35.350370884041176</c:v>
                </c:pt>
                <c:pt idx="854">
                  <c:v>35.391764760954572</c:v>
                </c:pt>
                <c:pt idx="855">
                  <c:v>35.433158637867969</c:v>
                </c:pt>
                <c:pt idx="856">
                  <c:v>35.474552514781365</c:v>
                </c:pt>
                <c:pt idx="857">
                  <c:v>35.515946391694762</c:v>
                </c:pt>
                <c:pt idx="858">
                  <c:v>35.557340268608158</c:v>
                </c:pt>
                <c:pt idx="859">
                  <c:v>35.598734145521554</c:v>
                </c:pt>
                <c:pt idx="860">
                  <c:v>35.640128022434951</c:v>
                </c:pt>
                <c:pt idx="861">
                  <c:v>35.681521899348347</c:v>
                </c:pt>
                <c:pt idx="862">
                  <c:v>35.722915776261743</c:v>
                </c:pt>
                <c:pt idx="863">
                  <c:v>35.76430965317514</c:v>
                </c:pt>
                <c:pt idx="864">
                  <c:v>35.805703530088536</c:v>
                </c:pt>
                <c:pt idx="865">
                  <c:v>35.847097407001932</c:v>
                </c:pt>
                <c:pt idx="866">
                  <c:v>35.888491283915329</c:v>
                </c:pt>
                <c:pt idx="867">
                  <c:v>35.929885160828725</c:v>
                </c:pt>
                <c:pt idx="868">
                  <c:v>35.971279037742121</c:v>
                </c:pt>
                <c:pt idx="869">
                  <c:v>36.012672914655518</c:v>
                </c:pt>
                <c:pt idx="870">
                  <c:v>36.054066791568914</c:v>
                </c:pt>
                <c:pt idx="871">
                  <c:v>36.09546066848231</c:v>
                </c:pt>
                <c:pt idx="872">
                  <c:v>36.136854545395707</c:v>
                </c:pt>
                <c:pt idx="873">
                  <c:v>36.178248422309103</c:v>
                </c:pt>
                <c:pt idx="874">
                  <c:v>36.2196422992225</c:v>
                </c:pt>
                <c:pt idx="875">
                  <c:v>36.261036176135896</c:v>
                </c:pt>
                <c:pt idx="876">
                  <c:v>36.302430053049292</c:v>
                </c:pt>
                <c:pt idx="877">
                  <c:v>36.343823929962689</c:v>
                </c:pt>
                <c:pt idx="878">
                  <c:v>36.385217806876085</c:v>
                </c:pt>
                <c:pt idx="879">
                  <c:v>36.426611683789481</c:v>
                </c:pt>
                <c:pt idx="880">
                  <c:v>36.468005560702878</c:v>
                </c:pt>
                <c:pt idx="881">
                  <c:v>36.509399437616274</c:v>
                </c:pt>
                <c:pt idx="882">
                  <c:v>36.55079331452967</c:v>
                </c:pt>
                <c:pt idx="883">
                  <c:v>36.592187191443067</c:v>
                </c:pt>
                <c:pt idx="884">
                  <c:v>36.633581068356463</c:v>
                </c:pt>
                <c:pt idx="885">
                  <c:v>36.674974945269859</c:v>
                </c:pt>
                <c:pt idx="886">
                  <c:v>36.716368822183256</c:v>
                </c:pt>
                <c:pt idx="887">
                  <c:v>36.757762699096652</c:v>
                </c:pt>
                <c:pt idx="888">
                  <c:v>36.799156576010049</c:v>
                </c:pt>
                <c:pt idx="889">
                  <c:v>36.840550452923445</c:v>
                </c:pt>
                <c:pt idx="890">
                  <c:v>36.881944329836841</c:v>
                </c:pt>
                <c:pt idx="891">
                  <c:v>36.923338206750238</c:v>
                </c:pt>
                <c:pt idx="892">
                  <c:v>36.964732083663634</c:v>
                </c:pt>
                <c:pt idx="893">
                  <c:v>37.00612596057703</c:v>
                </c:pt>
                <c:pt idx="894">
                  <c:v>37.047519837490427</c:v>
                </c:pt>
                <c:pt idx="895">
                  <c:v>37.088913714403823</c:v>
                </c:pt>
                <c:pt idx="896">
                  <c:v>37.130307591317219</c:v>
                </c:pt>
                <c:pt idx="897">
                  <c:v>37.171701468230616</c:v>
                </c:pt>
                <c:pt idx="898">
                  <c:v>37.213095345144012</c:v>
                </c:pt>
                <c:pt idx="899">
                  <c:v>37.254489222057408</c:v>
                </c:pt>
                <c:pt idx="900">
                  <c:v>37.295883098970805</c:v>
                </c:pt>
                <c:pt idx="901">
                  <c:v>37.337276975884201</c:v>
                </c:pt>
                <c:pt idx="902">
                  <c:v>37.378670852797597</c:v>
                </c:pt>
                <c:pt idx="903">
                  <c:v>37.420064729710994</c:v>
                </c:pt>
                <c:pt idx="904">
                  <c:v>37.46145860662439</c:v>
                </c:pt>
                <c:pt idx="905">
                  <c:v>37.502852483537787</c:v>
                </c:pt>
                <c:pt idx="906">
                  <c:v>37.544246360451183</c:v>
                </c:pt>
                <c:pt idx="907">
                  <c:v>37.585640237364579</c:v>
                </c:pt>
                <c:pt idx="908">
                  <c:v>37.627034114277976</c:v>
                </c:pt>
                <c:pt idx="909">
                  <c:v>37.668427991191372</c:v>
                </c:pt>
                <c:pt idx="910">
                  <c:v>37.709821868104768</c:v>
                </c:pt>
                <c:pt idx="911">
                  <c:v>37.751215745018165</c:v>
                </c:pt>
                <c:pt idx="912">
                  <c:v>37.792609621931561</c:v>
                </c:pt>
                <c:pt idx="913">
                  <c:v>37.834003498844957</c:v>
                </c:pt>
                <c:pt idx="914">
                  <c:v>37.875397375758354</c:v>
                </c:pt>
                <c:pt idx="915">
                  <c:v>37.91679125267175</c:v>
                </c:pt>
                <c:pt idx="916">
                  <c:v>37.958185129585146</c:v>
                </c:pt>
                <c:pt idx="917">
                  <c:v>37.999579006498543</c:v>
                </c:pt>
                <c:pt idx="918">
                  <c:v>38.040972883411939</c:v>
                </c:pt>
                <c:pt idx="919">
                  <c:v>38.082366760325336</c:v>
                </c:pt>
                <c:pt idx="920">
                  <c:v>38.123760637238732</c:v>
                </c:pt>
                <c:pt idx="921">
                  <c:v>38.165154514152128</c:v>
                </c:pt>
                <c:pt idx="922">
                  <c:v>38.206548391065525</c:v>
                </c:pt>
                <c:pt idx="923">
                  <c:v>38.247942267978921</c:v>
                </c:pt>
                <c:pt idx="924">
                  <c:v>38.289336144892317</c:v>
                </c:pt>
                <c:pt idx="925">
                  <c:v>38.330730021805714</c:v>
                </c:pt>
                <c:pt idx="926">
                  <c:v>38.37212389871911</c:v>
                </c:pt>
                <c:pt idx="927">
                  <c:v>38.413517775632506</c:v>
                </c:pt>
                <c:pt idx="928">
                  <c:v>38.454911652545903</c:v>
                </c:pt>
                <c:pt idx="929">
                  <c:v>38.496305529459299</c:v>
                </c:pt>
                <c:pt idx="930">
                  <c:v>38.537699406372695</c:v>
                </c:pt>
                <c:pt idx="931">
                  <c:v>38.579093283286092</c:v>
                </c:pt>
                <c:pt idx="932">
                  <c:v>38.620487160199488</c:v>
                </c:pt>
                <c:pt idx="933">
                  <c:v>38.661881037112884</c:v>
                </c:pt>
                <c:pt idx="934">
                  <c:v>38.703274914026281</c:v>
                </c:pt>
                <c:pt idx="935">
                  <c:v>38.744668790939677</c:v>
                </c:pt>
                <c:pt idx="936">
                  <c:v>38.786062667853074</c:v>
                </c:pt>
                <c:pt idx="937">
                  <c:v>38.82745654476647</c:v>
                </c:pt>
                <c:pt idx="938">
                  <c:v>38.868850421679866</c:v>
                </c:pt>
                <c:pt idx="939">
                  <c:v>38.910244298593263</c:v>
                </c:pt>
                <c:pt idx="940">
                  <c:v>38.951638175506659</c:v>
                </c:pt>
                <c:pt idx="941">
                  <c:v>38.993032052420055</c:v>
                </c:pt>
                <c:pt idx="942">
                  <c:v>39.034425929333452</c:v>
                </c:pt>
                <c:pt idx="943">
                  <c:v>39.075819806246848</c:v>
                </c:pt>
                <c:pt idx="944">
                  <c:v>39.117213683160244</c:v>
                </c:pt>
                <c:pt idx="945">
                  <c:v>39.158607560073641</c:v>
                </c:pt>
                <c:pt idx="946">
                  <c:v>39.200001436987037</c:v>
                </c:pt>
                <c:pt idx="947">
                  <c:v>39.241395313900433</c:v>
                </c:pt>
                <c:pt idx="948">
                  <c:v>39.28278919081383</c:v>
                </c:pt>
                <c:pt idx="949">
                  <c:v>39.324183067727226</c:v>
                </c:pt>
                <c:pt idx="950">
                  <c:v>39.365576944640623</c:v>
                </c:pt>
                <c:pt idx="951">
                  <c:v>39.406970821554019</c:v>
                </c:pt>
                <c:pt idx="952">
                  <c:v>39.448364698467415</c:v>
                </c:pt>
                <c:pt idx="953">
                  <c:v>39.489758575380812</c:v>
                </c:pt>
                <c:pt idx="954">
                  <c:v>39.531152452294208</c:v>
                </c:pt>
                <c:pt idx="955">
                  <c:v>39.572546329207604</c:v>
                </c:pt>
                <c:pt idx="956">
                  <c:v>39.613940206121001</c:v>
                </c:pt>
                <c:pt idx="957">
                  <c:v>39.655334083034397</c:v>
                </c:pt>
                <c:pt idx="958">
                  <c:v>39.696727959947793</c:v>
                </c:pt>
                <c:pt idx="959">
                  <c:v>39.73812183686119</c:v>
                </c:pt>
                <c:pt idx="960">
                  <c:v>39.779515713774586</c:v>
                </c:pt>
                <c:pt idx="961">
                  <c:v>39.820909590687982</c:v>
                </c:pt>
                <c:pt idx="962">
                  <c:v>39.862303467601379</c:v>
                </c:pt>
                <c:pt idx="963">
                  <c:v>39.903697344514775</c:v>
                </c:pt>
                <c:pt idx="964">
                  <c:v>39.945091221428171</c:v>
                </c:pt>
                <c:pt idx="965">
                  <c:v>39.986485098341568</c:v>
                </c:pt>
                <c:pt idx="966">
                  <c:v>40.027878975254964</c:v>
                </c:pt>
                <c:pt idx="967">
                  <c:v>40.069272852168361</c:v>
                </c:pt>
                <c:pt idx="968">
                  <c:v>40.110666729081757</c:v>
                </c:pt>
                <c:pt idx="969">
                  <c:v>40.152060605995153</c:v>
                </c:pt>
                <c:pt idx="970">
                  <c:v>40.19345448290855</c:v>
                </c:pt>
                <c:pt idx="971">
                  <c:v>40.234848359821946</c:v>
                </c:pt>
                <c:pt idx="972">
                  <c:v>40.276242236735342</c:v>
                </c:pt>
                <c:pt idx="973">
                  <c:v>40.317636113648739</c:v>
                </c:pt>
                <c:pt idx="974">
                  <c:v>40.359029990562135</c:v>
                </c:pt>
                <c:pt idx="975">
                  <c:v>40.400423867475531</c:v>
                </c:pt>
                <c:pt idx="976">
                  <c:v>40.441817744388928</c:v>
                </c:pt>
                <c:pt idx="977">
                  <c:v>40.483211621302324</c:v>
                </c:pt>
                <c:pt idx="978">
                  <c:v>40.52460549821572</c:v>
                </c:pt>
                <c:pt idx="979">
                  <c:v>40.565999375129117</c:v>
                </c:pt>
                <c:pt idx="980">
                  <c:v>40.607393252042513</c:v>
                </c:pt>
                <c:pt idx="981">
                  <c:v>40.64878712895591</c:v>
                </c:pt>
                <c:pt idx="982">
                  <c:v>40.690181005869306</c:v>
                </c:pt>
                <c:pt idx="983">
                  <c:v>40.731574882782702</c:v>
                </c:pt>
                <c:pt idx="984">
                  <c:v>40.772968759696099</c:v>
                </c:pt>
                <c:pt idx="985">
                  <c:v>40.814362636609495</c:v>
                </c:pt>
                <c:pt idx="986">
                  <c:v>40.855756513522891</c:v>
                </c:pt>
                <c:pt idx="987">
                  <c:v>40.897150390436288</c:v>
                </c:pt>
                <c:pt idx="988">
                  <c:v>40.938544267349684</c:v>
                </c:pt>
                <c:pt idx="989">
                  <c:v>40.97993814426308</c:v>
                </c:pt>
                <c:pt idx="990">
                  <c:v>41.021332021176477</c:v>
                </c:pt>
                <c:pt idx="991">
                  <c:v>41.062725898089873</c:v>
                </c:pt>
                <c:pt idx="992">
                  <c:v>41.104119775003269</c:v>
                </c:pt>
                <c:pt idx="993">
                  <c:v>41.145513651916666</c:v>
                </c:pt>
                <c:pt idx="994">
                  <c:v>41.186907528830062</c:v>
                </c:pt>
                <c:pt idx="995">
                  <c:v>41.228301405743458</c:v>
                </c:pt>
                <c:pt idx="996">
                  <c:v>41.269695282656855</c:v>
                </c:pt>
                <c:pt idx="997">
                  <c:v>41.311089159570251</c:v>
                </c:pt>
                <c:pt idx="998">
                  <c:v>41.352483036483648</c:v>
                </c:pt>
                <c:pt idx="999">
                  <c:v>41.393876913397044</c:v>
                </c:pt>
              </c:numCache>
            </c:numRef>
          </c:xVal>
          <c:yVal>
            <c:numRef>
              <c:f>'comparing two chi-square'!$C$11:$C$1010</c:f>
              <c:numCache>
                <c:formatCode>General</c:formatCode>
                <c:ptCount val="1000"/>
                <c:pt idx="0">
                  <c:v>1.0724754417879012E-13</c:v>
                </c:pt>
                <c:pt idx="1">
                  <c:v>6.6362471073944107E-12</c:v>
                </c:pt>
                <c:pt idx="2">
                  <c:v>6.8719030466013464E-11</c:v>
                </c:pt>
                <c:pt idx="3">
                  <c:v>3.4108937896348834E-10</c:v>
                </c:pt>
                <c:pt idx="4">
                  <c:v>1.1445726588732441E-9</c:v>
                </c:pt>
                <c:pt idx="5">
                  <c:v>3.018568062174154E-9</c:v>
                </c:pt>
                <c:pt idx="6">
                  <c:v>6.7660074209996424E-9</c:v>
                </c:pt>
                <c:pt idx="7">
                  <c:v>1.3491355921324555E-8</c:v>
                </c:pt>
                <c:pt idx="8">
                  <c:v>2.4632192285878318E-8</c:v>
                </c:pt>
                <c:pt idx="9">
                  <c:v>4.198486569517712E-8</c:v>
                </c:pt>
                <c:pt idx="10">
                  <c:v>6.7724710395289378E-8</c:v>
                </c:pt>
                <c:pt idx="11">
                  <c:v>1.044212603051875E-7</c:v>
                </c:pt>
                <c:pt idx="12">
                  <c:v>1.5504889061546123E-7</c:v>
                </c:pt>
                <c:pt idx="13">
                  <c:v>2.2299327584462958E-7</c:v>
                </c:pt>
                <c:pt idx="14">
                  <c:v>3.1205404638079415E-7</c:v>
                </c:pt>
                <c:pt idx="15">
                  <c:v>4.2644398501323622E-7</c:v>
                </c:pt>
                <c:pt idx="16">
                  <c:v>5.7078509974051173E-7</c:v>
                </c:pt>
                <c:pt idx="17">
                  <c:v>7.5010187694513064E-7</c:v>
                </c:pt>
                <c:pt idx="18">
                  <c:v>9.6981200869983297E-7</c:v>
                </c:pt>
                <c:pt idx="19">
                  <c:v>1.2357148609920543E-6</c:v>
                </c:pt>
                <c:pt idx="20">
                  <c:v>1.5539779413265009E-6</c:v>
                </c:pt>
                <c:pt idx="21">
                  <c:v>1.9311215975204021E-6</c:v>
                </c:pt>
                <c:pt idx="22">
                  <c:v>2.3740021759532937E-6</c:v>
                </c:pt>
                <c:pt idx="23">
                  <c:v>2.8897938384453425E-6</c:v>
                </c:pt>
                <c:pt idx="24">
                  <c:v>3.4859692370492468E-6</c:v>
                </c:pt>
                <c:pt idx="25">
                  <c:v>4.1702792203945904E-6</c:v>
                </c:pt>
                <c:pt idx="26">
                  <c:v>4.9507317423369557E-6</c:v>
                </c:pt>
                <c:pt idx="27">
                  <c:v>5.835570122458833E-6</c:v>
                </c:pt>
                <c:pt idx="28">
                  <c:v>6.8332508067481257E-6</c:v>
                </c:pt>
                <c:pt idx="29">
                  <c:v>7.9524207567960303E-6</c:v>
                </c:pt>
                <c:pt idx="30">
                  <c:v>9.2018945891947368E-6</c:v>
                </c:pt>
                <c:pt idx="31">
                  <c:v>1.0590631580709164E-5</c:v>
                </c:pt>
                <c:pt idx="32">
                  <c:v>1.2127712640475075E-5</c:v>
                </c:pt>
                <c:pt idx="33">
                  <c:v>1.3822317341705137E-5</c:v>
                </c:pt>
                <c:pt idx="34">
                  <c:v>1.5683701104052261E-5</c:v>
                </c:pt>
                <c:pt idx="35">
                  <c:v>1.7721172601903312E-5</c:v>
                </c:pt>
                <c:pt idx="36">
                  <c:v>1.9944071471322822E-5</c:v>
                </c:pt>
                <c:pt idx="37">
                  <c:v>2.2361746380483716E-5</c:v>
                </c:pt>
                <c:pt idx="38">
                  <c:v>2.4983533523537105E-5</c:v>
                </c:pt>
                <c:pt idx="39">
                  <c:v>2.7818735586881971E-5</c:v>
                </c:pt>
                <c:pt idx="40">
                  <c:v>3.087660123890501E-5</c:v>
                </c:pt>
                <c:pt idx="41">
                  <c:v>3.4166305181937418E-5</c:v>
                </c:pt>
                <c:pt idx="42">
                  <c:v>3.7696928803399032E-5</c:v>
                </c:pt>
                <c:pt idx="43">
                  <c:v>4.147744145954757E-5</c:v>
                </c:pt>
                <c:pt idx="44">
                  <c:v>4.5516682418034193E-5</c:v>
                </c:pt>
                <c:pt idx="45">
                  <c:v>4.9823343483468285E-5</c:v>
                </c:pt>
                <c:pt idx="46">
                  <c:v>5.4405952325198292E-5</c:v>
                </c:pt>
                <c:pt idx="47">
                  <c:v>5.9272856524072992E-5</c:v>
                </c:pt>
                <c:pt idx="48">
                  <c:v>6.4432208351505871E-5</c:v>
                </c:pt>
                <c:pt idx="49">
                  <c:v>6.9891950289058258E-5</c:v>
                </c:pt>
                <c:pt idx="50">
                  <c:v>7.5659801298089135E-5</c:v>
                </c:pt>
                <c:pt idx="51">
                  <c:v>8.1743243840026736E-5</c:v>
                </c:pt>
                <c:pt idx="52">
                  <c:v>8.8149511655144508E-5</c:v>
                </c:pt>
                <c:pt idx="53">
                  <c:v>9.4885578291625805E-5</c:v>
                </c:pt>
                <c:pt idx="54">
                  <c:v>1.0195814639080147E-4</c:v>
                </c:pt>
                <c:pt idx="55">
                  <c:v>1.0937363771668096E-4</c:v>
                </c:pt>
                <c:pt idx="56">
                  <c:v>1.1713818393055409E-4</c:v>
                </c:pt>
                <c:pt idx="57">
                  <c:v>1.2525761809611957E-4</c:v>
                </c:pt>
                <c:pt idx="58">
                  <c:v>1.3373746691291988E-4</c:v>
                </c:pt>
                <c:pt idx="59">
                  <c:v>1.4258294366187307E-4</c:v>
                </c:pt>
                <c:pt idx="60">
                  <c:v>1.5179894185290976E-4</c:v>
                </c:pt>
                <c:pt idx="61">
                  <c:v>1.6139002956627735E-4</c:v>
                </c:pt>
                <c:pt idx="62">
                  <c:v>1.7136044446397491E-4</c:v>
                </c:pt>
                <c:pt idx="63">
                  <c:v>1.8171408946887624E-4</c:v>
                </c:pt>
                <c:pt idx="64">
                  <c:v>1.9245452908456251E-4</c:v>
                </c:pt>
                <c:pt idx="65">
                  <c:v>2.0358498634842626E-4</c:v>
                </c:pt>
                <c:pt idx="66">
                  <c:v>2.1510834039584203E-4</c:v>
                </c:pt>
                <c:pt idx="67">
                  <c:v>2.2702712462296937E-4</c:v>
                </c:pt>
                <c:pt idx="68">
                  <c:v>2.3934352542331894E-4</c:v>
                </c:pt>
                <c:pt idx="69">
                  <c:v>2.520593814898664E-4</c:v>
                </c:pt>
                <c:pt idx="70">
                  <c:v>2.6517618365473616E-4</c:v>
                </c:pt>
                <c:pt idx="71">
                  <c:v>2.7869507525424275E-4</c:v>
                </c:pt>
                <c:pt idx="72">
                  <c:v>2.9261685299974971E-4</c:v>
                </c:pt>
                <c:pt idx="73">
                  <c:v>3.0694196833036536E-4</c:v>
                </c:pt>
                <c:pt idx="74">
                  <c:v>3.216705292370392E-4</c:v>
                </c:pt>
                <c:pt idx="75">
                  <c:v>3.3680230253141374E-4</c:v>
                </c:pt>
                <c:pt idx="76">
                  <c:v>3.5233671654455456E-4</c:v>
                </c:pt>
                <c:pt idx="77">
                  <c:v>3.6827286423668504E-4</c:v>
                </c:pt>
                <c:pt idx="78">
                  <c:v>3.8460950669627625E-4</c:v>
                </c:pt>
                <c:pt idx="79">
                  <c:v>4.0134507701383715E-4</c:v>
                </c:pt>
                <c:pt idx="80">
                  <c:v>4.1847768450797851E-4</c:v>
                </c:pt>
                <c:pt idx="81">
                  <c:v>4.3600511928887364E-4</c:v>
                </c:pt>
                <c:pt idx="82">
                  <c:v>4.5392485713890984E-4</c:v>
                </c:pt>
                <c:pt idx="83">
                  <c:v>4.7223406469298901E-4</c:v>
                </c:pt>
                <c:pt idx="84">
                  <c:v>4.9092960490160209E-4</c:v>
                </c:pt>
                <c:pt idx="85">
                  <c:v>5.1000804275980194E-4</c:v>
                </c:pt>
                <c:pt idx="86">
                  <c:v>5.2946565128209055E-4</c:v>
                </c:pt>
                <c:pt idx="87">
                  <c:v>5.4929841771189647E-4</c:v>
                </c:pt>
                <c:pt idx="88">
                  <c:v>5.6950204994343778E-4</c:v>
                </c:pt>
                <c:pt idx="89">
                  <c:v>5.9007198314486864E-4</c:v>
                </c:pt>
                <c:pt idx="90">
                  <c:v>6.1100338656328024E-4</c:v>
                </c:pt>
                <c:pt idx="91">
                  <c:v>6.3229117050045414E-4</c:v>
                </c:pt>
                <c:pt idx="92">
                  <c:v>6.5392999343893976E-4</c:v>
                </c:pt>
                <c:pt idx="93">
                  <c:v>6.7591426931079557E-4</c:v>
                </c:pt>
                <c:pt idx="94">
                  <c:v>6.9823817488712248E-4</c:v>
                </c:pt>
                <c:pt idx="95">
                  <c:v>7.2089565728339355E-4</c:v>
                </c:pt>
                <c:pt idx="96">
                  <c:v>7.4388044155837552E-4</c:v>
                </c:pt>
                <c:pt idx="97">
                  <c:v>7.6718603840131294E-4</c:v>
                </c:pt>
                <c:pt idx="98">
                  <c:v>7.9080575189038882E-4</c:v>
                </c:pt>
                <c:pt idx="99">
                  <c:v>8.147326873100269E-4</c:v>
                </c:pt>
                <c:pt idx="100">
                  <c:v>8.3895975902026354E-4</c:v>
                </c:pt>
                <c:pt idx="101">
                  <c:v>8.6347969836086946E-4</c:v>
                </c:pt>
                <c:pt idx="102">
                  <c:v>8.8828506158267206E-4</c:v>
                </c:pt>
                <c:pt idx="103">
                  <c:v>9.1336823779508691E-4</c:v>
                </c:pt>
                <c:pt idx="104">
                  <c:v>9.3872145691964448E-4</c:v>
                </c:pt>
                <c:pt idx="105">
                  <c:v>9.6433679763952007E-4</c:v>
                </c:pt>
                <c:pt idx="106">
                  <c:v>9.9020619533563004E-4</c:v>
                </c:pt>
                <c:pt idx="107">
                  <c:v>1.0163214500013007E-3</c:v>
                </c:pt>
                <c:pt idx="108">
                  <c:v>1.04267423412574E-3</c:v>
                </c:pt>
                <c:pt idx="109">
                  <c:v>1.0692561005386514E-3</c:v>
                </c:pt>
                <c:pt idx="110">
                  <c:v>1.0960584902091064E-3</c:v>
                </c:pt>
                <c:pt idx="111">
                  <c:v>1.1230727399883511E-3</c:v>
                </c:pt>
                <c:pt idx="112">
                  <c:v>1.1502900902943258E-3</c:v>
                </c:pt>
                <c:pt idx="113">
                  <c:v>1.1777016927254635E-3</c:v>
                </c:pt>
                <c:pt idx="114">
                  <c:v>1.2052986176007696E-3</c:v>
                </c:pt>
                <c:pt idx="115">
                  <c:v>1.2330718614215197E-3</c:v>
                </c:pt>
                <c:pt idx="116">
                  <c:v>1.2610123542435847E-3</c:v>
                </c:pt>
                <c:pt idx="117">
                  <c:v>1.2891109669607159E-3</c:v>
                </c:pt>
                <c:pt idx="118">
                  <c:v>1.3173585184899084E-3</c:v>
                </c:pt>
                <c:pt idx="119">
                  <c:v>1.3457457828554009E-3</c:v>
                </c:pt>
                <c:pt idx="120">
                  <c:v>1.3742634961673161E-3</c:v>
                </c:pt>
                <c:pt idx="121">
                  <c:v>1.402902363489722E-3</c:v>
                </c:pt>
                <c:pt idx="122">
                  <c:v>1.4316530655941184E-3</c:v>
                </c:pt>
                <c:pt idx="123">
                  <c:v>1.4605062655960177E-3</c:v>
                </c:pt>
                <c:pt idx="124">
                  <c:v>1.4894526154712873E-3</c:v>
                </c:pt>
                <c:pt idx="125">
                  <c:v>1.5184827624459274E-3</c:v>
                </c:pt>
                <c:pt idx="126">
                  <c:v>1.5475873552608377E-3</c:v>
                </c:pt>
                <c:pt idx="127">
                  <c:v>1.5767570503069095E-3</c:v>
                </c:pt>
                <c:pt idx="128">
                  <c:v>1.6059825176272247E-3</c:v>
                </c:pt>
                <c:pt idx="129">
                  <c:v>1.6352544467868046E-3</c:v>
                </c:pt>
                <c:pt idx="130">
                  <c:v>1.6645635526042479E-3</c:v>
                </c:pt>
                <c:pt idx="131">
                  <c:v>1.6939005807486973E-3</c:v>
                </c:pt>
                <c:pt idx="132">
                  <c:v>1.7232563131943657E-3</c:v>
                </c:pt>
                <c:pt idx="133">
                  <c:v>1.7526215735389483E-3</c:v>
                </c:pt>
                <c:pt idx="134">
                  <c:v>1.7819872321765962E-3</c:v>
                </c:pt>
                <c:pt idx="135">
                  <c:v>1.811344211332E-3</c:v>
                </c:pt>
                <c:pt idx="136">
                  <c:v>1.8406834899488134E-3</c:v>
                </c:pt>
                <c:pt idx="137">
                  <c:v>1.8699961084372996E-3</c:v>
                </c:pt>
                <c:pt idx="138">
                  <c:v>1.8992731732778712E-3</c:v>
                </c:pt>
                <c:pt idx="139">
                  <c:v>1.9285058614778583E-3</c:v>
                </c:pt>
                <c:pt idx="140">
                  <c:v>1.9576854248888331E-3</c:v>
                </c:pt>
                <c:pt idx="141">
                  <c:v>1.9868031943767184E-3</c:v>
                </c:pt>
                <c:pt idx="142">
                  <c:v>2.0158505838508978E-3</c:v>
                </c:pt>
                <c:pt idx="143">
                  <c:v>2.0448190941477762E-3</c:v>
                </c:pt>
                <c:pt idx="144">
                  <c:v>2.0737003167751178E-3</c:v>
                </c:pt>
                <c:pt idx="145">
                  <c:v>2.1024859375103899E-3</c:v>
                </c:pt>
                <c:pt idx="146">
                  <c:v>2.1311677398625495E-3</c:v>
                </c:pt>
                <c:pt idx="147">
                  <c:v>2.1597376083903885E-3</c:v>
                </c:pt>
                <c:pt idx="148">
                  <c:v>2.1881875318831012E-3</c:v>
                </c:pt>
                <c:pt idx="149">
                  <c:v>2.21650960640285E-3</c:v>
                </c:pt>
                <c:pt idx="150">
                  <c:v>2.2446960381904413E-3</c:v>
                </c:pt>
                <c:pt idx="151">
                  <c:v>2.2727391464343327E-3</c:v>
                </c:pt>
                <c:pt idx="152">
                  <c:v>2.3006313659093003E-3</c:v>
                </c:pt>
                <c:pt idx="153">
                  <c:v>2.3283652494756613E-3</c:v>
                </c:pt>
                <c:pt idx="154">
                  <c:v>2.3559334704559287E-3</c:v>
                </c:pt>
                <c:pt idx="155">
                  <c:v>2.3833288248739093E-3</c:v>
                </c:pt>
                <c:pt idx="156">
                  <c:v>2.4105442335718985E-3</c:v>
                </c:pt>
                <c:pt idx="157">
                  <c:v>2.4375727441990902E-3</c:v>
                </c:pt>
                <c:pt idx="158">
                  <c:v>2.4644075330749748E-3</c:v>
                </c:pt>
                <c:pt idx="159">
                  <c:v>2.4910419069334999E-3</c:v>
                </c:pt>
                <c:pt idx="160">
                  <c:v>2.5174693045429963E-3</c:v>
                </c:pt>
                <c:pt idx="161">
                  <c:v>2.5436832982115298E-3</c:v>
                </c:pt>
                <c:pt idx="162">
                  <c:v>2.569677595170794E-3</c:v>
                </c:pt>
                <c:pt idx="163">
                  <c:v>2.5954460388502021E-3</c:v>
                </c:pt>
                <c:pt idx="164">
                  <c:v>2.6209826100370703E-3</c:v>
                </c:pt>
                <c:pt idx="165">
                  <c:v>2.6462814279242242E-3</c:v>
                </c:pt>
                <c:pt idx="166">
                  <c:v>2.6713367510523556E-3</c:v>
                </c:pt>
                <c:pt idx="167">
                  <c:v>2.696142978145244E-3</c:v>
                </c:pt>
                <c:pt idx="168">
                  <c:v>2.7206946488408379E-3</c:v>
                </c:pt>
                <c:pt idx="169">
                  <c:v>2.7449864443208627E-3</c:v>
                </c:pt>
                <c:pt idx="170">
                  <c:v>2.7690131878413959E-3</c:v>
                </c:pt>
                <c:pt idx="171">
                  <c:v>2.7927698451652994E-3</c:v>
                </c:pt>
                <c:pt idx="172">
                  <c:v>2.8162515249010589E-3</c:v>
                </c:pt>
                <c:pt idx="173">
                  <c:v>2.8394534787473669E-3</c:v>
                </c:pt>
                <c:pt idx="174">
                  <c:v>2.8623711016487752E-3</c:v>
                </c:pt>
                <c:pt idx="175">
                  <c:v>2.8849999318606434E-3</c:v>
                </c:pt>
                <c:pt idx="176">
                  <c:v>2.9073356509321524E-3</c:v>
                </c:pt>
                <c:pt idx="177">
                  <c:v>2.9293740836020543E-3</c:v>
                </c:pt>
                <c:pt idx="178">
                  <c:v>2.9511111976129323E-3</c:v>
                </c:pt>
                <c:pt idx="179">
                  <c:v>2.972543103450187E-3</c:v>
                </c:pt>
                <c:pt idx="180">
                  <c:v>2.993666053999422E-3</c:v>
                </c:pt>
                <c:pt idx="181">
                  <c:v>3.014476444131331E-3</c:v>
                </c:pt>
                <c:pt idx="182">
                  <c:v>3.0349708102139772E-3</c:v>
                </c:pt>
                <c:pt idx="183">
                  <c:v>3.0551458295553502E-3</c:v>
                </c:pt>
                <c:pt idx="184">
                  <c:v>3.074998319776201E-3</c:v>
                </c:pt>
                <c:pt idx="185">
                  <c:v>3.0945252381173738E-3</c:v>
                </c:pt>
                <c:pt idx="186">
                  <c:v>3.1137236806854096E-3</c:v>
                </c:pt>
                <c:pt idx="187">
                  <c:v>3.1325908816335346E-3</c:v>
                </c:pt>
                <c:pt idx="188">
                  <c:v>3.1511242122859162E-3</c:v>
                </c:pt>
                <c:pt idx="189">
                  <c:v>3.1693211802018562E-3</c:v>
                </c:pt>
                <c:pt idx="190">
                  <c:v>3.1871794281874699E-3</c:v>
                </c:pt>
                <c:pt idx="191">
                  <c:v>3.204696733252077E-3</c:v>
                </c:pt>
                <c:pt idx="192">
                  <c:v>3.2218710055138544E-3</c:v>
                </c:pt>
                <c:pt idx="193">
                  <c:v>3.2387002870579717E-3</c:v>
                </c:pt>
                <c:pt idx="194">
                  <c:v>3.2551827507446562E-3</c:v>
                </c:pt>
                <c:pt idx="195">
                  <c:v>3.2713166989742914E-3</c:v>
                </c:pt>
                <c:pt idx="196">
                  <c:v>3.2871005624096616E-3</c:v>
                </c:pt>
                <c:pt idx="197">
                  <c:v>3.3025328986532321E-3</c:v>
                </c:pt>
                <c:pt idx="198">
                  <c:v>3.3176123908903454E-3</c:v>
                </c:pt>
                <c:pt idx="199">
                  <c:v>3.3323378464906739E-3</c:v>
                </c:pt>
                <c:pt idx="200">
                  <c:v>3.346708195573922E-3</c:v>
                </c:pt>
                <c:pt idx="201">
                  <c:v>3.3607224895462195E-3</c:v>
                </c:pt>
                <c:pt idx="202">
                  <c:v>3.3743798995971019E-3</c:v>
                </c:pt>
                <c:pt idx="203">
                  <c:v>3.3876797151730642E-3</c:v>
                </c:pt>
                <c:pt idx="204">
                  <c:v>3.4006213424166987E-3</c:v>
                </c:pt>
                <c:pt idx="205">
                  <c:v>3.4132043025820735E-3</c:v>
                </c:pt>
                <c:pt idx="206">
                  <c:v>3.4254282304252426E-3</c:v>
                </c:pt>
                <c:pt idx="207">
                  <c:v>3.437292872565556E-3</c:v>
                </c:pt>
                <c:pt idx="208">
                  <c:v>3.4487980858330936E-3</c:v>
                </c:pt>
                <c:pt idx="209">
                  <c:v>3.4599438355873424E-3</c:v>
                </c:pt>
                <c:pt idx="210">
                  <c:v>3.470730194021443E-3</c:v>
                </c:pt>
                <c:pt idx="211">
                  <c:v>3.4811573384484484E-3</c:v>
                </c:pt>
                <c:pt idx="212">
                  <c:v>3.4912255495683775E-3</c:v>
                </c:pt>
                <c:pt idx="213">
                  <c:v>3.500935209722611E-3</c:v>
                </c:pt>
                <c:pt idx="214">
                  <c:v>3.5102868011381849E-3</c:v>
                </c:pt>
                <c:pt idx="215">
                  <c:v>3.5192809041487694E-3</c:v>
                </c:pt>
                <c:pt idx="216">
                  <c:v>3.527918195420976E-3</c:v>
                </c:pt>
                <c:pt idx="217">
                  <c:v>3.5361994461571289E-3</c:v>
                </c:pt>
                <c:pt idx="218">
                  <c:v>3.5441255202970368E-3</c:v>
                </c:pt>
                <c:pt idx="219">
                  <c:v>3.5516973727108825E-3</c:v>
                </c:pt>
                <c:pt idx="220">
                  <c:v>3.5589160473866732E-3</c:v>
                </c:pt>
                <c:pt idx="221">
                  <c:v>3.5657826756136934E-3</c:v>
                </c:pt>
                <c:pt idx="222">
                  <c:v>3.5722984741578534E-3</c:v>
                </c:pt>
                <c:pt idx="223">
                  <c:v>3.5784647434448091E-3</c:v>
                </c:pt>
                <c:pt idx="224">
                  <c:v>3.5842828657299819E-3</c:v>
                </c:pt>
                <c:pt idx="225">
                  <c:v>3.5897543032743506E-3</c:v>
                </c:pt>
                <c:pt idx="226">
                  <c:v>3.5948805965229091E-3</c:v>
                </c:pt>
                <c:pt idx="227">
                  <c:v>3.5996633622796814E-3</c:v>
                </c:pt>
                <c:pt idx="228">
                  <c:v>3.6041042918891764E-3</c:v>
                </c:pt>
                <c:pt idx="229">
                  <c:v>3.6082051494190637E-3</c:v>
                </c:pt>
                <c:pt idx="230">
                  <c:v>3.6119677698499553E-3</c:v>
                </c:pt>
                <c:pt idx="231">
                  <c:v>3.6153940572658527E-3</c:v>
                </c:pt>
                <c:pt idx="232">
                  <c:v>3.6184859830583616E-3</c:v>
                </c:pt>
                <c:pt idx="233">
                  <c:v>3.6212455841277968E-3</c:v>
                </c:pt>
                <c:pt idx="234">
                  <c:v>3.6236749611042729E-3</c:v>
                </c:pt>
                <c:pt idx="235">
                  <c:v>3.6257762765630197E-3</c:v>
                </c:pt>
                <c:pt idx="236">
                  <c:v>3.6275517532630142E-3</c:v>
                </c:pt>
                <c:pt idx="237">
                  <c:v>3.6290036723852781E-3</c:v>
                </c:pt>
                <c:pt idx="238">
                  <c:v>3.6301343717868306E-3</c:v>
                </c:pt>
                <c:pt idx="239">
                  <c:v>3.6309462442638551E-3</c:v>
                </c:pt>
                <c:pt idx="240">
                  <c:v>3.6314417358296325E-3</c:v>
                </c:pt>
                <c:pt idx="241">
                  <c:v>3.6316233439988022E-3</c:v>
                </c:pt>
                <c:pt idx="242">
                  <c:v>3.631493616092607E-3</c:v>
                </c:pt>
                <c:pt idx="243">
                  <c:v>3.6310551475515762E-3</c:v>
                </c:pt>
                <c:pt idx="244">
                  <c:v>3.6303105802644176E-3</c:v>
                </c:pt>
                <c:pt idx="245">
                  <c:v>3.6292626009137852E-3</c:v>
                </c:pt>
                <c:pt idx="246">
                  <c:v>3.627913939331151E-3</c:v>
                </c:pt>
                <c:pt idx="247">
                  <c:v>3.6262673668746581E-3</c:v>
                </c:pt>
                <c:pt idx="248">
                  <c:v>3.6243256948179647E-3</c:v>
                </c:pt>
                <c:pt idx="249">
                  <c:v>3.6220917727551871E-3</c:v>
                </c:pt>
                <c:pt idx="250">
                  <c:v>3.6195684870277134E-3</c:v>
                </c:pt>
                <c:pt idx="251">
                  <c:v>3.6167587591611206E-3</c:v>
                </c:pt>
                <c:pt idx="252">
                  <c:v>3.6136655443258503E-3</c:v>
                </c:pt>
                <c:pt idx="253">
                  <c:v>3.6102918298118736E-3</c:v>
                </c:pt>
                <c:pt idx="254">
                  <c:v>3.6066406335220069E-3</c:v>
                </c:pt>
                <c:pt idx="255">
                  <c:v>3.602715002486323E-3</c:v>
                </c:pt>
                <c:pt idx="256">
                  <c:v>3.5985180113905502E-3</c:v>
                </c:pt>
                <c:pt idx="257">
                  <c:v>3.5940527611302286E-3</c:v>
                </c:pt>
                <c:pt idx="258">
                  <c:v>3.5893223773730831E-3</c:v>
                </c:pt>
                <c:pt idx="259">
                  <c:v>3.5843300091571439E-3</c:v>
                </c:pt>
                <c:pt idx="260">
                  <c:v>3.5790788274900898E-3</c:v>
                </c:pt>
                <c:pt idx="261">
                  <c:v>3.5735720239827851E-3</c:v>
                </c:pt>
                <c:pt idx="262">
                  <c:v>3.5678128094953632E-3</c:v>
                </c:pt>
                <c:pt idx="263">
                  <c:v>3.5618044128054027E-3</c:v>
                </c:pt>
                <c:pt idx="264">
                  <c:v>3.5555500792978645E-3</c:v>
                </c:pt>
                <c:pt idx="265">
                  <c:v>3.5490530696715705E-3</c:v>
                </c:pt>
                <c:pt idx="266">
                  <c:v>3.5423166586698862E-3</c:v>
                </c:pt>
                <c:pt idx="267">
                  <c:v>3.5353441338318303E-3</c:v>
                </c:pt>
                <c:pt idx="268">
                  <c:v>3.5281387942588394E-3</c:v>
                </c:pt>
                <c:pt idx="269">
                  <c:v>3.5207039494123959E-3</c:v>
                </c:pt>
                <c:pt idx="270">
                  <c:v>3.5130429179173195E-3</c:v>
                </c:pt>
                <c:pt idx="271">
                  <c:v>3.5051590264053578E-3</c:v>
                </c:pt>
                <c:pt idx="272">
                  <c:v>3.4970556083582238E-3</c:v>
                </c:pt>
                <c:pt idx="273">
                  <c:v>3.4887360029912662E-3</c:v>
                </c:pt>
                <c:pt idx="274">
                  <c:v>3.4802035541428022E-3</c:v>
                </c:pt>
                <c:pt idx="275">
                  <c:v>3.4714616091954253E-3</c:v>
                </c:pt>
                <c:pt idx="276">
                  <c:v>3.4625135180088584E-3</c:v>
                </c:pt>
                <c:pt idx="277">
                  <c:v>3.4533626318806743E-3</c:v>
                </c:pt>
                <c:pt idx="278">
                  <c:v>3.4440123025257785E-3</c:v>
                </c:pt>
                <c:pt idx="279">
                  <c:v>3.4344658810750994E-3</c:v>
                </c:pt>
                <c:pt idx="280">
                  <c:v>3.4247267170943729E-3</c:v>
                </c:pt>
                <c:pt idx="281">
                  <c:v>3.414798157630905E-3</c:v>
                </c:pt>
                <c:pt idx="282">
                  <c:v>3.4046835462662184E-3</c:v>
                </c:pt>
                <c:pt idx="283">
                  <c:v>3.3943862222081123E-3</c:v>
                </c:pt>
                <c:pt idx="284">
                  <c:v>3.3839095193852753E-3</c:v>
                </c:pt>
                <c:pt idx="285">
                  <c:v>3.3732567655754275E-3</c:v>
                </c:pt>
                <c:pt idx="286">
                  <c:v>3.3624312815441204E-3</c:v>
                </c:pt>
                <c:pt idx="287">
                  <c:v>3.3514363802122915E-3</c:v>
                </c:pt>
                <c:pt idx="288">
                  <c:v>3.3402753658341444E-3</c:v>
                </c:pt>
                <c:pt idx="289">
                  <c:v>3.3289515332055042E-3</c:v>
                </c:pt>
                <c:pt idx="290">
                  <c:v>3.3174681668819983E-3</c:v>
                </c:pt>
                <c:pt idx="291">
                  <c:v>3.3058285404238275E-3</c:v>
                </c:pt>
                <c:pt idx="292">
                  <c:v>3.2940359156559684E-3</c:v>
                </c:pt>
                <c:pt idx="293">
                  <c:v>3.2820935419495822E-3</c:v>
                </c:pt>
                <c:pt idx="294">
                  <c:v>3.270004655521852E-3</c:v>
                </c:pt>
                <c:pt idx="295">
                  <c:v>3.2577724787551388E-3</c:v>
                </c:pt>
                <c:pt idx="296">
                  <c:v>3.2454002195337339E-3</c:v>
                </c:pt>
                <c:pt idx="297">
                  <c:v>3.2328910706009295E-3</c:v>
                </c:pt>
                <c:pt idx="298">
                  <c:v>3.2202482089337403E-3</c:v>
                </c:pt>
                <c:pt idx="299">
                  <c:v>3.207474795135723E-3</c:v>
                </c:pt>
                <c:pt idx="300">
                  <c:v>3.1945739728473921E-3</c:v>
                </c:pt>
                <c:pt idx="301">
                  <c:v>3.181548868175732E-3</c:v>
                </c:pt>
                <c:pt idx="302">
                  <c:v>3.1684025891410283E-3</c:v>
                </c:pt>
                <c:pt idx="303">
                  <c:v>3.1551382251406856E-3</c:v>
                </c:pt>
                <c:pt idx="304">
                  <c:v>3.1417588464298096E-3</c:v>
                </c:pt>
                <c:pt idx="305">
                  <c:v>3.1282675036216068E-3</c:v>
                </c:pt>
                <c:pt idx="306">
                  <c:v>3.1146672272007736E-3</c:v>
                </c:pt>
                <c:pt idx="307">
                  <c:v>3.1009610270568699E-3</c:v>
                </c:pt>
                <c:pt idx="308">
                  <c:v>3.0871518920327357E-3</c:v>
                </c:pt>
                <c:pt idx="309">
                  <c:v>3.0732427894887282E-3</c:v>
                </c:pt>
                <c:pt idx="310">
                  <c:v>3.0592366648846125E-3</c:v>
                </c:pt>
                <c:pt idx="311">
                  <c:v>3.0451364413753845E-3</c:v>
                </c:pt>
                <c:pt idx="312">
                  <c:v>3.0309450194244136E-3</c:v>
                </c:pt>
                <c:pt idx="313">
                  <c:v>3.0166652764312407E-3</c:v>
                </c:pt>
                <c:pt idx="314">
                  <c:v>3.0023000663740307E-3</c:v>
                </c:pt>
                <c:pt idx="315">
                  <c:v>2.9878522194686785E-3</c:v>
                </c:pt>
                <c:pt idx="316">
                  <c:v>2.9733245418404053E-3</c:v>
                </c:pt>
                <c:pt idx="317">
                  <c:v>2.9587198152121186E-3</c:v>
                </c:pt>
                <c:pt idx="318">
                  <c:v>2.9440407966054294E-3</c:v>
                </c:pt>
                <c:pt idx="319">
                  <c:v>2.9292902180573233E-3</c:v>
                </c:pt>
                <c:pt idx="320">
                  <c:v>2.9144707863484332E-3</c:v>
                </c:pt>
                <c:pt idx="321">
                  <c:v>2.8995851827479102E-3</c:v>
                </c:pt>
                <c:pt idx="322">
                  <c:v>2.8846360627693413E-3</c:v>
                </c:pt>
                <c:pt idx="323">
                  <c:v>2.8696260559404885E-3</c:v>
                </c:pt>
                <c:pt idx="324">
                  <c:v>2.854557765587018E-3</c:v>
                </c:pt>
                <c:pt idx="325">
                  <c:v>2.8394337686277193E-3</c:v>
                </c:pt>
                <c:pt idx="326">
                  <c:v>2.8242566153832138E-3</c:v>
                </c:pt>
                <c:pt idx="327">
                  <c:v>2.809028829395932E-3</c:v>
                </c:pt>
                <c:pt idx="328">
                  <c:v>2.7937529072635803E-3</c:v>
                </c:pt>
                <c:pt idx="329">
                  <c:v>2.7784313184827658E-3</c:v>
                </c:pt>
                <c:pt idx="330">
                  <c:v>2.763066505306333E-3</c:v>
                </c:pt>
                <c:pt idx="331">
                  <c:v>2.7476608826104143E-3</c:v>
                </c:pt>
                <c:pt idx="332">
                  <c:v>2.7322168377733047E-3</c:v>
                </c:pt>
                <c:pt idx="333">
                  <c:v>2.7167367305654944E-3</c:v>
                </c:pt>
                <c:pt idx="334">
                  <c:v>2.7012228930504145E-3</c:v>
                </c:pt>
                <c:pt idx="335">
                  <c:v>2.6856776294958418E-3</c:v>
                </c:pt>
                <c:pt idx="336">
                  <c:v>2.6701032162949057E-3</c:v>
                </c:pt>
                <c:pt idx="337">
                  <c:v>2.6545019018986982E-3</c:v>
                </c:pt>
                <c:pt idx="338">
                  <c:v>2.6388759067572098E-3</c:v>
                </c:pt>
                <c:pt idx="339">
                  <c:v>2.6232274232710906E-3</c:v>
                </c:pt>
                <c:pt idx="340">
                  <c:v>2.6075586157526809E-3</c:v>
                </c:pt>
                <c:pt idx="341">
                  <c:v>2.5918716203956471E-3</c:v>
                </c:pt>
                <c:pt idx="342">
                  <c:v>2.5761685452548311E-3</c:v>
                </c:pt>
                <c:pt idx="343">
                  <c:v>2.5604514702347037E-3</c:v>
                </c:pt>
                <c:pt idx="344">
                  <c:v>2.5447224470849794E-3</c:v>
                </c:pt>
                <c:pt idx="345">
                  <c:v>2.5289834994074445E-3</c:v>
                </c:pt>
                <c:pt idx="346">
                  <c:v>2.5132366226685021E-3</c:v>
                </c:pt>
                <c:pt idx="347">
                  <c:v>2.4974837842216546E-3</c:v>
                </c:pt>
                <c:pt idx="348">
                  <c:v>2.4817269233367578E-3</c:v>
                </c:pt>
                <c:pt idx="349">
                  <c:v>2.4659679512368804E-3</c:v>
                </c:pt>
                <c:pt idx="350">
                  <c:v>2.4502087511443227E-3</c:v>
                </c:pt>
                <c:pt idx="351">
                  <c:v>2.4344511783312428E-3</c:v>
                </c:pt>
                <c:pt idx="352">
                  <c:v>2.4186970601805524E-3</c:v>
                </c:pt>
                <c:pt idx="353">
                  <c:v>2.4029481962500321E-3</c:v>
                </c:pt>
                <c:pt idx="354">
                  <c:v>2.3872063583474934E-3</c:v>
                </c:pt>
                <c:pt idx="355">
                  <c:v>2.3714732906087166E-3</c:v>
                </c:pt>
                <c:pt idx="356">
                  <c:v>2.3557507095834929E-3</c:v>
                </c:pt>
                <c:pt idx="357">
                  <c:v>2.3400403043289386E-3</c:v>
                </c:pt>
                <c:pt idx="358">
                  <c:v>2.3243437365058628E-3</c:v>
                </c:pt>
                <c:pt idx="359">
                  <c:v>2.3086626404841271E-3</c:v>
                </c:pt>
                <c:pt idx="360">
                  <c:v>2.2929986234516142E-3</c:v>
                </c:pt>
                <c:pt idx="361">
                  <c:v>2.2773532655299689E-3</c:v>
                </c:pt>
                <c:pt idx="362">
                  <c:v>2.2617281198944184E-3</c:v>
                </c:pt>
                <c:pt idx="363">
                  <c:v>2.2461247128999773E-3</c:v>
                </c:pt>
                <c:pt idx="364">
                  <c:v>2.2305445442126204E-3</c:v>
                </c:pt>
                <c:pt idx="365">
                  <c:v>2.2149890869438138E-3</c:v>
                </c:pt>
                <c:pt idx="366">
                  <c:v>2.199459787791791E-3</c:v>
                </c:pt>
                <c:pt idx="367">
                  <c:v>2.1839580671860204E-3</c:v>
                </c:pt>
                <c:pt idx="368">
                  <c:v>2.1684853194368081E-3</c:v>
                </c:pt>
                <c:pt idx="369">
                  <c:v>2.1530429128878426E-3</c:v>
                </c:pt>
                <c:pt idx="370">
                  <c:v>2.137632190075317E-3</c:v>
                </c:pt>
                <c:pt idx="371">
                  <c:v>2.122254467888135E-3</c:v>
                </c:pt>
                <c:pt idx="372">
                  <c:v>2.1069110377339717E-3</c:v>
                </c:pt>
                <c:pt idx="373">
                  <c:v>2.091603165707917E-3</c:v>
                </c:pt>
                <c:pt idx="374">
                  <c:v>2.0763320927654483E-3</c:v>
                </c:pt>
                <c:pt idx="375">
                  <c:v>2.0610990348976788E-3</c:v>
                </c:pt>
                <c:pt idx="376">
                  <c:v>2.0459051833110475E-3</c:v>
                </c:pt>
                <c:pt idx="377">
                  <c:v>2.0307517046094514E-3</c:v>
                </c:pt>
                <c:pt idx="378">
                  <c:v>2.0156397409792082E-3</c:v>
                </c:pt>
                <c:pt idx="379">
                  <c:v>2.0005704103772393E-3</c:v>
                </c:pt>
                <c:pt idx="380">
                  <c:v>1.9855448067223613E-3</c:v>
                </c:pt>
                <c:pt idx="381">
                  <c:v>1.9705640000877156E-3</c:v>
                </c:pt>
                <c:pt idx="382">
                  <c:v>1.9556290368973328E-3</c:v>
                </c:pt>
                <c:pt idx="383">
                  <c:v>1.9407409401245579E-3</c:v>
                </c:pt>
                <c:pt idx="384">
                  <c:v>1.9259007094916125E-3</c:v>
                </c:pt>
                <c:pt idx="385">
                  <c:v>1.9111093216729602E-3</c:v>
                </c:pt>
                <c:pt idx="386">
                  <c:v>1.8963677304996152E-3</c:v>
                </c:pt>
                <c:pt idx="387">
                  <c:v>1.8816768671652273E-3</c:v>
                </c:pt>
                <c:pt idx="388">
                  <c:v>1.8670376404355538E-3</c:v>
                </c:pt>
                <c:pt idx="389">
                  <c:v>1.8524509368566811E-3</c:v>
                </c:pt>
                <c:pt idx="390">
                  <c:v>1.8379176209681047E-3</c:v>
                </c:pt>
                <c:pt idx="391">
                  <c:v>1.8234385355143656E-3</c:v>
                </c:pt>
                <c:pt idx="392">
                  <c:v>1.8090145016605996E-3</c:v>
                </c:pt>
                <c:pt idx="393">
                  <c:v>1.7946463192074769E-3</c:v>
                </c:pt>
                <c:pt idx="394">
                  <c:v>1.7803347668076119E-3</c:v>
                </c:pt>
                <c:pt idx="395">
                  <c:v>1.7660806021848607E-3</c:v>
                </c:pt>
                <c:pt idx="396">
                  <c:v>1.7518845623515078E-3</c:v>
                </c:pt>
                <c:pt idx="397">
                  <c:v>1.7377473638287566E-3</c:v>
                </c:pt>
                <c:pt idx="398">
                  <c:v>1.723669702867775E-3</c:v>
                </c:pt>
                <c:pt idx="399">
                  <c:v>1.7096522556699911E-3</c:v>
                </c:pt>
                <c:pt idx="400">
                  <c:v>1.6956956786095267E-3</c:v>
                </c:pt>
                <c:pt idx="401">
                  <c:v>1.6818006084558246E-3</c:v>
                </c:pt>
                <c:pt idx="402">
                  <c:v>1.6679676625958595E-3</c:v>
                </c:pt>
                <c:pt idx="403">
                  <c:v>1.6541974392584313E-3</c:v>
                </c:pt>
                <c:pt idx="404">
                  <c:v>1.6404905177368756E-3</c:v>
                </c:pt>
                <c:pt idx="405">
                  <c:v>1.6268474586134674E-3</c:v>
                </c:pt>
                <c:pt idx="406">
                  <c:v>1.6132688039833809E-3</c:v>
                </c:pt>
                <c:pt idx="407">
                  <c:v>1.5997550776783165E-3</c:v>
                </c:pt>
                <c:pt idx="408">
                  <c:v>1.5863067854916535E-3</c:v>
                </c:pt>
                <c:pt idx="409">
                  <c:v>1.5729244154013555E-3</c:v>
                </c:pt>
                <c:pt idx="410">
                  <c:v>1.5596084377948738E-3</c:v>
                </c:pt>
                <c:pt idx="411">
                  <c:v>1.5463593056925795E-3</c:v>
                </c:pt>
                <c:pt idx="412">
                  <c:v>1.5331774549710298E-3</c:v>
                </c:pt>
                <c:pt idx="413">
                  <c:v>1.5200633045870104E-3</c:v>
                </c:pt>
                <c:pt idx="414">
                  <c:v>1.5070172567994422E-3</c:v>
                </c:pt>
                <c:pt idx="415">
                  <c:v>1.494039697393007E-3</c:v>
                </c:pt>
                <c:pt idx="416">
                  <c:v>1.4811309958988883E-3</c:v>
                </c:pt>
                <c:pt idx="417">
                  <c:v>1.4682915058173152E-3</c:v>
                </c:pt>
                <c:pt idx="418">
                  <c:v>1.4555215648377196E-3</c:v>
                </c:pt>
                <c:pt idx="419">
                  <c:v>1.4428214950595875E-3</c:v>
                </c:pt>
                <c:pt idx="420">
                  <c:v>1.4301916032113671E-3</c:v>
                </c:pt>
                <c:pt idx="421">
                  <c:v>1.4176321808698766E-3</c:v>
                </c:pt>
                <c:pt idx="422">
                  <c:v>1.4051435046778804E-3</c:v>
                </c:pt>
                <c:pt idx="423">
                  <c:v>1.3927258365617756E-3</c:v>
                </c:pt>
                <c:pt idx="424">
                  <c:v>1.3803794239474199E-3</c:v>
                </c:pt>
                <c:pt idx="425">
                  <c:v>1.3681044999760694E-3</c:v>
                </c:pt>
                <c:pt idx="426">
                  <c:v>1.3559012837183471E-3</c:v>
                </c:pt>
                <c:pt idx="427">
                  <c:v>1.3437699803879877E-3</c:v>
                </c:pt>
                <c:pt idx="428">
                  <c:v>1.331710781554446E-3</c:v>
                </c:pt>
                <c:pt idx="429">
                  <c:v>1.3197238653537419E-3</c:v>
                </c:pt>
                <c:pt idx="430">
                  <c:v>1.3078093966991805E-3</c:v>
                </c:pt>
                <c:pt idx="431">
                  <c:v>1.2959675274901855E-3</c:v>
                </c:pt>
                <c:pt idx="432">
                  <c:v>1.2841983968202852E-3</c:v>
                </c:pt>
                <c:pt idx="433">
                  <c:v>1.2725021311838364E-3</c:v>
                </c:pt>
                <c:pt idx="434">
                  <c:v>1.2608788446816233E-3</c:v>
                </c:pt>
                <c:pt idx="435">
                  <c:v>1.2493286392245562E-3</c:v>
                </c:pt>
                <c:pt idx="436">
                  <c:v>1.2378516047373E-3</c:v>
                </c:pt>
                <c:pt idx="437">
                  <c:v>1.2264478193590167E-3</c:v>
                </c:pt>
                <c:pt idx="438">
                  <c:v>1.2151173496444539E-3</c:v>
                </c:pt>
                <c:pt idx="439">
                  <c:v>1.2038602507617319E-3</c:v>
                </c:pt>
                <c:pt idx="440">
                  <c:v>1.1926765666907951E-3</c:v>
                </c:pt>
                <c:pt idx="441">
                  <c:v>1.1815663304185209E-3</c:v>
                </c:pt>
                <c:pt idx="442">
                  <c:v>1.1705295641338542E-3</c:v>
                </c:pt>
                <c:pt idx="443">
                  <c:v>1.1595662794205153E-3</c:v>
                </c:pt>
                <c:pt idx="444">
                  <c:v>1.1486764774486791E-3</c:v>
                </c:pt>
                <c:pt idx="445">
                  <c:v>1.137860149165032E-3</c:v>
                </c:pt>
                <c:pt idx="446">
                  <c:v>1.1271172754812181E-3</c:v>
                </c:pt>
                <c:pt idx="447">
                  <c:v>1.1164478274607176E-3</c:v>
                </c:pt>
                <c:pt idx="448">
                  <c:v>1.1058517665046841E-3</c:v>
                </c:pt>
                <c:pt idx="449">
                  <c:v>1.0953290445351038E-3</c:v>
                </c:pt>
                <c:pt idx="450">
                  <c:v>1.084879604177566E-3</c:v>
                </c:pt>
                <c:pt idx="451">
                  <c:v>1.0745033789414521E-3</c:v>
                </c:pt>
                <c:pt idx="452">
                  <c:v>1.0642002933993616E-3</c:v>
                </c:pt>
                <c:pt idx="453">
                  <c:v>1.0539702633640402E-3</c:v>
                </c:pt>
                <c:pt idx="454">
                  <c:v>1.043813196064336E-3</c:v>
                </c:pt>
                <c:pt idx="455">
                  <c:v>1.033728990319227E-3</c:v>
                </c:pt>
                <c:pt idx="456">
                  <c:v>1.0237175367101281E-3</c:v>
                </c:pt>
                <c:pt idx="457">
                  <c:v>1.0137787177515872E-3</c:v>
                </c:pt>
                <c:pt idx="458">
                  <c:v>1.00391240806047E-3</c:v>
                </c:pt>
                <c:pt idx="459">
                  <c:v>9.9411847452313129E-4</c:v>
                </c:pt>
                <c:pt idx="460">
                  <c:v>9.8439677646119939E-4</c:v>
                </c:pt>
                <c:pt idx="461">
                  <c:v>9.7474716579515341E-4</c:v>
                </c:pt>
                <c:pt idx="462">
                  <c:v>9.6516948720717921E-4</c:v>
                </c:pt>
                <c:pt idx="463">
                  <c:v>9.5566357830118021E-4</c:v>
                </c:pt>
                <c:pt idx="464">
                  <c:v>9.4622926976156707E-4</c:v>
                </c:pt>
                <c:pt idx="465">
                  <c:v>9.3686638551078449E-4</c:v>
                </c:pt>
                <c:pt idx="466">
                  <c:v>9.2757474286414565E-4</c:v>
                </c:pt>
                <c:pt idx="467">
                  <c:v>9.18354152683723E-4</c:v>
                </c:pt>
                <c:pt idx="468">
                  <c:v>9.092044195304072E-4</c:v>
                </c:pt>
                <c:pt idx="469">
                  <c:v>9.0012534181345416E-4</c:v>
                </c:pt>
                <c:pt idx="470">
                  <c:v>8.9111671193990716E-4</c:v>
                </c:pt>
                <c:pt idx="471">
                  <c:v>8.8217831646031364E-4</c:v>
                </c:pt>
                <c:pt idx="472">
                  <c:v>8.7330993621441422E-4</c:v>
                </c:pt>
                <c:pt idx="473">
                  <c:v>8.6451134647405614E-4</c:v>
                </c:pt>
                <c:pt idx="474">
                  <c:v>8.5578231708477448E-4</c:v>
                </c:pt>
                <c:pt idx="475">
                  <c:v>8.4712261260593003E-4</c:v>
                </c:pt>
                <c:pt idx="476">
                  <c:v>8.3853199244812715E-4</c:v>
                </c:pt>
                <c:pt idx="477">
                  <c:v>8.3001021101029859E-4</c:v>
                </c:pt>
                <c:pt idx="478">
                  <c:v>8.2155701781395918E-4</c:v>
                </c:pt>
                <c:pt idx="479">
                  <c:v>8.1317215763622441E-4</c:v>
                </c:pt>
                <c:pt idx="480">
                  <c:v>8.048553706411915E-4</c:v>
                </c:pt>
                <c:pt idx="481">
                  <c:v>7.966063925092387E-4</c:v>
                </c:pt>
                <c:pt idx="482">
                  <c:v>7.8842495456513118E-4</c:v>
                </c:pt>
                <c:pt idx="483">
                  <c:v>7.8031078390404518E-4</c:v>
                </c:pt>
                <c:pt idx="484">
                  <c:v>7.722636035160102E-4</c:v>
                </c:pt>
                <c:pt idx="485">
                  <c:v>7.6428313240885226E-4</c:v>
                </c:pt>
                <c:pt idx="486">
                  <c:v>7.5636908572909722E-4</c:v>
                </c:pt>
                <c:pt idx="487">
                  <c:v>7.4852117488162506E-4</c:v>
                </c:pt>
                <c:pt idx="488">
                  <c:v>7.4073910764747841E-4</c:v>
                </c:pt>
                <c:pt idx="489">
                  <c:v>7.3302258829972128E-4</c:v>
                </c:pt>
                <c:pt idx="490">
                  <c:v>7.2537131771835406E-4</c:v>
                </c:pt>
                <c:pt idx="491">
                  <c:v>7.1778499350292485E-4</c:v>
                </c:pt>
                <c:pt idx="492">
                  <c:v>7.1026331008385707E-4</c:v>
                </c:pt>
                <c:pt idx="493">
                  <c:v>7.0280595883201458E-4</c:v>
                </c:pt>
                <c:pt idx="494">
                  <c:v>6.9541262816689292E-4</c:v>
                </c:pt>
                <c:pt idx="495">
                  <c:v>6.8808300366283298E-4</c:v>
                </c:pt>
                <c:pt idx="496">
                  <c:v>6.8081676815401337E-4</c:v>
                </c:pt>
                <c:pt idx="497">
                  <c:v>6.7361360183760405E-4</c:v>
                </c:pt>
                <c:pt idx="498">
                  <c:v>6.6647318237555986E-4</c:v>
                </c:pt>
                <c:pt idx="499">
                  <c:v>6.593951849945684E-4</c:v>
                </c:pt>
                <c:pt idx="500">
                  <c:v>6.5237928258492228E-4</c:v>
                </c:pt>
                <c:pt idx="501">
                  <c:v>6.454251457971294E-4</c:v>
                </c:pt>
                <c:pt idx="502">
                  <c:v>6.3853244313788471E-4</c:v>
                </c:pt>
                <c:pt idx="503">
                  <c:v>6.3170084106373148E-4</c:v>
                </c:pt>
                <c:pt idx="504">
                  <c:v>6.2493000407362609E-4</c:v>
                </c:pt>
                <c:pt idx="505">
                  <c:v>6.1821959480004574E-4</c:v>
                </c:pt>
                <c:pt idx="506">
                  <c:v>6.1156927409828504E-4</c:v>
                </c:pt>
                <c:pt idx="507">
                  <c:v>6.0497870113467717E-4</c:v>
                </c:pt>
                <c:pt idx="508">
                  <c:v>5.9844753347310792E-4</c:v>
                </c:pt>
                <c:pt idx="509">
                  <c:v>5.9197542716001028E-4</c:v>
                </c:pt>
                <c:pt idx="510">
                  <c:v>5.8556203680830421E-4</c:v>
                </c:pt>
                <c:pt idx="511">
                  <c:v>5.7920701567933108E-4</c:v>
                </c:pt>
                <c:pt idx="512">
                  <c:v>5.7291001576400408E-4</c:v>
                </c:pt>
                <c:pt idx="513">
                  <c:v>5.6667068786211278E-4</c:v>
                </c:pt>
                <c:pt idx="514">
                  <c:v>5.6048868166030247E-4</c:v>
                </c:pt>
                <c:pt idx="515">
                  <c:v>5.5436364580890851E-4</c:v>
                </c:pt>
                <c:pt idx="516">
                  <c:v>5.4829522799715313E-4</c:v>
                </c:pt>
                <c:pt idx="517">
                  <c:v>5.4228307502718343E-4</c:v>
                </c:pt>
                <c:pt idx="518">
                  <c:v>5.3632683288666605E-4</c:v>
                </c:pt>
                <c:pt idx="519">
                  <c:v>5.3042614682008438E-4</c:v>
                </c:pt>
                <c:pt idx="520">
                  <c:v>5.2458066139871723E-4</c:v>
                </c:pt>
                <c:pt idx="521">
                  <c:v>5.1879002058928536E-4</c:v>
                </c:pt>
                <c:pt idx="522">
                  <c:v>5.1305386782147383E-4</c:v>
                </c:pt>
                <c:pt idx="523">
                  <c:v>5.0737184605393476E-4</c:v>
                </c:pt>
                <c:pt idx="524">
                  <c:v>5.0174359783917294E-4</c:v>
                </c:pt>
                <c:pt idx="525">
                  <c:v>4.9616876538718935E-4</c:v>
                </c:pt>
                <c:pt idx="526">
                  <c:v>4.9064699062782019E-4</c:v>
                </c:pt>
                <c:pt idx="527">
                  <c:v>4.8517791527186854E-4</c:v>
                </c:pt>
                <c:pt idx="528">
                  <c:v>4.79761180871216E-4</c:v>
                </c:pt>
                <c:pt idx="529">
                  <c:v>4.7439642887722733E-4</c:v>
                </c:pt>
                <c:pt idx="530">
                  <c:v>4.6908330069871107E-4</c:v>
                </c:pt>
                <c:pt idx="531">
                  <c:v>4.6382143775795803E-4</c:v>
                </c:pt>
                <c:pt idx="532">
                  <c:v>4.5861048154623857E-4</c:v>
                </c:pt>
                <c:pt idx="533">
                  <c:v>4.5345007367777329E-4</c:v>
                </c:pt>
                <c:pt idx="534">
                  <c:v>4.4833985594259357E-4</c:v>
                </c:pt>
                <c:pt idx="535">
                  <c:v>4.4327947035863874E-4</c:v>
                </c:pt>
                <c:pt idx="536">
                  <c:v>4.3826855922220187E-4</c:v>
                </c:pt>
                <c:pt idx="537">
                  <c:v>4.3330676515777877E-4</c:v>
                </c:pt>
                <c:pt idx="538">
                  <c:v>4.283937311665223E-4</c:v>
                </c:pt>
                <c:pt idx="539">
                  <c:v>4.23529100673746E-4</c:v>
                </c:pt>
                <c:pt idx="540">
                  <c:v>4.1871251757545636E-4</c:v>
                </c:pt>
                <c:pt idx="541">
                  <c:v>4.1394362628354581E-4</c:v>
                </c:pt>
                <c:pt idx="542">
                  <c:v>4.0922207177041675E-4</c:v>
                </c:pt>
                <c:pt idx="543">
                  <c:v>4.0454749961217618E-4</c:v>
                </c:pt>
                <c:pt idx="544">
                  <c:v>3.9991955603096985E-4</c:v>
                </c:pt>
                <c:pt idx="545">
                  <c:v>3.9533788793649771E-4</c:v>
                </c:pt>
                <c:pt idx="546">
                  <c:v>3.9080214296624907E-4</c:v>
                </c:pt>
                <c:pt idx="547">
                  <c:v>3.8631196952497102E-4</c:v>
                </c:pt>
                <c:pt idx="548">
                  <c:v>3.8186701682320703E-4</c:v>
                </c:pt>
                <c:pt idx="549">
                  <c:v>3.774669349147497E-4</c:v>
                </c:pt>
                <c:pt idx="550">
                  <c:v>3.7311137473325026E-4</c:v>
                </c:pt>
                <c:pt idx="551">
                  <c:v>3.6879998812794357E-4</c:v>
                </c:pt>
                <c:pt idx="552">
                  <c:v>3.6453242789845006E-4</c:v>
                </c:pt>
                <c:pt idx="553">
                  <c:v>3.603083478286237E-4</c:v>
                </c:pt>
                <c:pt idx="554">
                  <c:v>3.5612740271960541E-4</c:v>
                </c:pt>
                <c:pt idx="555">
                  <c:v>3.5198924842199525E-4</c:v>
                </c:pt>
                <c:pt idx="556">
                  <c:v>3.4789354186713639E-4</c:v>
                </c:pt>
                <c:pt idx="557">
                  <c:v>3.4383994109756302E-4</c:v>
                </c:pt>
                <c:pt idx="558">
                  <c:v>3.3982810529670227E-4</c:v>
                </c:pt>
                <c:pt idx="559">
                  <c:v>3.3585769481757691E-4</c:v>
                </c:pt>
                <c:pt idx="560">
                  <c:v>3.3192837121097732E-4</c:v>
                </c:pt>
                <c:pt idx="561">
                  <c:v>3.280397972525266E-4</c:v>
                </c:pt>
                <c:pt idx="562">
                  <c:v>3.2419163696920106E-4</c:v>
                </c:pt>
                <c:pt idx="563">
                  <c:v>3.2038355566501794E-4</c:v>
                </c:pt>
                <c:pt idx="564">
                  <c:v>3.1661521994583858E-4</c:v>
                </c:pt>
                <c:pt idx="565">
                  <c:v>3.1288629774367527E-4</c:v>
                </c:pt>
                <c:pt idx="566">
                  <c:v>3.0919645833999213E-4</c:v>
                </c:pt>
                <c:pt idx="567">
                  <c:v>3.0554537238846463E-4</c:v>
                </c:pt>
                <c:pt idx="568">
                  <c:v>3.0193271193699328E-4</c:v>
                </c:pt>
                <c:pt idx="569">
                  <c:v>2.9835815044889497E-4</c:v>
                </c:pt>
                <c:pt idx="570">
                  <c:v>2.9482136282361557E-4</c:v>
                </c:pt>
                <c:pt idx="571">
                  <c:v>2.9132202541653704E-4</c:v>
                </c:pt>
                <c:pt idx="572">
                  <c:v>2.8785981605828487E-4</c:v>
                </c:pt>
                <c:pt idx="573">
                  <c:v>2.8443441407331044E-4</c:v>
                </c:pt>
                <c:pt idx="574">
                  <c:v>2.8104550029778644E-4</c:v>
                </c:pt>
                <c:pt idx="575">
                  <c:v>2.776927570969541E-4</c:v>
                </c:pt>
                <c:pt idx="576">
                  <c:v>2.7437586838172101E-4</c:v>
                </c:pt>
                <c:pt idx="577">
                  <c:v>2.7109451962482878E-4</c:v>
                </c:pt>
                <c:pt idx="578">
                  <c:v>2.6784839787619835E-4</c:v>
                </c:pt>
                <c:pt idx="579">
                  <c:v>2.646371917778001E-4</c:v>
                </c:pt>
                <c:pt idx="580">
                  <c:v>2.6146059157798954E-4</c:v>
                </c:pt>
                <c:pt idx="581">
                  <c:v>2.5831828914505903E-4</c:v>
                </c:pt>
                <c:pt idx="582">
                  <c:v>2.5520997798051531E-4</c:v>
                </c:pt>
                <c:pt idx="583">
                  <c:v>2.5213535323152445E-4</c:v>
                </c:pt>
                <c:pt idx="584">
                  <c:v>2.4909411170296464E-4</c:v>
                </c:pt>
                <c:pt idx="585">
                  <c:v>2.4608595186893789E-4</c:v>
                </c:pt>
                <c:pt idx="586">
                  <c:v>2.4311057388366406E-4</c:v>
                </c:pt>
                <c:pt idx="587">
                  <c:v>2.4016767959195856E-4</c:v>
                </c:pt>
                <c:pt idx="588">
                  <c:v>2.3725697253912034E-4</c:v>
                </c:pt>
                <c:pt idx="589">
                  <c:v>2.3437815798039302E-4</c:v>
                </c:pt>
                <c:pt idx="590">
                  <c:v>2.3153094288987097E-4</c:v>
                </c:pt>
                <c:pt idx="591">
                  <c:v>2.2871503596891621E-4</c:v>
                </c:pt>
                <c:pt idx="592">
                  <c:v>2.2593014765421096E-4</c:v>
                </c:pt>
                <c:pt idx="593">
                  <c:v>2.231759901252274E-4</c:v>
                </c:pt>
                <c:pt idx="594">
                  <c:v>2.204522773112394E-4</c:v>
                </c:pt>
                <c:pt idx="595">
                  <c:v>2.1775872489802894E-4</c:v>
                </c:pt>
                <c:pt idx="596">
                  <c:v>2.1509505033397158E-4</c:v>
                </c:pt>
                <c:pt idx="597">
                  <c:v>2.1246097283581303E-4</c:v>
                </c:pt>
                <c:pt idx="598">
                  <c:v>2.0985621339399824E-4</c:v>
                </c:pt>
                <c:pt idx="599">
                  <c:v>2.0728049477755119E-4</c:v>
                </c:pt>
                <c:pt idx="600">
                  <c:v>2.0473354153857128E-4</c:v>
                </c:pt>
                <c:pt idx="601">
                  <c:v>2.0221508001637932E-4</c:v>
                </c:pt>
                <c:pt idx="602">
                  <c:v>1.9972483834117087E-4</c:v>
                </c:pt>
                <c:pt idx="603">
                  <c:v>1.9726254643741628E-4</c:v>
                </c:pt>
                <c:pt idx="604">
                  <c:v>1.9482793602672993E-4</c:v>
                </c:pt>
                <c:pt idx="605">
                  <c:v>1.9242074063055559E-4</c:v>
                </c:pt>
                <c:pt idx="606">
                  <c:v>1.9004069557233827E-4</c:v>
                </c:pt>
                <c:pt idx="607">
                  <c:v>1.8768753797941858E-4</c:v>
                </c:pt>
                <c:pt idx="608">
                  <c:v>1.8536100678459393E-4</c:v>
                </c:pt>
                <c:pt idx="609">
                  <c:v>1.8306084272729645E-4</c:v>
                </c:pt>
                <c:pt idx="610">
                  <c:v>1.8078678835445686E-4</c:v>
                </c:pt>
                <c:pt idx="611">
                  <c:v>1.7853858802110469E-4</c:v>
                </c:pt>
                <c:pt idx="612">
                  <c:v>1.7631598789054001E-4</c:v>
                </c:pt>
                <c:pt idx="613">
                  <c:v>1.7411873593431611E-4</c:v>
                </c:pt>
                <c:pt idx="614">
                  <c:v>1.7194658193181445E-4</c:v>
                </c:pt>
                <c:pt idx="615">
                  <c:v>1.697992774696306E-4</c:v>
                </c:pt>
                <c:pt idx="616">
                  <c:v>1.6767657594057503E-4</c:v>
                </c:pt>
                <c:pt idx="617">
                  <c:v>1.6557823254245013E-4</c:v>
                </c:pt>
                <c:pt idx="618">
                  <c:v>1.6350400427653927E-4</c:v>
                </c:pt>
                <c:pt idx="619">
                  <c:v>1.6145364994582176E-4</c:v>
                </c:pt>
                <c:pt idx="620">
                  <c:v>1.5942693015293975E-4</c:v>
                </c:pt>
                <c:pt idx="621">
                  <c:v>1.57423607297872E-4</c:v>
                </c:pt>
                <c:pt idx="622">
                  <c:v>1.5544344557541327E-4</c:v>
                </c:pt>
                <c:pt idx="623">
                  <c:v>1.5348621097236413E-4</c:v>
                </c:pt>
                <c:pt idx="624">
                  <c:v>1.5155167126449515E-4</c:v>
                </c:pt>
                <c:pt idx="625">
                  <c:v>1.4963959601330297E-4</c:v>
                </c:pt>
                <c:pt idx="626">
                  <c:v>1.4774975656248711E-4</c:v>
                </c:pt>
                <c:pt idx="627">
                  <c:v>1.4588192603426885E-4</c:v>
                </c:pt>
                <c:pt idx="628">
                  <c:v>1.4403587932545689E-4</c:v>
                </c:pt>
                <c:pt idx="629">
                  <c:v>1.4221139310329443E-4</c:v>
                </c:pt>
                <c:pt idx="630">
                  <c:v>1.4040824580113798E-4</c:v>
                </c:pt>
                <c:pt idx="631">
                  <c:v>1.3862621761389846E-4</c:v>
                </c:pt>
                <c:pt idx="632">
                  <c:v>1.3686509049333322E-4</c:v>
                </c:pt>
                <c:pt idx="633">
                  <c:v>1.3512464814311245E-4</c:v>
                </c:pt>
                <c:pt idx="634">
                  <c:v>1.3340467601368443E-4</c:v>
                </c:pt>
                <c:pt idx="635">
                  <c:v>1.3170496129706437E-4</c:v>
                </c:pt>
                <c:pt idx="636">
                  <c:v>1.3002529292128681E-4</c:v>
                </c:pt>
                <c:pt idx="637">
                  <c:v>1.283654615448597E-4</c:v>
                </c:pt>
                <c:pt idx="638">
                  <c:v>1.2672525955093224E-4</c:v>
                </c:pt>
                <c:pt idx="639">
                  <c:v>1.2510448104134826E-4</c:v>
                </c:pt>
                <c:pt idx="640">
                  <c:v>1.2350292183057644E-4</c:v>
                </c:pt>
                <c:pt idx="641">
                  <c:v>1.2192037943940977E-4</c:v>
                </c:pt>
                <c:pt idx="642">
                  <c:v>1.2035665308861299E-4</c:v>
                </c:pt>
                <c:pt idx="643">
                  <c:v>1.1881154369236709E-4</c:v>
                </c:pt>
                <c:pt idx="644">
                  <c:v>1.1728485385157847E-4</c:v>
                </c:pt>
                <c:pt idx="645">
                  <c:v>1.1577638784710485E-4</c:v>
                </c:pt>
                <c:pt idx="646">
                  <c:v>1.142859516327973E-4</c:v>
                </c:pt>
                <c:pt idx="647">
                  <c:v>1.1281335282845202E-4</c:v>
                </c:pt>
                <c:pt idx="648">
                  <c:v>1.1135840071263385E-4</c:v>
                </c:pt>
                <c:pt idx="649">
                  <c:v>1.0992090621536783E-4</c:v>
                </c:pt>
                <c:pt idx="650">
                  <c:v>1.0850068191076145E-4</c:v>
                </c:pt>
                <c:pt idx="651">
                  <c:v>1.0709754200945859E-4</c:v>
                </c:pt>
                <c:pt idx="652">
                  <c:v>1.0571130235104836E-4</c:v>
                </c:pt>
                <c:pt idx="653">
                  <c:v>1.0434178039633261E-4</c:v>
                </c:pt>
                <c:pt idx="654">
                  <c:v>1.0298879521951614E-4</c:v>
                </c:pt>
                <c:pt idx="655">
                  <c:v>1.0165216750030424E-4</c:v>
                </c:pt>
                <c:pt idx="656">
                  <c:v>1.0033171951588735E-4</c:v>
                </c:pt>
                <c:pt idx="657">
                  <c:v>9.9027275132876347E-5</c:v>
                </c:pt>
                <c:pt idx="658">
                  <c:v>9.7738659799126784E-5</c:v>
                </c:pt>
                <c:pt idx="659">
                  <c:v>9.6465700535498106E-5</c:v>
                </c:pt>
                <c:pt idx="660">
                  <c:v>9.5208225927524356E-5</c:v>
                </c:pt>
                <c:pt idx="661">
                  <c:v>9.3966066117025064E-5</c:v>
                </c:pt>
                <c:pt idx="662">
                  <c:v>9.2739052793635451E-5</c:v>
                </c:pt>
                <c:pt idx="663">
                  <c:v>9.152701918628374E-5</c:v>
                </c:pt>
                <c:pt idx="664">
                  <c:v>9.0329800054594726E-5</c:v>
                </c:pt>
                <c:pt idx="665">
                  <c:v>8.9147231680215301E-5</c:v>
                </c:pt>
                <c:pt idx="666">
                  <c:v>8.7979151858133889E-5</c:v>
                </c:pt>
                <c:pt idx="667">
                  <c:v>8.6825399887887136E-5</c:v>
                </c:pt>
                <c:pt idx="668">
                  <c:v>8.5685816564749252E-5</c:v>
                </c:pt>
                <c:pt idx="669">
                  <c:v>8.4560244170861498E-5</c:v>
                </c:pt>
                <c:pt idx="670">
                  <c:v>8.3448526466330455E-5</c:v>
                </c:pt>
                <c:pt idx="671">
                  <c:v>8.2350508680231749E-5</c:v>
                </c:pt>
                <c:pt idx="672">
                  <c:v>8.1266037501657139E-5</c:v>
                </c:pt>
                <c:pt idx="673">
                  <c:v>8.0194961070638449E-5</c:v>
                </c:pt>
                <c:pt idx="674">
                  <c:v>7.9137128969094042E-5</c:v>
                </c:pt>
                <c:pt idx="675">
                  <c:v>7.8092392211705913E-5</c:v>
                </c:pt>
                <c:pt idx="676">
                  <c:v>7.7060603236791571E-5</c:v>
                </c:pt>
                <c:pt idx="677">
                  <c:v>7.6041615897120413E-5</c:v>
                </c:pt>
                <c:pt idx="678">
                  <c:v>7.5035285450738773E-5</c:v>
                </c:pt>
                <c:pt idx="679">
                  <c:v>7.4041468551723846E-5</c:v>
                </c:pt>
                <c:pt idx="680">
                  <c:v>7.3060023240967102E-5</c:v>
                </c:pt>
                <c:pt idx="681">
                  <c:v>7.2090808936888309E-5</c:v>
                </c:pt>
                <c:pt idx="682">
                  <c:v>7.1133686426175582E-5</c:v>
                </c:pt>
                <c:pt idx="683">
                  <c:v>7.0188517854477724E-5</c:v>
                </c:pt>
                <c:pt idx="684">
                  <c:v>6.9255166717090491E-5</c:v>
                </c:pt>
                <c:pt idx="685">
                  <c:v>6.8333497849652411E-5</c:v>
                </c:pt>
                <c:pt idx="686">
                  <c:v>6.7423377418794617E-5</c:v>
                </c:pt>
                <c:pt idx="687">
                  <c:v>6.6524672912806303E-5</c:v>
                </c:pt>
                <c:pt idx="688">
                  <c:v>6.5637253132301912E-5</c:v>
                </c:pt>
                <c:pt idx="689">
                  <c:v>6.4760988180844956E-5</c:v>
                </c:pt>
                <c:pt idx="690">
                  <c:v>6.3895749455623874E-5</c:v>
                </c:pt>
                <c:pt idx="691">
                  <c:v>6.304140963807759E-5</c:v>
                </c:pt>
                <c:pt idx="692">
                  <c:v>6.2197842684554028E-5</c:v>
                </c:pt>
                <c:pt idx="693">
                  <c:v>6.136492381695214E-5</c:v>
                </c:pt>
                <c:pt idx="694">
                  <c:v>6.0542529513381294E-5</c:v>
                </c:pt>
                <c:pt idx="695">
                  <c:v>5.9730537498825856E-5</c:v>
                </c:pt>
                <c:pt idx="696">
                  <c:v>5.8928826735787226E-5</c:v>
                </c:pt>
                <c:pt idx="697">
                  <c:v>5.8137277415000466E-5</c:v>
                </c:pt>
                <c:pt idx="698">
                  <c:v>5.7355770946078063E-5</c:v>
                </c:pt>
                <c:pt idx="699">
                  <c:v>5.6584189948231771E-5</c:v>
                </c:pt>
                <c:pt idx="700">
                  <c:v>5.5822418240978819E-5</c:v>
                </c:pt>
                <c:pt idx="701">
                  <c:v>5.5070340834857245E-5</c:v>
                </c:pt>
                <c:pt idx="702">
                  <c:v>5.4327843922179382E-5</c:v>
                </c:pt>
                <c:pt idx="703">
                  <c:v>5.3594814867771907E-5</c:v>
                </c:pt>
                <c:pt idx="704">
                  <c:v>5.2871142199768795E-5</c:v>
                </c:pt>
                <c:pt idx="705">
                  <c:v>5.2156715600396898E-5</c:v>
                </c:pt>
                <c:pt idx="706">
                  <c:v>5.1451425896781051E-5</c:v>
                </c:pt>
                <c:pt idx="707">
                  <c:v>5.0755165051803372E-5</c:v>
                </c:pt>
                <c:pt idx="708">
                  <c:v>5.0067826154939158E-5</c:v>
                </c:pt>
                <c:pt idx="709">
                  <c:v>4.9389303413159991E-5</c:v>
                </c:pt>
                <c:pt idx="710">
                  <c:v>4.8719492141826876E-5</c:v>
                </c:pt>
                <c:pt idx="711">
                  <c:v>4.8058288755630212E-5</c:v>
                </c:pt>
                <c:pt idx="712">
                  <c:v>4.7405590759556221E-5</c:v>
                </c:pt>
                <c:pt idx="713">
                  <c:v>4.6761296739868986E-5</c:v>
                </c:pt>
                <c:pt idx="714">
                  <c:v>4.6125306355127623E-5</c:v>
                </c:pt>
                <c:pt idx="715">
                  <c:v>4.5497520327245078E-5</c:v>
                </c:pt>
                <c:pt idx="716">
                  <c:v>4.4877840432556906E-5</c:v>
                </c:pt>
                <c:pt idx="717">
                  <c:v>4.4266169492929077E-5</c:v>
                </c:pt>
                <c:pt idx="718">
                  <c:v>4.3662411366912623E-5</c:v>
                </c:pt>
                <c:pt idx="719">
                  <c:v>4.3066470940913894E-5</c:v>
                </c:pt>
                <c:pt idx="720">
                  <c:v>4.2478254120401245E-5</c:v>
                </c:pt>
                <c:pt idx="721">
                  <c:v>4.1897667821150317E-5</c:v>
                </c:pt>
                <c:pt idx="722">
                  <c:v>4.1324619960530964E-5</c:v>
                </c:pt>
                <c:pt idx="723">
                  <c:v>4.0759019448820179E-5</c:v>
                </c:pt>
                <c:pt idx="724">
                  <c:v>4.0200776180553208E-5</c:v>
                </c:pt>
                <c:pt idx="725">
                  <c:v>3.9649801025915844E-5</c:v>
                </c:pt>
                <c:pt idx="726">
                  <c:v>3.9106005822180535E-5</c:v>
                </c:pt>
                <c:pt idx="727">
                  <c:v>3.8569303365159398E-5</c:v>
                </c:pt>
                <c:pt idx="728">
                  <c:v>3.8039607400730535E-5</c:v>
                </c:pt>
                <c:pt idx="729">
                  <c:v>3.7516832616371707E-5</c:v>
                </c:pt>
                <c:pt idx="730">
                  <c:v>3.7000894632755171E-5</c:v>
                </c:pt>
                <c:pt idx="731">
                  <c:v>3.6491709995374166E-5</c:v>
                </c:pt>
                <c:pt idx="732">
                  <c:v>3.5989196166214942E-5</c:v>
                </c:pt>
                <c:pt idx="733">
                  <c:v>3.5493271515474756E-5</c:v>
                </c:pt>
                <c:pt idx="734">
                  <c:v>3.5003855313305021E-5</c:v>
                </c:pt>
                <c:pt idx="735">
                  <c:v>3.4520867721623844E-5</c:v>
                </c:pt>
                <c:pt idx="736">
                  <c:v>3.4044229785951553E-5</c:v>
                </c:pt>
                <c:pt idx="737">
                  <c:v>3.3573863427296523E-5</c:v>
                </c:pt>
                <c:pt idx="738">
                  <c:v>3.3109691434086118E-5</c:v>
                </c:pt>
                <c:pt idx="739">
                  <c:v>3.2651637454144886E-5</c:v>
                </c:pt>
                <c:pt idx="740">
                  <c:v>3.2199625986709633E-5</c:v>
                </c:pt>
                <c:pt idx="741">
                  <c:v>3.1753582374500003E-5</c:v>
                </c:pt>
                <c:pt idx="742">
                  <c:v>3.1313432795823746E-5</c:v>
                </c:pt>
                <c:pt idx="743">
                  <c:v>3.0879104256741844E-5</c:v>
                </c:pt>
                <c:pt idx="744">
                  <c:v>3.0450524583263989E-5</c:v>
                </c:pt>
                <c:pt idx="745">
                  <c:v>3.0027622413603475E-5</c:v>
                </c:pt>
                <c:pt idx="746">
                  <c:v>2.9610327190475461E-5</c:v>
                </c:pt>
                <c:pt idx="747">
                  <c:v>2.9198569153434696E-5</c:v>
                </c:pt>
                <c:pt idx="748">
                  <c:v>2.8792279331274831E-5</c:v>
                </c:pt>
                <c:pt idx="749">
                  <c:v>2.8391389534460684E-5</c:v>
                </c:pt>
                <c:pt idx="750">
                  <c:v>2.7995832347621008E-5</c:v>
                </c:pt>
                <c:pt idx="751">
                  <c:v>2.760554112207921E-5</c:v>
                </c:pt>
                <c:pt idx="752">
                  <c:v>2.7220449968435667E-5</c:v>
                </c:pt>
                <c:pt idx="753">
                  <c:v>2.684049374920513E-5</c:v>
                </c:pt>
                <c:pt idx="754">
                  <c:v>2.6465608071488166E-5</c:v>
                </c:pt>
                <c:pt idx="755">
                  <c:v>2.6095729279705486E-5</c:v>
                </c:pt>
                <c:pt idx="756">
                  <c:v>2.573079444837304E-5</c:v>
                </c:pt>
                <c:pt idx="757">
                  <c:v>2.5370741374928065E-5</c:v>
                </c:pt>
                <c:pt idx="758">
                  <c:v>2.5015508572602627E-5</c:v>
                </c:pt>
                <c:pt idx="759">
                  <c:v>2.4665035263350937E-5</c:v>
                </c:pt>
                <c:pt idx="760">
                  <c:v>2.4319261370816343E-5</c:v>
                </c:pt>
                <c:pt idx="761">
                  <c:v>2.3978127513363603E-5</c:v>
                </c:pt>
                <c:pt idx="762">
                  <c:v>2.3641574997138471E-5</c:v>
                </c:pt>
                <c:pt idx="763">
                  <c:v>2.3309545809196888E-5</c:v>
                </c:pt>
                <c:pt idx="764">
                  <c:v>2.2981982610672776E-5</c:v>
                </c:pt>
                <c:pt idx="765">
                  <c:v>2.2658828729995055E-5</c:v>
                </c:pt>
                <c:pt idx="766">
                  <c:v>2.2340028156161247E-5</c:v>
                </c:pt>
                <c:pt idx="767">
                  <c:v>2.2025525532051423E-5</c:v>
                </c:pt>
                <c:pt idx="768">
                  <c:v>2.1715266147797653E-5</c:v>
                </c:pt>
                <c:pt idx="769">
                  <c:v>2.1409195934201167E-5</c:v>
                </c:pt>
                <c:pt idx="770">
                  <c:v>2.1107261456197865E-5</c:v>
                </c:pt>
                <c:pt idx="771">
                  <c:v>2.0809409906376742E-5</c:v>
                </c:pt>
                <c:pt idx="772">
                  <c:v>2.0515589098537776E-5</c:v>
                </c:pt>
                <c:pt idx="773">
                  <c:v>2.02257474613166E-5</c:v>
                </c:pt>
                <c:pt idx="774">
                  <c:v>1.9939834031838452E-5</c:v>
                </c:pt>
                <c:pt idx="775">
                  <c:v>1.9657798449435439E-5</c:v>
                </c:pt>
                <c:pt idx="776">
                  <c:v>1.9379590949408039E-5</c:v>
                </c:pt>
                <c:pt idx="777">
                  <c:v>1.9105162356832352E-5</c:v>
                </c:pt>
                <c:pt idx="778">
                  <c:v>1.8834464080426123E-5</c:v>
                </c:pt>
                <c:pt idx="779">
                  <c:v>1.8567448106448147E-5</c:v>
                </c:pt>
                <c:pt idx="780">
                  <c:v>1.8304066992662089E-5</c:v>
                </c:pt>
                <c:pt idx="781">
                  <c:v>1.8044273862340187E-5</c:v>
                </c:pt>
                <c:pt idx="782">
                  <c:v>1.778802239831641E-5</c:v>
                </c:pt>
                <c:pt idx="783">
                  <c:v>1.7535266837088613E-5</c:v>
                </c:pt>
                <c:pt idx="784">
                  <c:v>1.7285961962970348E-5</c:v>
                </c:pt>
                <c:pt idx="785">
                  <c:v>1.7040063102289954E-5</c:v>
                </c:pt>
                <c:pt idx="786">
                  <c:v>1.6797526117635388E-5</c:v>
                </c:pt>
                <c:pt idx="787">
                  <c:v>1.6558307402150677E-5</c:v>
                </c:pt>
                <c:pt idx="788">
                  <c:v>1.6322363873876597E-5</c:v>
                </c:pt>
                <c:pt idx="789">
                  <c:v>1.6089652970142747E-5</c:v>
                </c:pt>
                <c:pt idx="790">
                  <c:v>1.5860132642001902E-5</c:v>
                </c:pt>
                <c:pt idx="791">
                  <c:v>1.5633761348717067E-5</c:v>
                </c:pt>
                <c:pt idx="792">
                  <c:v>1.5410498052290372E-5</c:v>
                </c:pt>
                <c:pt idx="793">
                  <c:v>1.5190302212045098E-5</c:v>
                </c:pt>
                <c:pt idx="794">
                  <c:v>1.497313377924565E-5</c:v>
                </c:pt>
                <c:pt idx="795">
                  <c:v>1.4758953191773691E-5</c:v>
                </c:pt>
                <c:pt idx="796">
                  <c:v>1.4547721368844929E-5</c:v>
                </c:pt>
                <c:pt idx="797">
                  <c:v>1.4339399705769933E-5</c:v>
                </c:pt>
                <c:pt idx="798">
                  <c:v>1.4133950068770233E-5</c:v>
                </c:pt>
                <c:pt idx="799">
                  <c:v>1.3931334789827493E-5</c:v>
                </c:pt>
                <c:pt idx="800">
                  <c:v>1.3731516661590472E-5</c:v>
                </c:pt>
                <c:pt idx="801">
                  <c:v>1.3534458932317438E-5</c:v>
                </c:pt>
                <c:pt idx="802">
                  <c:v>1.3340125300871923E-5</c:v>
                </c:pt>
                <c:pt idx="803">
                  <c:v>1.3148479911755453E-5</c:v>
                </c:pt>
                <c:pt idx="804">
                  <c:v>1.2959487350191665E-5</c:v>
                </c:pt>
                <c:pt idx="805">
                  <c:v>1.2773112637252384E-5</c:v>
                </c:pt>
                <c:pt idx="806">
                  <c:v>1.2589321225027071E-5</c:v>
                </c:pt>
                <c:pt idx="807">
                  <c:v>1.2408078991835961E-5</c:v>
                </c:pt>
                <c:pt idx="808">
                  <c:v>1.2229352237491447E-5</c:v>
                </c:pt>
                <c:pt idx="809">
                  <c:v>1.2053107678597417E-5</c:v>
                </c:pt>
                <c:pt idx="810">
                  <c:v>1.1879312443893904E-5</c:v>
                </c:pt>
                <c:pt idx="811">
                  <c:v>1.1707934069648575E-5</c:v>
                </c:pt>
                <c:pt idx="812">
                  <c:v>1.1538940495083895E-5</c:v>
                </c:pt>
                <c:pt idx="813">
                  <c:v>1.1372300057854268E-5</c:v>
                </c:pt>
                <c:pt idx="814">
                  <c:v>1.1207981489561015E-5</c:v>
                </c:pt>
                <c:pt idx="815">
                  <c:v>1.1045953911309968E-5</c:v>
                </c:pt>
                <c:pt idx="816">
                  <c:v>1.0886186829314054E-5</c:v>
                </c:pt>
                <c:pt idx="817">
                  <c:v>1.0728650130533064E-5</c:v>
                </c:pt>
                <c:pt idx="818">
                  <c:v>1.0573314078359507E-5</c:v>
                </c:pt>
                <c:pt idx="819">
                  <c:v>1.0420149308341866E-5</c:v>
                </c:pt>
                <c:pt idx="820">
                  <c:v>1.0269126823949596E-5</c:v>
                </c:pt>
                <c:pt idx="821">
                  <c:v>1.0120217992383115E-5</c:v>
                </c:pt>
                <c:pt idx="822">
                  <c:v>9.9733945404157807E-6</c:v>
                </c:pt>
                <c:pt idx="823">
                  <c:v>9.8286285502850908E-6</c:v>
                </c:pt>
                <c:pt idx="824">
                  <c:v>9.6858924556167316E-6</c:v>
                </c:pt>
                <c:pt idx="825">
                  <c:v>9.5451590373931902E-6</c:v>
                </c:pt>
                <c:pt idx="826">
                  <c:v>9.4064014199595532E-6</c:v>
                </c:pt>
                <c:pt idx="827">
                  <c:v>9.2695930670672532E-6</c:v>
                </c:pt>
                <c:pt idx="828">
                  <c:v>9.1347077779599904E-6</c:v>
                </c:pt>
                <c:pt idx="829">
                  <c:v>9.0017196834957583E-6</c:v>
                </c:pt>
                <c:pt idx="830">
                  <c:v>8.8706032423076838E-6</c:v>
                </c:pt>
                <c:pt idx="831">
                  <c:v>8.7413332370044408E-6</c:v>
                </c:pt>
                <c:pt idx="832">
                  <c:v>8.6138847704052496E-6</c:v>
                </c:pt>
                <c:pt idx="833">
                  <c:v>8.4882332618177025E-6</c:v>
                </c:pt>
                <c:pt idx="834">
                  <c:v>8.3643544433463805E-6</c:v>
                </c:pt>
                <c:pt idx="835">
                  <c:v>8.2422243562447301E-6</c:v>
                </c:pt>
                <c:pt idx="836">
                  <c:v>8.1218193472998995E-6</c:v>
                </c:pt>
                <c:pt idx="837">
                  <c:v>8.0031160652535701E-6</c:v>
                </c:pt>
                <c:pt idx="838">
                  <c:v>7.8860914572646389E-6</c:v>
                </c:pt>
                <c:pt idx="839">
                  <c:v>7.770722765399439E-6</c:v>
                </c:pt>
                <c:pt idx="840">
                  <c:v>7.6569875231656537E-6</c:v>
                </c:pt>
                <c:pt idx="841">
                  <c:v>7.5448635520751787E-6</c:v>
                </c:pt>
                <c:pt idx="842">
                  <c:v>7.4343289582494312E-6</c:v>
                </c:pt>
                <c:pt idx="843">
                  <c:v>7.3253621290501371E-6</c:v>
                </c:pt>
                <c:pt idx="844">
                  <c:v>7.2179417297546793E-6</c:v>
                </c:pt>
                <c:pt idx="845">
                  <c:v>7.1120467002584427E-6</c:v>
                </c:pt>
                <c:pt idx="846">
                  <c:v>7.0076562518157567E-6</c:v>
                </c:pt>
                <c:pt idx="847">
                  <c:v>6.9047498638115205E-6</c:v>
                </c:pt>
                <c:pt idx="848">
                  <c:v>6.8033072805696914E-6</c:v>
                </c:pt>
                <c:pt idx="849">
                  <c:v>6.7033085081918053E-6</c:v>
                </c:pt>
                <c:pt idx="850">
                  <c:v>6.6047338114319271E-6</c:v>
                </c:pt>
                <c:pt idx="851">
                  <c:v>6.5075637106012528E-6</c:v>
                </c:pt>
                <c:pt idx="852">
                  <c:v>6.4117789785070821E-6</c:v>
                </c:pt>
                <c:pt idx="853">
                  <c:v>6.3173606374248583E-6</c:v>
                </c:pt>
                <c:pt idx="854">
                  <c:v>6.2242899560991565E-6</c:v>
                </c:pt>
                <c:pt idx="855">
                  <c:v>6.1325484467808305E-6</c:v>
                </c:pt>
                <c:pt idx="856">
                  <c:v>6.0421178622910472E-6</c:v>
                </c:pt>
                <c:pt idx="857">
                  <c:v>5.9529801931200161E-6</c:v>
                </c:pt>
                <c:pt idx="858">
                  <c:v>5.8651176645562928E-6</c:v>
                </c:pt>
                <c:pt idx="859">
                  <c:v>5.7785127338435128E-6</c:v>
                </c:pt>
                <c:pt idx="860">
                  <c:v>5.6931480873731216E-6</c:v>
                </c:pt>
                <c:pt idx="861">
                  <c:v>5.609006637902474E-6</c:v>
                </c:pt>
                <c:pt idx="862">
                  <c:v>5.5260715218054604E-6</c:v>
                </c:pt>
                <c:pt idx="863">
                  <c:v>5.4443260963518095E-6</c:v>
                </c:pt>
                <c:pt idx="864">
                  <c:v>5.3637539370170748E-6</c:v>
                </c:pt>
                <c:pt idx="865">
                  <c:v>5.2843388348197792E-6</c:v>
                </c:pt>
                <c:pt idx="866">
                  <c:v>5.2060647936901113E-6</c:v>
                </c:pt>
                <c:pt idx="867">
                  <c:v>5.1289160278645868E-6</c:v>
                </c:pt>
                <c:pt idx="868">
                  <c:v>5.0528769593113942E-6</c:v>
                </c:pt>
                <c:pt idx="869">
                  <c:v>4.9779322151830073E-6</c:v>
                </c:pt>
                <c:pt idx="870">
                  <c:v>4.9040666252962283E-6</c:v>
                </c:pt>
                <c:pt idx="871">
                  <c:v>4.831265219641342E-6</c:v>
                </c:pt>
                <c:pt idx="872">
                  <c:v>4.7595132259170732E-6</c:v>
                </c:pt>
                <c:pt idx="873">
                  <c:v>4.6887960670944392E-6</c:v>
                </c:pt>
                <c:pt idx="874">
                  <c:v>4.6190993590062429E-6</c:v>
                </c:pt>
                <c:pt idx="875">
                  <c:v>4.5504089079632915E-6</c:v>
                </c:pt>
                <c:pt idx="876">
                  <c:v>4.4827107083991844E-6</c:v>
                </c:pt>
                <c:pt idx="877">
                  <c:v>4.4159909405377062E-6</c:v>
                </c:pt>
                <c:pt idx="878">
                  <c:v>4.350235968090361E-6</c:v>
                </c:pt>
                <c:pt idx="879">
                  <c:v>4.2854323359750482E-6</c:v>
                </c:pt>
                <c:pt idx="880">
                  <c:v>4.2215667680660179E-6</c:v>
                </c:pt>
                <c:pt idx="881">
                  <c:v>4.158626164962962E-6</c:v>
                </c:pt>
                <c:pt idx="882">
                  <c:v>4.0965976017896507E-6</c:v>
                </c:pt>
                <c:pt idx="883">
                  <c:v>4.035468326015661E-6</c:v>
                </c:pt>
                <c:pt idx="884">
                  <c:v>3.9752257553025017E-6</c:v>
                </c:pt>
                <c:pt idx="885">
                  <c:v>3.9158574753747274E-6</c:v>
                </c:pt>
                <c:pt idx="886">
                  <c:v>3.8573512379153942E-6</c:v>
                </c:pt>
                <c:pt idx="887">
                  <c:v>3.7996949584837405E-6</c:v>
                </c:pt>
                <c:pt idx="888">
                  <c:v>3.7428767144590523E-6</c:v>
                </c:pt>
                <c:pt idx="889">
                  <c:v>3.6868847430059678E-6</c:v>
                </c:pt>
                <c:pt idx="890">
                  <c:v>3.6317074390639331E-6</c:v>
                </c:pt>
                <c:pt idx="891">
                  <c:v>3.5773333533595068E-6</c:v>
                </c:pt>
                <c:pt idx="892">
                  <c:v>3.5237511904410003E-6</c:v>
                </c:pt>
                <c:pt idx="893">
                  <c:v>3.4709498067368608E-6</c:v>
                </c:pt>
                <c:pt idx="894">
                  <c:v>3.4189182086347906E-6</c:v>
                </c:pt>
                <c:pt idx="895">
                  <c:v>3.3676455505842579E-6</c:v>
                </c:pt>
                <c:pt idx="896">
                  <c:v>3.3171211332201763E-6</c:v>
                </c:pt>
                <c:pt idx="897">
                  <c:v>3.2673344015088108E-6</c:v>
                </c:pt>
                <c:pt idx="898">
                  <c:v>3.2182749429149338E-6</c:v>
                </c:pt>
                <c:pt idx="899">
                  <c:v>3.1699324855899067E-6</c:v>
                </c:pt>
                <c:pt idx="900">
                  <c:v>3.12229689658112E-6</c:v>
                </c:pt>
                <c:pt idx="901">
                  <c:v>3.0753581800629275E-6</c:v>
                </c:pt>
                <c:pt idx="902">
                  <c:v>3.0291064755867171E-6</c:v>
                </c:pt>
                <c:pt idx="903">
                  <c:v>2.9835320563528279E-6</c:v>
                </c:pt>
                <c:pt idx="904">
                  <c:v>2.9386253275019291E-6</c:v>
                </c:pt>
                <c:pt idx="905">
                  <c:v>2.8943768244266187E-6</c:v>
                </c:pt>
                <c:pt idx="906">
                  <c:v>2.8507772111030808E-6</c:v>
                </c:pt>
                <c:pt idx="907">
                  <c:v>2.8078172784416072E-6</c:v>
                </c:pt>
                <c:pt idx="908">
                  <c:v>2.7654879426578817E-6</c:v>
                </c:pt>
                <c:pt idx="909">
                  <c:v>2.7237802436616933E-6</c:v>
                </c:pt>
                <c:pt idx="910">
                  <c:v>2.68268534346652E-6</c:v>
                </c:pt>
                <c:pt idx="911">
                  <c:v>2.6421945246164866E-6</c:v>
                </c:pt>
                <c:pt idx="912">
                  <c:v>2.6022991886328934E-6</c:v>
                </c:pt>
                <c:pt idx="913">
                  <c:v>2.5629908544787141E-6</c:v>
                </c:pt>
                <c:pt idx="914">
                  <c:v>2.5242611570413099E-6</c:v>
                </c:pt>
                <c:pt idx="915">
                  <c:v>2.4861018456337632E-6</c:v>
                </c:pt>
                <c:pt idx="916">
                  <c:v>2.448504782513397E-6</c:v>
                </c:pt>
                <c:pt idx="917">
                  <c:v>2.4114619414182916E-6</c:v>
                </c:pt>
                <c:pt idx="918">
                  <c:v>2.3749654061215283E-6</c:v>
                </c:pt>
                <c:pt idx="919">
                  <c:v>2.3390073690024275E-6</c:v>
                </c:pt>
                <c:pt idx="920">
                  <c:v>2.3035801296347822E-6</c:v>
                </c:pt>
                <c:pt idx="921">
                  <c:v>2.2686760933927907E-6</c:v>
                </c:pt>
                <c:pt idx="922">
                  <c:v>2.2342877700729272E-6</c:v>
                </c:pt>
                <c:pt idx="923">
                  <c:v>2.2004077725329158E-6</c:v>
                </c:pt>
                <c:pt idx="924">
                  <c:v>2.1670288153468318E-6</c:v>
                </c:pt>
                <c:pt idx="925">
                  <c:v>2.1341437134767645E-6</c:v>
                </c:pt>
                <c:pt idx="926">
                  <c:v>2.1017453809606612E-6</c:v>
                </c:pt>
                <c:pt idx="927">
                  <c:v>2.069826829615188E-6</c:v>
                </c:pt>
                <c:pt idx="928">
                  <c:v>2.0383811677554499E-6</c:v>
                </c:pt>
                <c:pt idx="929">
                  <c:v>2.007401598929753E-6</c:v>
                </c:pt>
                <c:pt idx="930">
                  <c:v>1.9768814206697104E-6</c:v>
                </c:pt>
                <c:pt idx="931">
                  <c:v>1.9468140232555247E-6</c:v>
                </c:pt>
                <c:pt idx="932">
                  <c:v>1.9171928884969657E-6</c:v>
                </c:pt>
                <c:pt idx="933">
                  <c:v>1.8880115885283204E-6</c:v>
                </c:pt>
                <c:pt idx="934">
                  <c:v>1.8592637846187246E-6</c:v>
                </c:pt>
                <c:pt idx="935">
                  <c:v>1.8309432259968749E-6</c:v>
                </c:pt>
                <c:pt idx="936">
                  <c:v>1.803043748690471E-6</c:v>
                </c:pt>
                <c:pt idx="937">
                  <c:v>1.775559274378981E-6</c:v>
                </c:pt>
                <c:pt idx="938">
                  <c:v>1.7484838092620054E-6</c:v>
                </c:pt>
                <c:pt idx="939">
                  <c:v>1.7218114429400956E-6</c:v>
                </c:pt>
                <c:pt idx="940">
                  <c:v>1.6955363473104943E-6</c:v>
                </c:pt>
                <c:pt idx="941">
                  <c:v>1.6696527754756825E-6</c:v>
                </c:pt>
                <c:pt idx="942">
                  <c:v>1.6441550606661977E-6</c:v>
                </c:pt>
                <c:pt idx="943">
                  <c:v>1.6190376151763267E-6</c:v>
                </c:pt>
                <c:pt idx="944">
                  <c:v>1.5942949293127685E-6</c:v>
                </c:pt>
                <c:pt idx="945">
                  <c:v>1.5699215703571338E-6</c:v>
                </c:pt>
                <c:pt idx="946">
                  <c:v>1.5459121815406153E-6</c:v>
                </c:pt>
                <c:pt idx="947">
                  <c:v>1.5222614810316004E-6</c:v>
                </c:pt>
                <c:pt idx="948">
                  <c:v>1.4989642609363889E-6</c:v>
                </c:pt>
                <c:pt idx="949">
                  <c:v>1.4760153863116341E-6</c:v>
                </c:pt>
                <c:pt idx="950">
                  <c:v>1.4534097941894415E-6</c:v>
                </c:pt>
                <c:pt idx="951">
                  <c:v>1.4311424926150994E-6</c:v>
                </c:pt>
                <c:pt idx="952">
                  <c:v>1.4092085596960699E-6</c:v>
                </c:pt>
                <c:pt idx="953">
                  <c:v>1.387603142663396E-6</c:v>
                </c:pt>
                <c:pt idx="954">
                  <c:v>1.3663214569450743E-6</c:v>
                </c:pt>
                <c:pt idx="955">
                  <c:v>1.3453587852503107E-6</c:v>
                </c:pt>
                <c:pt idx="956">
                  <c:v>1.3247104766663393E-6</c:v>
                </c:pt>
                <c:pt idx="957">
                  <c:v>1.3043719457656771E-6</c:v>
                </c:pt>
                <c:pt idx="958">
                  <c:v>1.2843386717252499E-6</c:v>
                </c:pt>
                <c:pt idx="959">
                  <c:v>1.2646061974564017E-6</c:v>
                </c:pt>
                <c:pt idx="960">
                  <c:v>1.24517012874599E-6</c:v>
                </c:pt>
                <c:pt idx="961">
                  <c:v>1.2260261334082407E-6</c:v>
                </c:pt>
                <c:pt idx="962">
                  <c:v>1.207169940447379E-6</c:v>
                </c:pt>
                <c:pt idx="963">
                  <c:v>1.1885973392313447E-6</c:v>
                </c:pt>
                <c:pt idx="964">
                  <c:v>1.1703041786749685E-6</c:v>
                </c:pt>
                <c:pt idx="965">
                  <c:v>1.1522863664346938E-6</c:v>
                </c:pt>
                <c:pt idx="966">
                  <c:v>1.1345398681128943E-6</c:v>
                </c:pt>
                <c:pt idx="967">
                  <c:v>1.1170607064721534E-6</c:v>
                </c:pt>
                <c:pt idx="968">
                  <c:v>1.0998449606606278E-6</c:v>
                </c:pt>
                <c:pt idx="969">
                  <c:v>1.0828887654457206E-6</c:v>
                </c:pt>
                <c:pt idx="970">
                  <c:v>1.0661883104590294E-6</c:v>
                </c:pt>
                <c:pt idx="971">
                  <c:v>1.0497398394500486E-6</c:v>
                </c:pt>
                <c:pt idx="972">
                  <c:v>1.0335396495499426E-6</c:v>
                </c:pt>
                <c:pt idx="973">
                  <c:v>1.0175840905443846E-6</c:v>
                </c:pt>
                <c:pt idx="974">
                  <c:v>1.0018695641559504E-6</c:v>
                </c:pt>
                <c:pt idx="975">
                  <c:v>9.8639252333582281E-7</c:v>
                </c:pt>
                <c:pt idx="976">
                  <c:v>9.7114947156444698E-7</c:v>
                </c:pt>
                <c:pt idx="977">
                  <c:v>9.5613696216113116E-7</c:v>
                </c:pt>
                <c:pt idx="978">
                  <c:v>9.4135159760292363E-7</c:v>
                </c:pt>
                <c:pt idx="979">
                  <c:v>9.2679002885178395E-7</c:v>
                </c:pt>
                <c:pt idx="980">
                  <c:v>9.1244895469101738E-7</c:v>
                </c:pt>
                <c:pt idx="981">
                  <c:v>8.9832512106964422E-7</c:v>
                </c:pt>
                <c:pt idx="982">
                  <c:v>8.8441532045594433E-7</c:v>
                </c:pt>
                <c:pt idx="983">
                  <c:v>8.7071639119882811E-7</c:v>
                </c:pt>
                <c:pt idx="984">
                  <c:v>8.572252168979083E-7</c:v>
                </c:pt>
                <c:pt idx="985">
                  <c:v>8.4393872578143221E-7</c:v>
                </c:pt>
                <c:pt idx="986">
                  <c:v>8.3085389009255548E-7</c:v>
                </c:pt>
                <c:pt idx="987">
                  <c:v>8.1796772548345609E-7</c:v>
                </c:pt>
                <c:pt idx="988">
                  <c:v>8.0527729041751878E-7</c:v>
                </c:pt>
                <c:pt idx="989">
                  <c:v>7.9277968557903443E-7</c:v>
                </c:pt>
                <c:pt idx="990">
                  <c:v>7.8047205329088184E-7</c:v>
                </c:pt>
                <c:pt idx="991">
                  <c:v>7.6835157693981929E-7</c:v>
                </c:pt>
                <c:pt idx="992">
                  <c:v>7.5641548040892496E-7</c:v>
                </c:pt>
                <c:pt idx="993">
                  <c:v>7.4466102751815548E-7</c:v>
                </c:pt>
                <c:pt idx="994">
                  <c:v>7.3308552147140275E-7</c:v>
                </c:pt>
                <c:pt idx="995">
                  <c:v>7.216863043116214E-7</c:v>
                </c:pt>
                <c:pt idx="996">
                  <c:v>7.1046075638253592E-7</c:v>
                </c:pt>
                <c:pt idx="997">
                  <c:v>6.9940629579764594E-7</c:v>
                </c:pt>
                <c:pt idx="998">
                  <c:v>6.8852037791634647E-7</c:v>
                </c:pt>
                <c:pt idx="999">
                  <c:v>6.7780049482662791E-7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77128"/>
        <c:axId val="499876736"/>
      </c:scatterChart>
      <c:valAx>
        <c:axId val="49987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6736"/>
        <c:crosses val="autoZero"/>
        <c:crossBetween val="midCat"/>
      </c:valAx>
      <c:valAx>
        <c:axId val="499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'chi-square probabilities'!$B$20</c:f>
          <c:strCache>
            <c:ptCount val="1"/>
            <c:pt idx="0">
              <c:v>Chi-square dist. with 4 df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'chi-square probabilities'!$A$44:$A$844</c:f>
              <c:numCache>
                <c:formatCode>General</c:formatCode>
                <c:ptCount val="801"/>
                <c:pt idx="0">
                  <c:v>0</c:v>
                </c:pt>
                <c:pt idx="1">
                  <c:v>1.1556212110702862E-2</c:v>
                </c:pt>
                <c:pt idx="2">
                  <c:v>3.4668636332108586E-2</c:v>
                </c:pt>
                <c:pt idx="3">
                  <c:v>5.7781060553514313E-2</c:v>
                </c:pt>
                <c:pt idx="4">
                  <c:v>8.0893484774920033E-2</c:v>
                </c:pt>
                <c:pt idx="5">
                  <c:v>0.10400590899632575</c:v>
                </c:pt>
                <c:pt idx="6">
                  <c:v>0.12711833321773147</c:v>
                </c:pt>
                <c:pt idx="7">
                  <c:v>0.15023075743913719</c:v>
                </c:pt>
                <c:pt idx="8">
                  <c:v>0.17334318166054291</c:v>
                </c:pt>
                <c:pt idx="9">
                  <c:v>0.19645560588194863</c:v>
                </c:pt>
                <c:pt idx="10">
                  <c:v>0.21956803010335435</c:v>
                </c:pt>
                <c:pt idx="11">
                  <c:v>0.24268045432476007</c:v>
                </c:pt>
                <c:pt idx="12">
                  <c:v>0.26579287854616579</c:v>
                </c:pt>
                <c:pt idx="13">
                  <c:v>0.28890530276757154</c:v>
                </c:pt>
                <c:pt idx="14">
                  <c:v>0.31201772698897728</c:v>
                </c:pt>
                <c:pt idx="15">
                  <c:v>0.33513015121038303</c:v>
                </c:pt>
                <c:pt idx="16">
                  <c:v>0.35824257543178878</c:v>
                </c:pt>
                <c:pt idx="17">
                  <c:v>0.38135499965319453</c:v>
                </c:pt>
                <c:pt idx="18">
                  <c:v>0.40446742387460027</c:v>
                </c:pt>
                <c:pt idx="19">
                  <c:v>0.42757984809600602</c:v>
                </c:pt>
                <c:pt idx="20">
                  <c:v>0.45069227231741177</c:v>
                </c:pt>
                <c:pt idx="21">
                  <c:v>0.47380469653881752</c:v>
                </c:pt>
                <c:pt idx="22">
                  <c:v>0.49691712076022326</c:v>
                </c:pt>
                <c:pt idx="23">
                  <c:v>0.52002954498162901</c:v>
                </c:pt>
                <c:pt idx="24">
                  <c:v>0.5431419692030347</c:v>
                </c:pt>
                <c:pt idx="25">
                  <c:v>0.56625439342444039</c:v>
                </c:pt>
                <c:pt idx="26">
                  <c:v>0.58936681764584609</c:v>
                </c:pt>
                <c:pt idx="27">
                  <c:v>0.61247924186725178</c:v>
                </c:pt>
                <c:pt idx="28">
                  <c:v>0.63559166608865747</c:v>
                </c:pt>
                <c:pt idx="29">
                  <c:v>0.65870409031006316</c:v>
                </c:pt>
                <c:pt idx="30">
                  <c:v>0.68181651453146885</c:v>
                </c:pt>
                <c:pt idx="31">
                  <c:v>0.70492893875287455</c:v>
                </c:pt>
                <c:pt idx="32">
                  <c:v>0.72804136297428024</c:v>
                </c:pt>
                <c:pt idx="33">
                  <c:v>0.75115378719568593</c:v>
                </c:pt>
                <c:pt idx="34">
                  <c:v>0.77426621141709162</c:v>
                </c:pt>
                <c:pt idx="35">
                  <c:v>0.79737863563849731</c:v>
                </c:pt>
                <c:pt idx="36">
                  <c:v>0.820491059859903</c:v>
                </c:pt>
                <c:pt idx="37">
                  <c:v>0.8436034840813087</c:v>
                </c:pt>
                <c:pt idx="38">
                  <c:v>0.86671590830271439</c:v>
                </c:pt>
                <c:pt idx="39">
                  <c:v>0.88982833252412008</c:v>
                </c:pt>
                <c:pt idx="40">
                  <c:v>0.91294075674552577</c:v>
                </c:pt>
                <c:pt idx="41">
                  <c:v>0.93605318096693146</c:v>
                </c:pt>
                <c:pt idx="42">
                  <c:v>0.95916560518833716</c:v>
                </c:pt>
                <c:pt idx="43">
                  <c:v>0.98227802940974285</c:v>
                </c:pt>
                <c:pt idx="44">
                  <c:v>1.0053904536311487</c:v>
                </c:pt>
                <c:pt idx="45">
                  <c:v>1.0285028778525545</c:v>
                </c:pt>
                <c:pt idx="46">
                  <c:v>1.0516153020739603</c:v>
                </c:pt>
                <c:pt idx="47">
                  <c:v>1.0747277262953661</c:v>
                </c:pt>
                <c:pt idx="48">
                  <c:v>1.0978401505167719</c:v>
                </c:pt>
                <c:pt idx="49">
                  <c:v>1.1209525747381777</c:v>
                </c:pt>
                <c:pt idx="50">
                  <c:v>1.1440649989595835</c:v>
                </c:pt>
                <c:pt idx="51">
                  <c:v>1.1671774231809893</c:v>
                </c:pt>
                <c:pt idx="52">
                  <c:v>1.1902898474023951</c:v>
                </c:pt>
                <c:pt idx="53">
                  <c:v>1.2134022716238009</c:v>
                </c:pt>
                <c:pt idx="54">
                  <c:v>1.2365146958452067</c:v>
                </c:pt>
                <c:pt idx="55">
                  <c:v>1.2596271200666125</c:v>
                </c:pt>
                <c:pt idx="56">
                  <c:v>1.2827395442880183</c:v>
                </c:pt>
                <c:pt idx="57">
                  <c:v>1.3058519685094241</c:v>
                </c:pt>
                <c:pt idx="58">
                  <c:v>1.3289643927308299</c:v>
                </c:pt>
                <c:pt idx="59">
                  <c:v>1.3520768169522357</c:v>
                </c:pt>
                <c:pt idx="60">
                  <c:v>1.3751892411736415</c:v>
                </c:pt>
                <c:pt idx="61">
                  <c:v>1.3983016653950473</c:v>
                </c:pt>
                <c:pt idx="62">
                  <c:v>1.4214140896164531</c:v>
                </c:pt>
                <c:pt idx="63">
                  <c:v>1.4445265138378589</c:v>
                </c:pt>
                <c:pt idx="64">
                  <c:v>1.4676389380592647</c:v>
                </c:pt>
                <c:pt idx="65">
                  <c:v>1.4907513622806705</c:v>
                </c:pt>
                <c:pt idx="66">
                  <c:v>1.5138637865020763</c:v>
                </c:pt>
                <c:pt idx="67">
                  <c:v>1.5369762107234821</c:v>
                </c:pt>
                <c:pt idx="68">
                  <c:v>1.5600886349448879</c:v>
                </c:pt>
                <c:pt idx="69">
                  <c:v>1.5832010591662937</c:v>
                </c:pt>
                <c:pt idx="70">
                  <c:v>1.6063134833876995</c:v>
                </c:pt>
                <c:pt idx="71">
                  <c:v>1.6294259076091053</c:v>
                </c:pt>
                <c:pt idx="72">
                  <c:v>1.6525383318305111</c:v>
                </c:pt>
                <c:pt idx="73">
                  <c:v>1.6756507560519169</c:v>
                </c:pt>
                <c:pt idx="74">
                  <c:v>1.6987631802733227</c:v>
                </c:pt>
                <c:pt idx="75">
                  <c:v>1.7218756044947285</c:v>
                </c:pt>
                <c:pt idx="76">
                  <c:v>1.7449880287161343</c:v>
                </c:pt>
                <c:pt idx="77">
                  <c:v>1.7681004529375401</c:v>
                </c:pt>
                <c:pt idx="78">
                  <c:v>1.7912128771589459</c:v>
                </c:pt>
                <c:pt idx="79">
                  <c:v>1.8143253013803518</c:v>
                </c:pt>
                <c:pt idx="80">
                  <c:v>1.8374377256017576</c:v>
                </c:pt>
                <c:pt idx="81">
                  <c:v>1.8605501498231634</c:v>
                </c:pt>
                <c:pt idx="82">
                  <c:v>1.8836625740445692</c:v>
                </c:pt>
                <c:pt idx="83">
                  <c:v>1.906774998265975</c:v>
                </c:pt>
                <c:pt idx="84">
                  <c:v>1.9298874224873808</c:v>
                </c:pt>
                <c:pt idx="85">
                  <c:v>1.9529998467087866</c:v>
                </c:pt>
                <c:pt idx="86">
                  <c:v>1.9761122709301924</c:v>
                </c:pt>
                <c:pt idx="87">
                  <c:v>1.9992246951515982</c:v>
                </c:pt>
                <c:pt idx="88">
                  <c:v>2.0223371193730038</c:v>
                </c:pt>
                <c:pt idx="89">
                  <c:v>2.0454495435944096</c:v>
                </c:pt>
                <c:pt idx="90">
                  <c:v>2.0685619678158154</c:v>
                </c:pt>
                <c:pt idx="91">
                  <c:v>2.0916743920372212</c:v>
                </c:pt>
                <c:pt idx="92">
                  <c:v>2.114786816258627</c:v>
                </c:pt>
                <c:pt idx="93">
                  <c:v>2.1378992404800328</c:v>
                </c:pt>
                <c:pt idx="94">
                  <c:v>2.1610116647014386</c:v>
                </c:pt>
                <c:pt idx="95">
                  <c:v>2.1841240889228444</c:v>
                </c:pt>
                <c:pt idx="96">
                  <c:v>2.2072365131442502</c:v>
                </c:pt>
                <c:pt idx="97">
                  <c:v>2.230348937365656</c:v>
                </c:pt>
                <c:pt idx="98">
                  <c:v>2.2534613615870618</c:v>
                </c:pt>
                <c:pt idx="99">
                  <c:v>2.2765737858084676</c:v>
                </c:pt>
                <c:pt idx="100">
                  <c:v>2.2996862100298734</c:v>
                </c:pt>
                <c:pt idx="101">
                  <c:v>2.3227986342512792</c:v>
                </c:pt>
                <c:pt idx="102">
                  <c:v>2.345911058472685</c:v>
                </c:pt>
                <c:pt idx="103">
                  <c:v>2.3690234826940908</c:v>
                </c:pt>
                <c:pt idx="104">
                  <c:v>2.3921359069154966</c:v>
                </c:pt>
                <c:pt idx="105">
                  <c:v>2.4152483311369024</c:v>
                </c:pt>
                <c:pt idx="106">
                  <c:v>2.4383607553583082</c:v>
                </c:pt>
                <c:pt idx="107">
                  <c:v>2.461473179579714</c:v>
                </c:pt>
                <c:pt idx="108">
                  <c:v>2.4845856038011198</c:v>
                </c:pt>
                <c:pt idx="109">
                  <c:v>2.5076980280225256</c:v>
                </c:pt>
                <c:pt idx="110">
                  <c:v>2.5308104522439314</c:v>
                </c:pt>
                <c:pt idx="111">
                  <c:v>2.5539228764653372</c:v>
                </c:pt>
                <c:pt idx="112">
                  <c:v>2.577035300686743</c:v>
                </c:pt>
                <c:pt idx="113">
                  <c:v>2.6001477249081488</c:v>
                </c:pt>
                <c:pt idx="114">
                  <c:v>2.6232601491295546</c:v>
                </c:pt>
                <c:pt idx="115">
                  <c:v>2.6463725733509604</c:v>
                </c:pt>
                <c:pt idx="116">
                  <c:v>2.6694849975723662</c:v>
                </c:pt>
                <c:pt idx="117">
                  <c:v>2.692597421793772</c:v>
                </c:pt>
                <c:pt idx="118">
                  <c:v>2.7157098460151778</c:v>
                </c:pt>
                <c:pt idx="119">
                  <c:v>2.7388222702365836</c:v>
                </c:pt>
                <c:pt idx="120">
                  <c:v>2.7619346944579894</c:v>
                </c:pt>
                <c:pt idx="121">
                  <c:v>2.7850471186793953</c:v>
                </c:pt>
                <c:pt idx="122">
                  <c:v>2.8081595429008011</c:v>
                </c:pt>
                <c:pt idx="123">
                  <c:v>2.8312719671222069</c:v>
                </c:pt>
                <c:pt idx="124">
                  <c:v>2.8543843913436127</c:v>
                </c:pt>
                <c:pt idx="125">
                  <c:v>2.8774968155650185</c:v>
                </c:pt>
                <c:pt idx="126">
                  <c:v>2.9006092397864243</c:v>
                </c:pt>
                <c:pt idx="127">
                  <c:v>2.9237216640078301</c:v>
                </c:pt>
                <c:pt idx="128">
                  <c:v>2.9468340882292359</c:v>
                </c:pt>
                <c:pt idx="129">
                  <c:v>2.9699465124506417</c:v>
                </c:pt>
                <c:pt idx="130">
                  <c:v>2.9930589366720475</c:v>
                </c:pt>
                <c:pt idx="131">
                  <c:v>3.0161713608934533</c:v>
                </c:pt>
                <c:pt idx="132">
                  <c:v>3.0392837851148591</c:v>
                </c:pt>
                <c:pt idx="133">
                  <c:v>3.0623962093362649</c:v>
                </c:pt>
                <c:pt idx="134">
                  <c:v>3.0855086335576707</c:v>
                </c:pt>
                <c:pt idx="135">
                  <c:v>3.1086210577790765</c:v>
                </c:pt>
                <c:pt idx="136">
                  <c:v>3.1317334820004823</c:v>
                </c:pt>
                <c:pt idx="137">
                  <c:v>3.1548459062218881</c:v>
                </c:pt>
                <c:pt idx="138">
                  <c:v>3.1779583304432939</c:v>
                </c:pt>
                <c:pt idx="139">
                  <c:v>3.2010707546646997</c:v>
                </c:pt>
                <c:pt idx="140">
                  <c:v>3.2241831788861055</c:v>
                </c:pt>
                <c:pt idx="141">
                  <c:v>3.2472956031075113</c:v>
                </c:pt>
                <c:pt idx="142">
                  <c:v>3.2704080273289171</c:v>
                </c:pt>
                <c:pt idx="143">
                  <c:v>3.2935204515503229</c:v>
                </c:pt>
                <c:pt idx="144">
                  <c:v>3.3166328757717287</c:v>
                </c:pt>
                <c:pt idx="145">
                  <c:v>3.3397452999931345</c:v>
                </c:pt>
                <c:pt idx="146">
                  <c:v>3.3628577242145403</c:v>
                </c:pt>
                <c:pt idx="147">
                  <c:v>3.3859701484359461</c:v>
                </c:pt>
                <c:pt idx="148">
                  <c:v>3.4090825726573519</c:v>
                </c:pt>
                <c:pt idx="149">
                  <c:v>3.4321949968787577</c:v>
                </c:pt>
                <c:pt idx="150">
                  <c:v>3.4553074211001635</c:v>
                </c:pt>
                <c:pt idx="151">
                  <c:v>3.4784198453215693</c:v>
                </c:pt>
                <c:pt idx="152">
                  <c:v>3.5015322695429751</c:v>
                </c:pt>
                <c:pt idx="153">
                  <c:v>3.5246446937643809</c:v>
                </c:pt>
                <c:pt idx="154">
                  <c:v>3.5477571179857867</c:v>
                </c:pt>
                <c:pt idx="155">
                  <c:v>3.5708695422071925</c:v>
                </c:pt>
                <c:pt idx="156">
                  <c:v>3.5939819664285984</c:v>
                </c:pt>
                <c:pt idx="157">
                  <c:v>3.6170943906500042</c:v>
                </c:pt>
                <c:pt idx="158">
                  <c:v>3.64020681487141</c:v>
                </c:pt>
                <c:pt idx="159">
                  <c:v>3.6633192390928158</c:v>
                </c:pt>
                <c:pt idx="160">
                  <c:v>3.6864316633142216</c:v>
                </c:pt>
                <c:pt idx="161">
                  <c:v>3.7095440875356274</c:v>
                </c:pt>
                <c:pt idx="162">
                  <c:v>3.7326565117570332</c:v>
                </c:pt>
                <c:pt idx="163">
                  <c:v>3.755768935978439</c:v>
                </c:pt>
                <c:pt idx="164">
                  <c:v>3.7788813601998448</c:v>
                </c:pt>
                <c:pt idx="165">
                  <c:v>3.8019937844212506</c:v>
                </c:pt>
                <c:pt idx="166">
                  <c:v>3.8251062086426564</c:v>
                </c:pt>
                <c:pt idx="167">
                  <c:v>3.8482186328640622</c:v>
                </c:pt>
                <c:pt idx="168">
                  <c:v>3.871331057085468</c:v>
                </c:pt>
                <c:pt idx="169">
                  <c:v>3.8944434813068738</c:v>
                </c:pt>
                <c:pt idx="170">
                  <c:v>3.9175559055282796</c:v>
                </c:pt>
                <c:pt idx="171">
                  <c:v>3.9406683297496854</c:v>
                </c:pt>
                <c:pt idx="172">
                  <c:v>3.9637807539710912</c:v>
                </c:pt>
                <c:pt idx="173">
                  <c:v>3.986893178192497</c:v>
                </c:pt>
                <c:pt idx="174">
                  <c:v>4.0100056024139024</c:v>
                </c:pt>
                <c:pt idx="175">
                  <c:v>4.0331180266353082</c:v>
                </c:pt>
                <c:pt idx="176">
                  <c:v>4.056230450856714</c:v>
                </c:pt>
                <c:pt idx="177">
                  <c:v>4.0793428750781198</c:v>
                </c:pt>
                <c:pt idx="178">
                  <c:v>4.1024552992995256</c:v>
                </c:pt>
                <c:pt idx="179">
                  <c:v>4.1255677235209314</c:v>
                </c:pt>
                <c:pt idx="180">
                  <c:v>4.1486801477423372</c:v>
                </c:pt>
                <c:pt idx="181">
                  <c:v>4.171792571963743</c:v>
                </c:pt>
                <c:pt idx="182">
                  <c:v>4.1949049961851488</c:v>
                </c:pt>
                <c:pt idx="183">
                  <c:v>4.2180174204065546</c:v>
                </c:pt>
                <c:pt idx="184">
                  <c:v>4.2411298446279604</c:v>
                </c:pt>
                <c:pt idx="185">
                  <c:v>4.2642422688493662</c:v>
                </c:pt>
                <c:pt idx="186">
                  <c:v>4.287354693070772</c:v>
                </c:pt>
                <c:pt idx="187">
                  <c:v>4.3104671172921778</c:v>
                </c:pt>
                <c:pt idx="188">
                  <c:v>4.3335795415135836</c:v>
                </c:pt>
                <c:pt idx="189">
                  <c:v>4.3566919657349894</c:v>
                </c:pt>
                <c:pt idx="190">
                  <c:v>4.3798043899563952</c:v>
                </c:pt>
                <c:pt idx="191">
                  <c:v>4.402916814177801</c:v>
                </c:pt>
                <c:pt idx="192">
                  <c:v>4.4260292383992068</c:v>
                </c:pt>
                <c:pt idx="193">
                  <c:v>4.4491416626206126</c:v>
                </c:pt>
                <c:pt idx="194">
                  <c:v>4.4722540868420184</c:v>
                </c:pt>
                <c:pt idx="195">
                  <c:v>4.4953665110634242</c:v>
                </c:pt>
                <c:pt idx="196">
                  <c:v>4.51847893528483</c:v>
                </c:pt>
                <c:pt idx="197">
                  <c:v>4.5415913595062358</c:v>
                </c:pt>
                <c:pt idx="198">
                  <c:v>4.5647037837276416</c:v>
                </c:pt>
                <c:pt idx="199">
                  <c:v>4.5878162079490474</c:v>
                </c:pt>
                <c:pt idx="200">
                  <c:v>4.6109286321704532</c:v>
                </c:pt>
                <c:pt idx="201">
                  <c:v>4.634041056391859</c:v>
                </c:pt>
                <c:pt idx="202">
                  <c:v>4.6571534806132648</c:v>
                </c:pt>
                <c:pt idx="203">
                  <c:v>4.6802659048346706</c:v>
                </c:pt>
                <c:pt idx="204">
                  <c:v>4.7033783290560764</c:v>
                </c:pt>
                <c:pt idx="205">
                  <c:v>4.7264907532774822</c:v>
                </c:pt>
                <c:pt idx="206">
                  <c:v>4.7496031774988881</c:v>
                </c:pt>
                <c:pt idx="207">
                  <c:v>4.7727156017202939</c:v>
                </c:pt>
                <c:pt idx="208">
                  <c:v>4.7958280259416997</c:v>
                </c:pt>
                <c:pt idx="209">
                  <c:v>4.8189404501631055</c:v>
                </c:pt>
                <c:pt idx="210">
                  <c:v>4.8420528743845113</c:v>
                </c:pt>
                <c:pt idx="211">
                  <c:v>4.8651652986059171</c:v>
                </c:pt>
                <c:pt idx="212">
                  <c:v>4.8882777228273229</c:v>
                </c:pt>
                <c:pt idx="213">
                  <c:v>4.9113901470487287</c:v>
                </c:pt>
                <c:pt idx="214">
                  <c:v>4.9345025712701345</c:v>
                </c:pt>
                <c:pt idx="215">
                  <c:v>4.9576149954915403</c:v>
                </c:pt>
                <c:pt idx="216">
                  <c:v>4.9807274197129461</c:v>
                </c:pt>
                <c:pt idx="217">
                  <c:v>5.0038398439343519</c:v>
                </c:pt>
                <c:pt idx="218">
                  <c:v>5.0269522681557577</c:v>
                </c:pt>
                <c:pt idx="219">
                  <c:v>5.0500646923771635</c:v>
                </c:pt>
                <c:pt idx="220">
                  <c:v>5.0731771165985693</c:v>
                </c:pt>
                <c:pt idx="221">
                  <c:v>5.0962895408199751</c:v>
                </c:pt>
                <c:pt idx="222">
                  <c:v>5.1194019650413809</c:v>
                </c:pt>
                <c:pt idx="223">
                  <c:v>5.1425143892627867</c:v>
                </c:pt>
                <c:pt idx="224">
                  <c:v>5.1656268134841925</c:v>
                </c:pt>
                <c:pt idx="225">
                  <c:v>5.1887392377055983</c:v>
                </c:pt>
                <c:pt idx="226">
                  <c:v>5.2118516619270041</c:v>
                </c:pt>
                <c:pt idx="227">
                  <c:v>5.2349640861484099</c:v>
                </c:pt>
                <c:pt idx="228">
                  <c:v>5.2580765103698157</c:v>
                </c:pt>
                <c:pt idx="229">
                  <c:v>5.2811889345912215</c:v>
                </c:pt>
                <c:pt idx="230">
                  <c:v>5.3043013588126273</c:v>
                </c:pt>
                <c:pt idx="231">
                  <c:v>5.3274137830340331</c:v>
                </c:pt>
                <c:pt idx="232">
                  <c:v>5.3505262072554389</c:v>
                </c:pt>
                <c:pt idx="233">
                  <c:v>5.3736386314768447</c:v>
                </c:pt>
                <c:pt idx="234">
                  <c:v>5.3967510556982505</c:v>
                </c:pt>
                <c:pt idx="235">
                  <c:v>5.4198634799196563</c:v>
                </c:pt>
                <c:pt idx="236">
                  <c:v>5.4429759041410621</c:v>
                </c:pt>
                <c:pt idx="237">
                  <c:v>5.4660883283624679</c:v>
                </c:pt>
                <c:pt idx="238">
                  <c:v>5.4892007525838737</c:v>
                </c:pt>
                <c:pt idx="239">
                  <c:v>5.5123131768052795</c:v>
                </c:pt>
                <c:pt idx="240">
                  <c:v>5.5354256010266853</c:v>
                </c:pt>
                <c:pt idx="241">
                  <c:v>5.5585380252480912</c:v>
                </c:pt>
                <c:pt idx="242">
                  <c:v>5.581650449469497</c:v>
                </c:pt>
                <c:pt idx="243">
                  <c:v>5.6047628736909028</c:v>
                </c:pt>
                <c:pt idx="244">
                  <c:v>5.6278752979123086</c:v>
                </c:pt>
                <c:pt idx="245">
                  <c:v>5.6509877221337144</c:v>
                </c:pt>
                <c:pt idx="246">
                  <c:v>5.6741001463551202</c:v>
                </c:pt>
                <c:pt idx="247">
                  <c:v>5.697212570576526</c:v>
                </c:pt>
                <c:pt idx="248">
                  <c:v>5.7203249947979318</c:v>
                </c:pt>
                <c:pt idx="249">
                  <c:v>5.7434374190193376</c:v>
                </c:pt>
                <c:pt idx="250">
                  <c:v>5.7665498432407434</c:v>
                </c:pt>
                <c:pt idx="251">
                  <c:v>5.7896622674621492</c:v>
                </c:pt>
                <c:pt idx="252">
                  <c:v>5.812774691683555</c:v>
                </c:pt>
                <c:pt idx="253">
                  <c:v>5.8358871159049608</c:v>
                </c:pt>
                <c:pt idx="254">
                  <c:v>5.8589995401263666</c:v>
                </c:pt>
                <c:pt idx="255">
                  <c:v>5.8821119643477724</c:v>
                </c:pt>
                <c:pt idx="256">
                  <c:v>5.9052243885691782</c:v>
                </c:pt>
                <c:pt idx="257">
                  <c:v>5.928336812790584</c:v>
                </c:pt>
                <c:pt idx="258">
                  <c:v>5.9514492370119898</c:v>
                </c:pt>
                <c:pt idx="259">
                  <c:v>5.9745616612333956</c:v>
                </c:pt>
                <c:pt idx="260">
                  <c:v>5.9976740854548014</c:v>
                </c:pt>
                <c:pt idx="261">
                  <c:v>6.0207865096762072</c:v>
                </c:pt>
                <c:pt idx="262">
                  <c:v>6.043898933897613</c:v>
                </c:pt>
                <c:pt idx="263">
                  <c:v>6.0670113581190188</c:v>
                </c:pt>
                <c:pt idx="264">
                  <c:v>6.0901237823404246</c:v>
                </c:pt>
                <c:pt idx="265">
                  <c:v>6.1132362065618304</c:v>
                </c:pt>
                <c:pt idx="266">
                  <c:v>6.1363486307832362</c:v>
                </c:pt>
                <c:pt idx="267">
                  <c:v>6.159461055004642</c:v>
                </c:pt>
                <c:pt idx="268">
                  <c:v>6.1825734792260478</c:v>
                </c:pt>
                <c:pt idx="269">
                  <c:v>6.2056859034474536</c:v>
                </c:pt>
                <c:pt idx="270">
                  <c:v>6.2287983276688594</c:v>
                </c:pt>
                <c:pt idx="271">
                  <c:v>6.2519107518902652</c:v>
                </c:pt>
                <c:pt idx="272">
                  <c:v>6.275023176111671</c:v>
                </c:pt>
                <c:pt idx="273">
                  <c:v>6.2981356003330768</c:v>
                </c:pt>
                <c:pt idx="274">
                  <c:v>6.3212480245544826</c:v>
                </c:pt>
                <c:pt idx="275">
                  <c:v>6.3443604487758885</c:v>
                </c:pt>
                <c:pt idx="276">
                  <c:v>6.3674728729972943</c:v>
                </c:pt>
                <c:pt idx="277">
                  <c:v>6.3905852972187001</c:v>
                </c:pt>
                <c:pt idx="278">
                  <c:v>6.4136977214401059</c:v>
                </c:pt>
                <c:pt idx="279">
                  <c:v>6.4368101456615117</c:v>
                </c:pt>
                <c:pt idx="280">
                  <c:v>6.4599225698829175</c:v>
                </c:pt>
                <c:pt idx="281">
                  <c:v>6.4830349941043233</c:v>
                </c:pt>
                <c:pt idx="282">
                  <c:v>6.5061474183257291</c:v>
                </c:pt>
                <c:pt idx="283">
                  <c:v>6.5292598425471349</c:v>
                </c:pt>
                <c:pt idx="284">
                  <c:v>6.5523722667685407</c:v>
                </c:pt>
                <c:pt idx="285">
                  <c:v>6.5754846909899465</c:v>
                </c:pt>
                <c:pt idx="286">
                  <c:v>6.5985971152113523</c:v>
                </c:pt>
                <c:pt idx="287">
                  <c:v>6.6217095394327581</c:v>
                </c:pt>
                <c:pt idx="288">
                  <c:v>6.6448219636541639</c:v>
                </c:pt>
                <c:pt idx="289">
                  <c:v>6.6679343878755697</c:v>
                </c:pt>
                <c:pt idx="290">
                  <c:v>6.6910468120969755</c:v>
                </c:pt>
                <c:pt idx="291">
                  <c:v>6.7141592363183813</c:v>
                </c:pt>
                <c:pt idx="292">
                  <c:v>6.7372716605397871</c:v>
                </c:pt>
                <c:pt idx="293">
                  <c:v>6.7603840847611929</c:v>
                </c:pt>
                <c:pt idx="294">
                  <c:v>6.7834965089825987</c:v>
                </c:pt>
                <c:pt idx="295">
                  <c:v>6.8066089332040045</c:v>
                </c:pt>
                <c:pt idx="296">
                  <c:v>6.8297213574254103</c:v>
                </c:pt>
                <c:pt idx="297">
                  <c:v>6.8528337816468161</c:v>
                </c:pt>
                <c:pt idx="298">
                  <c:v>6.8759462058682219</c:v>
                </c:pt>
                <c:pt idx="299">
                  <c:v>6.8990586300896277</c:v>
                </c:pt>
                <c:pt idx="300">
                  <c:v>6.9221710543110335</c:v>
                </c:pt>
                <c:pt idx="301">
                  <c:v>6.9452834785324393</c:v>
                </c:pt>
                <c:pt idx="302">
                  <c:v>6.9683959027538451</c:v>
                </c:pt>
                <c:pt idx="303">
                  <c:v>6.9915083269752509</c:v>
                </c:pt>
                <c:pt idx="304">
                  <c:v>7.0146207511966567</c:v>
                </c:pt>
                <c:pt idx="305">
                  <c:v>7.0377331754180625</c:v>
                </c:pt>
                <c:pt idx="306">
                  <c:v>7.0608455996394683</c:v>
                </c:pt>
                <c:pt idx="307">
                  <c:v>7.0839580238608741</c:v>
                </c:pt>
                <c:pt idx="308">
                  <c:v>7.1070704480822799</c:v>
                </c:pt>
                <c:pt idx="309">
                  <c:v>7.1301828723036857</c:v>
                </c:pt>
                <c:pt idx="310">
                  <c:v>7.1532952965250916</c:v>
                </c:pt>
                <c:pt idx="311">
                  <c:v>7.1764077207464974</c:v>
                </c:pt>
                <c:pt idx="312">
                  <c:v>7.1995201449679032</c:v>
                </c:pt>
                <c:pt idx="313">
                  <c:v>7.222632569189309</c:v>
                </c:pt>
                <c:pt idx="314">
                  <c:v>7.2457449934107148</c:v>
                </c:pt>
                <c:pt idx="315">
                  <c:v>7.2688574176321206</c:v>
                </c:pt>
                <c:pt idx="316">
                  <c:v>7.2919698418535264</c:v>
                </c:pt>
                <c:pt idx="317">
                  <c:v>7.3150822660749322</c:v>
                </c:pt>
                <c:pt idx="318">
                  <c:v>7.338194690296338</c:v>
                </c:pt>
                <c:pt idx="319">
                  <c:v>7.3613071145177438</c:v>
                </c:pt>
                <c:pt idx="320">
                  <c:v>7.3844195387391496</c:v>
                </c:pt>
                <c:pt idx="321">
                  <c:v>7.4075319629605554</c:v>
                </c:pt>
                <c:pt idx="322">
                  <c:v>7.4306443871819612</c:v>
                </c:pt>
                <c:pt idx="323">
                  <c:v>7.453756811403367</c:v>
                </c:pt>
                <c:pt idx="324">
                  <c:v>7.4768692356247728</c:v>
                </c:pt>
                <c:pt idx="325">
                  <c:v>7.4999816598461786</c:v>
                </c:pt>
                <c:pt idx="326">
                  <c:v>7.5230940840675844</c:v>
                </c:pt>
                <c:pt idx="327">
                  <c:v>7.5462065082889902</c:v>
                </c:pt>
                <c:pt idx="328">
                  <c:v>7.569318932510396</c:v>
                </c:pt>
                <c:pt idx="329">
                  <c:v>7.5924313567318018</c:v>
                </c:pt>
                <c:pt idx="330">
                  <c:v>7.6155437809532076</c:v>
                </c:pt>
                <c:pt idx="331">
                  <c:v>7.6386562051746134</c:v>
                </c:pt>
                <c:pt idx="332">
                  <c:v>7.6617686293960192</c:v>
                </c:pt>
                <c:pt idx="333">
                  <c:v>7.684881053617425</c:v>
                </c:pt>
                <c:pt idx="334">
                  <c:v>7.7079934778388308</c:v>
                </c:pt>
                <c:pt idx="335">
                  <c:v>7.7311059020602366</c:v>
                </c:pt>
                <c:pt idx="336">
                  <c:v>7.7542183262816424</c:v>
                </c:pt>
                <c:pt idx="337">
                  <c:v>7.7773307505030482</c:v>
                </c:pt>
                <c:pt idx="338">
                  <c:v>7.800443174724454</c:v>
                </c:pt>
                <c:pt idx="339">
                  <c:v>7.8235555989458598</c:v>
                </c:pt>
                <c:pt idx="340">
                  <c:v>7.8466680231672656</c:v>
                </c:pt>
                <c:pt idx="341">
                  <c:v>7.8697804473886714</c:v>
                </c:pt>
                <c:pt idx="342">
                  <c:v>7.8928928716100772</c:v>
                </c:pt>
                <c:pt idx="343">
                  <c:v>7.916005295831483</c:v>
                </c:pt>
                <c:pt idx="344">
                  <c:v>7.9391177200528888</c:v>
                </c:pt>
                <c:pt idx="345">
                  <c:v>7.9622301442742947</c:v>
                </c:pt>
                <c:pt idx="346">
                  <c:v>7.9853425684957005</c:v>
                </c:pt>
                <c:pt idx="347">
                  <c:v>8.0084549927171054</c:v>
                </c:pt>
                <c:pt idx="348">
                  <c:v>8.0315674169385112</c:v>
                </c:pt>
                <c:pt idx="349">
                  <c:v>8.054679841159917</c:v>
                </c:pt>
                <c:pt idx="350">
                  <c:v>8.0777922653813228</c:v>
                </c:pt>
                <c:pt idx="351">
                  <c:v>8.1009046896027286</c:v>
                </c:pt>
                <c:pt idx="352">
                  <c:v>8.1240171138241344</c:v>
                </c:pt>
                <c:pt idx="353">
                  <c:v>8.1471295380455402</c:v>
                </c:pt>
                <c:pt idx="354">
                  <c:v>8.170241962266946</c:v>
                </c:pt>
                <c:pt idx="355">
                  <c:v>8.1933543864883518</c:v>
                </c:pt>
                <c:pt idx="356">
                  <c:v>8.2164668107097576</c:v>
                </c:pt>
                <c:pt idx="357">
                  <c:v>8.2395792349311634</c:v>
                </c:pt>
                <c:pt idx="358">
                  <c:v>8.2626916591525692</c:v>
                </c:pt>
                <c:pt idx="359">
                  <c:v>8.285804083373975</c:v>
                </c:pt>
                <c:pt idx="360">
                  <c:v>8.3089165075953808</c:v>
                </c:pt>
                <c:pt idx="361">
                  <c:v>8.3320289318167866</c:v>
                </c:pt>
                <c:pt idx="362">
                  <c:v>8.3551413560381924</c:v>
                </c:pt>
                <c:pt idx="363">
                  <c:v>8.3782537802595982</c:v>
                </c:pt>
                <c:pt idx="364">
                  <c:v>8.401366204481004</c:v>
                </c:pt>
                <c:pt idx="365">
                  <c:v>8.4244786287024098</c:v>
                </c:pt>
                <c:pt idx="366">
                  <c:v>8.4475910529238156</c:v>
                </c:pt>
                <c:pt idx="367">
                  <c:v>8.4707034771452214</c:v>
                </c:pt>
                <c:pt idx="368">
                  <c:v>8.4938159013666272</c:v>
                </c:pt>
                <c:pt idx="369">
                  <c:v>8.516928325588033</c:v>
                </c:pt>
                <c:pt idx="370">
                  <c:v>8.5400407498094388</c:v>
                </c:pt>
                <c:pt idx="371">
                  <c:v>8.5631531740308446</c:v>
                </c:pt>
                <c:pt idx="372">
                  <c:v>8.5862655982522504</c:v>
                </c:pt>
                <c:pt idx="373">
                  <c:v>8.6093780224736562</c:v>
                </c:pt>
                <c:pt idx="374">
                  <c:v>8.632490446695062</c:v>
                </c:pt>
                <c:pt idx="375">
                  <c:v>8.6556028709164679</c:v>
                </c:pt>
                <c:pt idx="376">
                  <c:v>8.6787152951378737</c:v>
                </c:pt>
                <c:pt idx="377">
                  <c:v>8.7018277193592795</c:v>
                </c:pt>
                <c:pt idx="378">
                  <c:v>8.7249401435806853</c:v>
                </c:pt>
                <c:pt idx="379">
                  <c:v>8.7480525678020911</c:v>
                </c:pt>
                <c:pt idx="380">
                  <c:v>8.7711649920234969</c:v>
                </c:pt>
                <c:pt idx="381">
                  <c:v>8.7942774162449027</c:v>
                </c:pt>
                <c:pt idx="382">
                  <c:v>8.8173898404663085</c:v>
                </c:pt>
                <c:pt idx="383">
                  <c:v>8.8405022646877143</c:v>
                </c:pt>
                <c:pt idx="384">
                  <c:v>8.8636146889091201</c:v>
                </c:pt>
                <c:pt idx="385">
                  <c:v>8.8867271131305259</c:v>
                </c:pt>
                <c:pt idx="386">
                  <c:v>8.9098395373519317</c:v>
                </c:pt>
                <c:pt idx="387">
                  <c:v>8.9329519615733375</c:v>
                </c:pt>
                <c:pt idx="388">
                  <c:v>8.9560643857947433</c:v>
                </c:pt>
                <c:pt idx="389">
                  <c:v>8.9791768100161491</c:v>
                </c:pt>
                <c:pt idx="390">
                  <c:v>9.0022892342375549</c:v>
                </c:pt>
                <c:pt idx="391">
                  <c:v>9.0254016584589607</c:v>
                </c:pt>
                <c:pt idx="392">
                  <c:v>9.0485140826803665</c:v>
                </c:pt>
                <c:pt idx="393">
                  <c:v>9.0716265069017723</c:v>
                </c:pt>
                <c:pt idx="394">
                  <c:v>9.0947389311231781</c:v>
                </c:pt>
                <c:pt idx="395">
                  <c:v>9.1178513553445839</c:v>
                </c:pt>
                <c:pt idx="396">
                  <c:v>9.1409637795659897</c:v>
                </c:pt>
                <c:pt idx="397">
                  <c:v>9.1640762037873955</c:v>
                </c:pt>
                <c:pt idx="398">
                  <c:v>9.1871886280088013</c:v>
                </c:pt>
                <c:pt idx="399">
                  <c:v>9.2103010522302071</c:v>
                </c:pt>
                <c:pt idx="400">
                  <c:v>9.2334134764516129</c:v>
                </c:pt>
                <c:pt idx="401">
                  <c:v>9.2565259006730187</c:v>
                </c:pt>
                <c:pt idx="402">
                  <c:v>9.2796383248944245</c:v>
                </c:pt>
                <c:pt idx="403">
                  <c:v>9.3027507491158303</c:v>
                </c:pt>
                <c:pt idx="404">
                  <c:v>9.3258631733372361</c:v>
                </c:pt>
                <c:pt idx="405">
                  <c:v>9.3489755975586419</c:v>
                </c:pt>
                <c:pt idx="406">
                  <c:v>9.3720880217800477</c:v>
                </c:pt>
                <c:pt idx="407">
                  <c:v>9.3952004460014535</c:v>
                </c:pt>
                <c:pt idx="408">
                  <c:v>9.4183128702228593</c:v>
                </c:pt>
                <c:pt idx="409">
                  <c:v>9.4414252944442651</c:v>
                </c:pt>
                <c:pt idx="410">
                  <c:v>9.464537718665671</c:v>
                </c:pt>
                <c:pt idx="411">
                  <c:v>9.4876501428870768</c:v>
                </c:pt>
                <c:pt idx="412">
                  <c:v>9.5107625671084826</c:v>
                </c:pt>
                <c:pt idx="413">
                  <c:v>9.5338749913298884</c:v>
                </c:pt>
                <c:pt idx="414">
                  <c:v>9.5569874155512942</c:v>
                </c:pt>
                <c:pt idx="415">
                  <c:v>9.5800998397727</c:v>
                </c:pt>
                <c:pt idx="416">
                  <c:v>9.6032122639941058</c:v>
                </c:pt>
                <c:pt idx="417">
                  <c:v>9.6263246882155116</c:v>
                </c:pt>
                <c:pt idx="418">
                  <c:v>9.6494371124369174</c:v>
                </c:pt>
                <c:pt idx="419">
                  <c:v>9.6725495366583232</c:v>
                </c:pt>
                <c:pt idx="420">
                  <c:v>9.695661960879729</c:v>
                </c:pt>
                <c:pt idx="421">
                  <c:v>9.7187743851011348</c:v>
                </c:pt>
                <c:pt idx="422">
                  <c:v>9.7418868093225406</c:v>
                </c:pt>
                <c:pt idx="423">
                  <c:v>9.7649992335439464</c:v>
                </c:pt>
                <c:pt idx="424">
                  <c:v>9.7881116577653522</c:v>
                </c:pt>
                <c:pt idx="425">
                  <c:v>9.811224081986758</c:v>
                </c:pt>
                <c:pt idx="426">
                  <c:v>9.8343365062081638</c:v>
                </c:pt>
                <c:pt idx="427">
                  <c:v>9.8574489304295696</c:v>
                </c:pt>
                <c:pt idx="428">
                  <c:v>9.8805613546509754</c:v>
                </c:pt>
                <c:pt idx="429">
                  <c:v>9.9036737788723812</c:v>
                </c:pt>
                <c:pt idx="430">
                  <c:v>9.926786203093787</c:v>
                </c:pt>
                <c:pt idx="431">
                  <c:v>9.9498986273151928</c:v>
                </c:pt>
                <c:pt idx="432">
                  <c:v>9.9730110515365986</c:v>
                </c:pt>
                <c:pt idx="433">
                  <c:v>9.9961234757580044</c:v>
                </c:pt>
                <c:pt idx="434">
                  <c:v>10.01923589997941</c:v>
                </c:pt>
                <c:pt idx="435">
                  <c:v>10.042348324200816</c:v>
                </c:pt>
                <c:pt idx="436">
                  <c:v>10.065460748422222</c:v>
                </c:pt>
                <c:pt idx="437">
                  <c:v>10.088573172643628</c:v>
                </c:pt>
                <c:pt idx="438">
                  <c:v>10.111685596865033</c:v>
                </c:pt>
                <c:pt idx="439">
                  <c:v>10.134798021086439</c:v>
                </c:pt>
                <c:pt idx="440">
                  <c:v>10.157910445307845</c:v>
                </c:pt>
                <c:pt idx="441">
                  <c:v>10.181022869529251</c:v>
                </c:pt>
                <c:pt idx="442">
                  <c:v>10.204135293750657</c:v>
                </c:pt>
                <c:pt idx="443">
                  <c:v>10.227247717972062</c:v>
                </c:pt>
                <c:pt idx="444">
                  <c:v>10.250360142193468</c:v>
                </c:pt>
                <c:pt idx="445">
                  <c:v>10.273472566414874</c:v>
                </c:pt>
                <c:pt idx="446">
                  <c:v>10.29658499063628</c:v>
                </c:pt>
                <c:pt idx="447">
                  <c:v>10.319697414857686</c:v>
                </c:pt>
                <c:pt idx="448">
                  <c:v>10.342809839079091</c:v>
                </c:pt>
                <c:pt idx="449">
                  <c:v>10.365922263300497</c:v>
                </c:pt>
                <c:pt idx="450">
                  <c:v>10.389034687521903</c:v>
                </c:pt>
                <c:pt idx="451">
                  <c:v>10.412147111743309</c:v>
                </c:pt>
                <c:pt idx="452">
                  <c:v>10.435259535964715</c:v>
                </c:pt>
                <c:pt idx="453">
                  <c:v>10.45837196018612</c:v>
                </c:pt>
                <c:pt idx="454">
                  <c:v>10.481484384407526</c:v>
                </c:pt>
                <c:pt idx="455">
                  <c:v>10.504596808628932</c:v>
                </c:pt>
                <c:pt idx="456">
                  <c:v>10.527709232850338</c:v>
                </c:pt>
                <c:pt idx="457">
                  <c:v>10.550821657071744</c:v>
                </c:pt>
                <c:pt idx="458">
                  <c:v>10.573934081293149</c:v>
                </c:pt>
                <c:pt idx="459">
                  <c:v>10.597046505514555</c:v>
                </c:pt>
                <c:pt idx="460">
                  <c:v>10.620158929735961</c:v>
                </c:pt>
                <c:pt idx="461">
                  <c:v>10.643271353957367</c:v>
                </c:pt>
                <c:pt idx="462">
                  <c:v>10.666383778178773</c:v>
                </c:pt>
                <c:pt idx="463">
                  <c:v>10.689496202400179</c:v>
                </c:pt>
                <c:pt idx="464">
                  <c:v>10.712608626621584</c:v>
                </c:pt>
                <c:pt idx="465">
                  <c:v>10.73572105084299</c:v>
                </c:pt>
                <c:pt idx="466">
                  <c:v>10.758833475064396</c:v>
                </c:pt>
                <c:pt idx="467">
                  <c:v>10.781945899285802</c:v>
                </c:pt>
                <c:pt idx="468">
                  <c:v>10.805058323507208</c:v>
                </c:pt>
                <c:pt idx="469">
                  <c:v>10.828170747728613</c:v>
                </c:pt>
                <c:pt idx="470">
                  <c:v>10.851283171950019</c:v>
                </c:pt>
                <c:pt idx="471">
                  <c:v>10.874395596171425</c:v>
                </c:pt>
                <c:pt idx="472">
                  <c:v>10.897508020392831</c:v>
                </c:pt>
                <c:pt idx="473">
                  <c:v>10.920620444614237</c:v>
                </c:pt>
                <c:pt idx="474">
                  <c:v>10.943732868835642</c:v>
                </c:pt>
                <c:pt idx="475">
                  <c:v>10.966845293057048</c:v>
                </c:pt>
                <c:pt idx="476">
                  <c:v>10.989957717278454</c:v>
                </c:pt>
                <c:pt idx="477">
                  <c:v>11.01307014149986</c:v>
                </c:pt>
                <c:pt idx="478">
                  <c:v>11.036182565721266</c:v>
                </c:pt>
                <c:pt idx="479">
                  <c:v>11.059294989942671</c:v>
                </c:pt>
                <c:pt idx="480">
                  <c:v>11.082407414164077</c:v>
                </c:pt>
                <c:pt idx="481">
                  <c:v>11.105519838385483</c:v>
                </c:pt>
                <c:pt idx="482">
                  <c:v>11.128632262606889</c:v>
                </c:pt>
                <c:pt idx="483">
                  <c:v>11.151744686828295</c:v>
                </c:pt>
                <c:pt idx="484">
                  <c:v>11.1748571110497</c:v>
                </c:pt>
                <c:pt idx="485">
                  <c:v>11.197969535271106</c:v>
                </c:pt>
                <c:pt idx="486">
                  <c:v>11.221081959492512</c:v>
                </c:pt>
                <c:pt idx="487">
                  <c:v>11.244194383713918</c:v>
                </c:pt>
                <c:pt idx="488">
                  <c:v>11.267306807935324</c:v>
                </c:pt>
                <c:pt idx="489">
                  <c:v>11.290419232156729</c:v>
                </c:pt>
                <c:pt idx="490">
                  <c:v>11.313531656378135</c:v>
                </c:pt>
                <c:pt idx="491">
                  <c:v>11.336644080599541</c:v>
                </c:pt>
                <c:pt idx="492">
                  <c:v>11.359756504820947</c:v>
                </c:pt>
                <c:pt idx="493">
                  <c:v>11.382868929042353</c:v>
                </c:pt>
                <c:pt idx="494">
                  <c:v>11.405981353263758</c:v>
                </c:pt>
                <c:pt idx="495">
                  <c:v>11.429093777485164</c:v>
                </c:pt>
                <c:pt idx="496">
                  <c:v>11.45220620170657</c:v>
                </c:pt>
                <c:pt idx="497">
                  <c:v>11.475318625927976</c:v>
                </c:pt>
                <c:pt idx="498">
                  <c:v>11.498431050149382</c:v>
                </c:pt>
                <c:pt idx="499">
                  <c:v>11.521543474370787</c:v>
                </c:pt>
                <c:pt idx="500">
                  <c:v>11.544655898592193</c:v>
                </c:pt>
                <c:pt idx="501">
                  <c:v>11.567768322813599</c:v>
                </c:pt>
                <c:pt idx="502">
                  <c:v>11.590880747035005</c:v>
                </c:pt>
                <c:pt idx="503">
                  <c:v>11.613993171256411</c:v>
                </c:pt>
                <c:pt idx="504">
                  <c:v>11.637105595477816</c:v>
                </c:pt>
                <c:pt idx="505">
                  <c:v>11.660218019699222</c:v>
                </c:pt>
                <c:pt idx="506">
                  <c:v>11.683330443920628</c:v>
                </c:pt>
                <c:pt idx="507">
                  <c:v>11.706442868142034</c:v>
                </c:pt>
                <c:pt idx="508">
                  <c:v>11.72955529236344</c:v>
                </c:pt>
                <c:pt idx="509">
                  <c:v>11.752667716584845</c:v>
                </c:pt>
                <c:pt idx="510">
                  <c:v>11.775780140806251</c:v>
                </c:pt>
                <c:pt idx="511">
                  <c:v>11.798892565027657</c:v>
                </c:pt>
                <c:pt idx="512">
                  <c:v>11.822004989249063</c:v>
                </c:pt>
                <c:pt idx="513">
                  <c:v>11.845117413470469</c:v>
                </c:pt>
                <c:pt idx="514">
                  <c:v>11.868229837691874</c:v>
                </c:pt>
                <c:pt idx="515">
                  <c:v>11.89134226191328</c:v>
                </c:pt>
                <c:pt idx="516">
                  <c:v>11.914454686134686</c:v>
                </c:pt>
                <c:pt idx="517">
                  <c:v>11.937567110356092</c:v>
                </c:pt>
                <c:pt idx="518">
                  <c:v>11.960679534577498</c:v>
                </c:pt>
                <c:pt idx="519">
                  <c:v>11.983791958798903</c:v>
                </c:pt>
                <c:pt idx="520">
                  <c:v>12.006904383020309</c:v>
                </c:pt>
                <c:pt idx="521">
                  <c:v>12.030016807241715</c:v>
                </c:pt>
                <c:pt idx="522">
                  <c:v>12.053129231463121</c:v>
                </c:pt>
                <c:pt idx="523">
                  <c:v>12.076241655684527</c:v>
                </c:pt>
                <c:pt idx="524">
                  <c:v>12.099354079905932</c:v>
                </c:pt>
                <c:pt idx="525">
                  <c:v>12.122466504127338</c:v>
                </c:pt>
                <c:pt idx="526">
                  <c:v>12.145578928348744</c:v>
                </c:pt>
                <c:pt idx="527">
                  <c:v>12.16869135257015</c:v>
                </c:pt>
                <c:pt idx="528">
                  <c:v>12.191803776791556</c:v>
                </c:pt>
                <c:pt idx="529">
                  <c:v>12.214916201012961</c:v>
                </c:pt>
                <c:pt idx="530">
                  <c:v>12.238028625234367</c:v>
                </c:pt>
                <c:pt idx="531">
                  <c:v>12.261141049455773</c:v>
                </c:pt>
                <c:pt idx="532">
                  <c:v>12.284253473677179</c:v>
                </c:pt>
                <c:pt idx="533">
                  <c:v>12.307365897898585</c:v>
                </c:pt>
                <c:pt idx="534">
                  <c:v>12.330478322119991</c:v>
                </c:pt>
                <c:pt idx="535">
                  <c:v>12.353590746341396</c:v>
                </c:pt>
                <c:pt idx="536">
                  <c:v>12.376703170562802</c:v>
                </c:pt>
                <c:pt idx="537">
                  <c:v>12.399815594784208</c:v>
                </c:pt>
                <c:pt idx="538">
                  <c:v>12.422928019005614</c:v>
                </c:pt>
                <c:pt idx="539">
                  <c:v>12.44604044322702</c:v>
                </c:pt>
                <c:pt idx="540">
                  <c:v>12.469152867448425</c:v>
                </c:pt>
                <c:pt idx="541">
                  <c:v>12.492265291669831</c:v>
                </c:pt>
                <c:pt idx="542">
                  <c:v>12.515377715891237</c:v>
                </c:pt>
                <c:pt idx="543">
                  <c:v>12.538490140112643</c:v>
                </c:pt>
                <c:pt idx="544">
                  <c:v>12.561602564334049</c:v>
                </c:pt>
                <c:pt idx="545">
                  <c:v>12.584714988555454</c:v>
                </c:pt>
                <c:pt idx="546">
                  <c:v>12.60782741277686</c:v>
                </c:pt>
                <c:pt idx="547">
                  <c:v>12.630939836998266</c:v>
                </c:pt>
                <c:pt idx="548">
                  <c:v>12.654052261219672</c:v>
                </c:pt>
                <c:pt idx="549">
                  <c:v>12.677164685441078</c:v>
                </c:pt>
                <c:pt idx="550">
                  <c:v>12.700277109662483</c:v>
                </c:pt>
                <c:pt idx="551">
                  <c:v>12.723389533883889</c:v>
                </c:pt>
                <c:pt idx="552">
                  <c:v>12.746501958105295</c:v>
                </c:pt>
                <c:pt idx="553">
                  <c:v>12.769614382326701</c:v>
                </c:pt>
                <c:pt idx="554">
                  <c:v>12.792726806548107</c:v>
                </c:pt>
                <c:pt idx="555">
                  <c:v>12.815839230769512</c:v>
                </c:pt>
                <c:pt idx="556">
                  <c:v>12.838951654990918</c:v>
                </c:pt>
                <c:pt idx="557">
                  <c:v>12.862064079212324</c:v>
                </c:pt>
                <c:pt idx="558">
                  <c:v>12.88517650343373</c:v>
                </c:pt>
                <c:pt idx="559">
                  <c:v>12.908288927655136</c:v>
                </c:pt>
                <c:pt idx="560">
                  <c:v>12.931401351876541</c:v>
                </c:pt>
                <c:pt idx="561">
                  <c:v>12.954513776097947</c:v>
                </c:pt>
                <c:pt idx="562">
                  <c:v>12.977626200319353</c:v>
                </c:pt>
                <c:pt idx="563">
                  <c:v>13.000738624540759</c:v>
                </c:pt>
                <c:pt idx="564">
                  <c:v>13.023851048762165</c:v>
                </c:pt>
                <c:pt idx="565">
                  <c:v>13.04696347298357</c:v>
                </c:pt>
                <c:pt idx="566">
                  <c:v>13.070075897204976</c:v>
                </c:pt>
                <c:pt idx="567">
                  <c:v>13.093188321426382</c:v>
                </c:pt>
                <c:pt idx="568">
                  <c:v>13.116300745647788</c:v>
                </c:pt>
                <c:pt idx="569">
                  <c:v>13.139413169869194</c:v>
                </c:pt>
                <c:pt idx="570">
                  <c:v>13.162525594090599</c:v>
                </c:pt>
                <c:pt idx="571">
                  <c:v>13.185638018312005</c:v>
                </c:pt>
                <c:pt idx="572">
                  <c:v>13.208750442533411</c:v>
                </c:pt>
                <c:pt idx="573">
                  <c:v>13.231862866754817</c:v>
                </c:pt>
                <c:pt idx="574">
                  <c:v>13.254975290976223</c:v>
                </c:pt>
                <c:pt idx="575">
                  <c:v>13.278087715197628</c:v>
                </c:pt>
                <c:pt idx="576">
                  <c:v>13.301200139419034</c:v>
                </c:pt>
                <c:pt idx="577">
                  <c:v>13.32431256364044</c:v>
                </c:pt>
                <c:pt idx="578">
                  <c:v>13.347424987861846</c:v>
                </c:pt>
                <c:pt idx="579">
                  <c:v>13.370537412083252</c:v>
                </c:pt>
                <c:pt idx="580">
                  <c:v>13.393649836304657</c:v>
                </c:pt>
                <c:pt idx="581">
                  <c:v>13.416762260526063</c:v>
                </c:pt>
                <c:pt idx="582">
                  <c:v>13.439874684747469</c:v>
                </c:pt>
                <c:pt idx="583">
                  <c:v>13.462987108968875</c:v>
                </c:pt>
                <c:pt idx="584">
                  <c:v>13.486099533190281</c:v>
                </c:pt>
                <c:pt idx="585">
                  <c:v>13.509211957411686</c:v>
                </c:pt>
                <c:pt idx="586">
                  <c:v>13.532324381633092</c:v>
                </c:pt>
                <c:pt idx="587">
                  <c:v>13.555436805854498</c:v>
                </c:pt>
                <c:pt idx="588">
                  <c:v>13.578549230075904</c:v>
                </c:pt>
                <c:pt idx="589">
                  <c:v>13.60166165429731</c:v>
                </c:pt>
                <c:pt idx="590">
                  <c:v>13.624774078518715</c:v>
                </c:pt>
                <c:pt idx="591">
                  <c:v>13.647886502740121</c:v>
                </c:pt>
                <c:pt idx="592">
                  <c:v>13.670998926961527</c:v>
                </c:pt>
                <c:pt idx="593">
                  <c:v>13.694111351182933</c:v>
                </c:pt>
                <c:pt idx="594">
                  <c:v>13.717223775404339</c:v>
                </c:pt>
                <c:pt idx="595">
                  <c:v>13.740336199625744</c:v>
                </c:pt>
                <c:pt idx="596">
                  <c:v>13.76344862384715</c:v>
                </c:pt>
                <c:pt idx="597">
                  <c:v>13.786561048068556</c:v>
                </c:pt>
                <c:pt idx="598">
                  <c:v>13.809673472289962</c:v>
                </c:pt>
                <c:pt idx="599">
                  <c:v>13.832785896511368</c:v>
                </c:pt>
                <c:pt idx="600">
                  <c:v>13.855898320732773</c:v>
                </c:pt>
                <c:pt idx="601">
                  <c:v>13.879010744954179</c:v>
                </c:pt>
                <c:pt idx="602">
                  <c:v>13.902123169175585</c:v>
                </c:pt>
                <c:pt idx="603">
                  <c:v>13.925235593396991</c:v>
                </c:pt>
                <c:pt idx="604">
                  <c:v>13.948348017618397</c:v>
                </c:pt>
                <c:pt idx="605">
                  <c:v>13.971460441839803</c:v>
                </c:pt>
                <c:pt idx="606">
                  <c:v>13.994572866061208</c:v>
                </c:pt>
                <c:pt idx="607">
                  <c:v>14.017685290282614</c:v>
                </c:pt>
                <c:pt idx="608">
                  <c:v>14.04079771450402</c:v>
                </c:pt>
                <c:pt idx="609">
                  <c:v>14.063910138725426</c:v>
                </c:pt>
                <c:pt idx="610">
                  <c:v>14.087022562946832</c:v>
                </c:pt>
                <c:pt idx="611">
                  <c:v>14.110134987168237</c:v>
                </c:pt>
                <c:pt idx="612">
                  <c:v>14.133247411389643</c:v>
                </c:pt>
                <c:pt idx="613">
                  <c:v>14.156359835611049</c:v>
                </c:pt>
                <c:pt idx="614">
                  <c:v>14.179472259832455</c:v>
                </c:pt>
                <c:pt idx="615">
                  <c:v>14.202584684053861</c:v>
                </c:pt>
                <c:pt idx="616">
                  <c:v>14.225697108275266</c:v>
                </c:pt>
                <c:pt idx="617">
                  <c:v>14.248809532496672</c:v>
                </c:pt>
                <c:pt idx="618">
                  <c:v>14.271921956718078</c:v>
                </c:pt>
                <c:pt idx="619">
                  <c:v>14.295034380939484</c:v>
                </c:pt>
                <c:pt idx="620">
                  <c:v>14.31814680516089</c:v>
                </c:pt>
                <c:pt idx="621">
                  <c:v>14.341259229382295</c:v>
                </c:pt>
                <c:pt idx="622">
                  <c:v>14.364371653603701</c:v>
                </c:pt>
                <c:pt idx="623">
                  <c:v>14.387484077825107</c:v>
                </c:pt>
                <c:pt idx="624">
                  <c:v>14.410596502046513</c:v>
                </c:pt>
                <c:pt idx="625">
                  <c:v>14.433708926267919</c:v>
                </c:pt>
                <c:pt idx="626">
                  <c:v>14.456821350489324</c:v>
                </c:pt>
                <c:pt idx="627">
                  <c:v>14.47993377471073</c:v>
                </c:pt>
                <c:pt idx="628">
                  <c:v>14.503046198932136</c:v>
                </c:pt>
                <c:pt idx="629">
                  <c:v>14.526158623153542</c:v>
                </c:pt>
                <c:pt idx="630">
                  <c:v>14.549271047374948</c:v>
                </c:pt>
                <c:pt idx="631">
                  <c:v>14.572383471596353</c:v>
                </c:pt>
                <c:pt idx="632">
                  <c:v>14.595495895817759</c:v>
                </c:pt>
                <c:pt idx="633">
                  <c:v>14.618608320039165</c:v>
                </c:pt>
                <c:pt idx="634">
                  <c:v>14.641720744260571</c:v>
                </c:pt>
                <c:pt idx="635">
                  <c:v>14.664833168481977</c:v>
                </c:pt>
                <c:pt idx="636">
                  <c:v>14.687945592703382</c:v>
                </c:pt>
                <c:pt idx="637">
                  <c:v>14.711058016924788</c:v>
                </c:pt>
                <c:pt idx="638">
                  <c:v>14.734170441146194</c:v>
                </c:pt>
                <c:pt idx="639">
                  <c:v>14.7572828653676</c:v>
                </c:pt>
                <c:pt idx="640">
                  <c:v>14.780395289589006</c:v>
                </c:pt>
                <c:pt idx="641">
                  <c:v>14.803507713810411</c:v>
                </c:pt>
                <c:pt idx="642">
                  <c:v>14.826620138031817</c:v>
                </c:pt>
                <c:pt idx="643">
                  <c:v>14.849732562253223</c:v>
                </c:pt>
                <c:pt idx="644">
                  <c:v>14.872844986474629</c:v>
                </c:pt>
                <c:pt idx="645">
                  <c:v>14.895957410696035</c:v>
                </c:pt>
                <c:pt idx="646">
                  <c:v>14.91906983491744</c:v>
                </c:pt>
                <c:pt idx="647">
                  <c:v>14.942182259138846</c:v>
                </c:pt>
                <c:pt idx="648">
                  <c:v>14.965294683360252</c:v>
                </c:pt>
                <c:pt idx="649">
                  <c:v>14.988407107581658</c:v>
                </c:pt>
                <c:pt idx="650">
                  <c:v>15.011519531803064</c:v>
                </c:pt>
                <c:pt idx="651">
                  <c:v>15.034631956024469</c:v>
                </c:pt>
                <c:pt idx="652">
                  <c:v>15.057744380245875</c:v>
                </c:pt>
                <c:pt idx="653">
                  <c:v>15.080856804467281</c:v>
                </c:pt>
                <c:pt idx="654">
                  <c:v>15.103969228688687</c:v>
                </c:pt>
                <c:pt idx="655">
                  <c:v>15.127081652910093</c:v>
                </c:pt>
                <c:pt idx="656">
                  <c:v>15.150194077131498</c:v>
                </c:pt>
                <c:pt idx="657">
                  <c:v>15.173306501352904</c:v>
                </c:pt>
                <c:pt idx="658">
                  <c:v>15.19641892557431</c:v>
                </c:pt>
                <c:pt idx="659">
                  <c:v>15.219531349795716</c:v>
                </c:pt>
                <c:pt idx="660">
                  <c:v>15.242643774017122</c:v>
                </c:pt>
                <c:pt idx="661">
                  <c:v>15.265756198238527</c:v>
                </c:pt>
                <c:pt idx="662">
                  <c:v>15.288868622459933</c:v>
                </c:pt>
                <c:pt idx="663">
                  <c:v>15.311981046681339</c:v>
                </c:pt>
                <c:pt idx="664">
                  <c:v>15.335093470902745</c:v>
                </c:pt>
                <c:pt idx="665">
                  <c:v>15.358205895124151</c:v>
                </c:pt>
                <c:pt idx="666">
                  <c:v>15.381318319345556</c:v>
                </c:pt>
                <c:pt idx="667">
                  <c:v>15.404430743566962</c:v>
                </c:pt>
                <c:pt idx="668">
                  <c:v>15.427543167788368</c:v>
                </c:pt>
                <c:pt idx="669">
                  <c:v>15.450655592009774</c:v>
                </c:pt>
                <c:pt idx="670">
                  <c:v>15.47376801623118</c:v>
                </c:pt>
                <c:pt idx="671">
                  <c:v>15.496880440452586</c:v>
                </c:pt>
                <c:pt idx="672">
                  <c:v>15.519992864673991</c:v>
                </c:pt>
                <c:pt idx="673">
                  <c:v>15.543105288895397</c:v>
                </c:pt>
                <c:pt idx="674">
                  <c:v>15.566217713116803</c:v>
                </c:pt>
                <c:pt idx="675">
                  <c:v>15.589330137338209</c:v>
                </c:pt>
                <c:pt idx="676">
                  <c:v>15.612442561559615</c:v>
                </c:pt>
                <c:pt idx="677">
                  <c:v>15.63555498578102</c:v>
                </c:pt>
                <c:pt idx="678">
                  <c:v>15.658667410002426</c:v>
                </c:pt>
                <c:pt idx="679">
                  <c:v>15.681779834223832</c:v>
                </c:pt>
                <c:pt idx="680">
                  <c:v>15.704892258445238</c:v>
                </c:pt>
                <c:pt idx="681">
                  <c:v>15.728004682666644</c:v>
                </c:pt>
                <c:pt idx="682">
                  <c:v>15.751117106888049</c:v>
                </c:pt>
                <c:pt idx="683">
                  <c:v>15.774229531109455</c:v>
                </c:pt>
                <c:pt idx="684">
                  <c:v>15.797341955330861</c:v>
                </c:pt>
                <c:pt idx="685">
                  <c:v>15.820454379552267</c:v>
                </c:pt>
                <c:pt idx="686">
                  <c:v>15.843566803773673</c:v>
                </c:pt>
                <c:pt idx="687">
                  <c:v>15.866679227995078</c:v>
                </c:pt>
                <c:pt idx="688">
                  <c:v>15.889791652216484</c:v>
                </c:pt>
                <c:pt idx="689">
                  <c:v>15.91290407643789</c:v>
                </c:pt>
                <c:pt idx="690">
                  <c:v>15.936016500659296</c:v>
                </c:pt>
                <c:pt idx="691">
                  <c:v>15.959128924880702</c:v>
                </c:pt>
                <c:pt idx="692">
                  <c:v>15.982241349102107</c:v>
                </c:pt>
                <c:pt idx="693">
                  <c:v>16.005353773323513</c:v>
                </c:pt>
                <c:pt idx="694">
                  <c:v>16.028466197544919</c:v>
                </c:pt>
                <c:pt idx="695">
                  <c:v>16.051578621766325</c:v>
                </c:pt>
                <c:pt idx="696">
                  <c:v>16.074691045987731</c:v>
                </c:pt>
                <c:pt idx="697">
                  <c:v>16.097803470209136</c:v>
                </c:pt>
                <c:pt idx="698">
                  <c:v>16.120915894430542</c:v>
                </c:pt>
                <c:pt idx="699">
                  <c:v>16.144028318651948</c:v>
                </c:pt>
                <c:pt idx="700">
                  <c:v>16.167140742873354</c:v>
                </c:pt>
                <c:pt idx="701">
                  <c:v>16.19025316709476</c:v>
                </c:pt>
                <c:pt idx="702">
                  <c:v>16.213365591316165</c:v>
                </c:pt>
                <c:pt idx="703">
                  <c:v>16.236478015537571</c:v>
                </c:pt>
                <c:pt idx="704">
                  <c:v>16.259590439758977</c:v>
                </c:pt>
                <c:pt idx="705">
                  <c:v>16.282702863980383</c:v>
                </c:pt>
                <c:pt idx="706">
                  <c:v>16.305815288201789</c:v>
                </c:pt>
                <c:pt idx="707">
                  <c:v>16.328927712423194</c:v>
                </c:pt>
                <c:pt idx="708">
                  <c:v>16.3520401366446</c:v>
                </c:pt>
                <c:pt idx="709">
                  <c:v>16.375152560866006</c:v>
                </c:pt>
                <c:pt idx="710">
                  <c:v>16.398264985087412</c:v>
                </c:pt>
                <c:pt idx="711">
                  <c:v>16.421377409308818</c:v>
                </c:pt>
                <c:pt idx="712">
                  <c:v>16.444489833530223</c:v>
                </c:pt>
                <c:pt idx="713">
                  <c:v>16.467602257751629</c:v>
                </c:pt>
                <c:pt idx="714">
                  <c:v>16.490714681973035</c:v>
                </c:pt>
                <c:pt idx="715">
                  <c:v>16.513827106194441</c:v>
                </c:pt>
                <c:pt idx="716">
                  <c:v>16.536939530415847</c:v>
                </c:pt>
                <c:pt idx="717">
                  <c:v>16.560051954637252</c:v>
                </c:pt>
                <c:pt idx="718">
                  <c:v>16.583164378858658</c:v>
                </c:pt>
                <c:pt idx="719">
                  <c:v>16.606276803080064</c:v>
                </c:pt>
                <c:pt idx="720">
                  <c:v>16.62938922730147</c:v>
                </c:pt>
                <c:pt idx="721">
                  <c:v>16.652501651522876</c:v>
                </c:pt>
                <c:pt idx="722">
                  <c:v>16.675614075744281</c:v>
                </c:pt>
                <c:pt idx="723">
                  <c:v>16.698726499965687</c:v>
                </c:pt>
                <c:pt idx="724">
                  <c:v>16.721838924187093</c:v>
                </c:pt>
                <c:pt idx="725">
                  <c:v>16.744951348408499</c:v>
                </c:pt>
                <c:pt idx="726">
                  <c:v>16.768063772629905</c:v>
                </c:pt>
                <c:pt idx="727">
                  <c:v>16.79117619685131</c:v>
                </c:pt>
                <c:pt idx="728">
                  <c:v>16.814288621072716</c:v>
                </c:pt>
                <c:pt idx="729">
                  <c:v>16.837401045294122</c:v>
                </c:pt>
                <c:pt idx="730">
                  <c:v>16.860513469515528</c:v>
                </c:pt>
                <c:pt idx="731">
                  <c:v>16.883625893736934</c:v>
                </c:pt>
                <c:pt idx="732">
                  <c:v>16.906738317958339</c:v>
                </c:pt>
                <c:pt idx="733">
                  <c:v>16.929850742179745</c:v>
                </c:pt>
                <c:pt idx="734">
                  <c:v>16.952963166401151</c:v>
                </c:pt>
                <c:pt idx="735">
                  <c:v>16.976075590622557</c:v>
                </c:pt>
                <c:pt idx="736">
                  <c:v>16.999188014843963</c:v>
                </c:pt>
                <c:pt idx="737">
                  <c:v>17.022300439065368</c:v>
                </c:pt>
                <c:pt idx="738">
                  <c:v>17.045412863286774</c:v>
                </c:pt>
                <c:pt idx="739">
                  <c:v>17.06852528750818</c:v>
                </c:pt>
                <c:pt idx="740">
                  <c:v>17.091637711729586</c:v>
                </c:pt>
                <c:pt idx="741">
                  <c:v>17.114750135950992</c:v>
                </c:pt>
                <c:pt idx="742">
                  <c:v>17.137862560172398</c:v>
                </c:pt>
                <c:pt idx="743">
                  <c:v>17.160974984393803</c:v>
                </c:pt>
                <c:pt idx="744">
                  <c:v>17.184087408615209</c:v>
                </c:pt>
                <c:pt idx="745">
                  <c:v>17.207199832836615</c:v>
                </c:pt>
                <c:pt idx="746">
                  <c:v>17.230312257058021</c:v>
                </c:pt>
                <c:pt idx="747">
                  <c:v>17.253424681279427</c:v>
                </c:pt>
                <c:pt idx="748">
                  <c:v>17.276537105500832</c:v>
                </c:pt>
                <c:pt idx="749">
                  <c:v>17.299649529722238</c:v>
                </c:pt>
                <c:pt idx="750">
                  <c:v>17.322761953943644</c:v>
                </c:pt>
                <c:pt idx="751">
                  <c:v>17.34587437816505</c:v>
                </c:pt>
                <c:pt idx="752">
                  <c:v>17.368986802386456</c:v>
                </c:pt>
                <c:pt idx="753">
                  <c:v>17.392099226607861</c:v>
                </c:pt>
                <c:pt idx="754">
                  <c:v>17.415211650829267</c:v>
                </c:pt>
                <c:pt idx="755">
                  <c:v>17.438324075050673</c:v>
                </c:pt>
                <c:pt idx="756">
                  <c:v>17.461436499272079</c:v>
                </c:pt>
                <c:pt idx="757">
                  <c:v>17.484548923493485</c:v>
                </c:pt>
                <c:pt idx="758">
                  <c:v>17.50766134771489</c:v>
                </c:pt>
                <c:pt idx="759">
                  <c:v>17.530773771936296</c:v>
                </c:pt>
                <c:pt idx="760">
                  <c:v>17.553886196157702</c:v>
                </c:pt>
                <c:pt idx="761">
                  <c:v>17.576998620379108</c:v>
                </c:pt>
                <c:pt idx="762">
                  <c:v>17.600111044600514</c:v>
                </c:pt>
                <c:pt idx="763">
                  <c:v>17.623223468821919</c:v>
                </c:pt>
                <c:pt idx="764">
                  <c:v>17.646335893043325</c:v>
                </c:pt>
                <c:pt idx="765">
                  <c:v>17.669448317264731</c:v>
                </c:pt>
                <c:pt idx="766">
                  <c:v>17.692560741486137</c:v>
                </c:pt>
                <c:pt idx="767">
                  <c:v>17.715673165707543</c:v>
                </c:pt>
                <c:pt idx="768">
                  <c:v>17.738785589928948</c:v>
                </c:pt>
                <c:pt idx="769">
                  <c:v>17.761898014150354</c:v>
                </c:pt>
                <c:pt idx="770">
                  <c:v>17.78501043837176</c:v>
                </c:pt>
                <c:pt idx="771">
                  <c:v>17.808122862593166</c:v>
                </c:pt>
                <c:pt idx="772">
                  <c:v>17.831235286814572</c:v>
                </c:pt>
                <c:pt idx="773">
                  <c:v>17.854347711035977</c:v>
                </c:pt>
                <c:pt idx="774">
                  <c:v>17.877460135257383</c:v>
                </c:pt>
                <c:pt idx="775">
                  <c:v>17.900572559478789</c:v>
                </c:pt>
                <c:pt idx="776">
                  <c:v>17.923684983700195</c:v>
                </c:pt>
                <c:pt idx="777">
                  <c:v>17.946797407921601</c:v>
                </c:pt>
                <c:pt idx="778">
                  <c:v>17.969909832143006</c:v>
                </c:pt>
                <c:pt idx="779">
                  <c:v>17.993022256364412</c:v>
                </c:pt>
                <c:pt idx="780">
                  <c:v>18.016134680585818</c:v>
                </c:pt>
                <c:pt idx="781">
                  <c:v>18.039247104807224</c:v>
                </c:pt>
                <c:pt idx="782">
                  <c:v>18.06235952902863</c:v>
                </c:pt>
                <c:pt idx="783">
                  <c:v>18.085471953250035</c:v>
                </c:pt>
                <c:pt idx="784">
                  <c:v>18.108584377471441</c:v>
                </c:pt>
                <c:pt idx="785">
                  <c:v>18.131696801692847</c:v>
                </c:pt>
                <c:pt idx="786">
                  <c:v>18.154809225914253</c:v>
                </c:pt>
                <c:pt idx="787">
                  <c:v>18.177921650135659</c:v>
                </c:pt>
                <c:pt idx="788">
                  <c:v>18.201034074357064</c:v>
                </c:pt>
                <c:pt idx="789">
                  <c:v>18.22414649857847</c:v>
                </c:pt>
                <c:pt idx="790">
                  <c:v>18.247258922799876</c:v>
                </c:pt>
                <c:pt idx="791">
                  <c:v>18.270371347021282</c:v>
                </c:pt>
                <c:pt idx="792">
                  <c:v>18.293483771242688</c:v>
                </c:pt>
                <c:pt idx="793">
                  <c:v>18.316596195464093</c:v>
                </c:pt>
                <c:pt idx="794">
                  <c:v>18.339708619685499</c:v>
                </c:pt>
                <c:pt idx="795">
                  <c:v>18.362821043906905</c:v>
                </c:pt>
                <c:pt idx="796">
                  <c:v>18.385933468128311</c:v>
                </c:pt>
                <c:pt idx="797">
                  <c:v>18.409045892349717</c:v>
                </c:pt>
                <c:pt idx="798">
                  <c:v>18.432158316571122</c:v>
                </c:pt>
                <c:pt idx="799">
                  <c:v>18.455270740792528</c:v>
                </c:pt>
                <c:pt idx="800">
                  <c:v>18.478383165013934</c:v>
                </c:pt>
              </c:numCache>
            </c:numRef>
          </c:xVal>
          <c:yVal>
            <c:numRef>
              <c:f>'chi-square probabilities'!$B$44:$B$844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1.7340539088387397E-3</c:v>
                </c:pt>
                <c:pt idx="262">
                  <c:v>0</c:v>
                </c:pt>
                <c:pt idx="263">
                  <c:v>1.7075198149726079E-3</c:v>
                </c:pt>
                <c:pt idx="264">
                  <c:v>0</c:v>
                </c:pt>
                <c:pt idx="265">
                  <c:v>1.6812930092604816E-3</c:v>
                </c:pt>
                <c:pt idx="266">
                  <c:v>0</c:v>
                </c:pt>
                <c:pt idx="267">
                  <c:v>1.6553733011133165E-3</c:v>
                </c:pt>
                <c:pt idx="268">
                  <c:v>0</c:v>
                </c:pt>
                <c:pt idx="269">
                  <c:v>1.6297603482457179E-3</c:v>
                </c:pt>
                <c:pt idx="270">
                  <c:v>0</c:v>
                </c:pt>
                <c:pt idx="271">
                  <c:v>1.604453663707206E-3</c:v>
                </c:pt>
                <c:pt idx="272">
                  <c:v>0</c:v>
                </c:pt>
                <c:pt idx="273">
                  <c:v>1.5794526226713124E-3</c:v>
                </c:pt>
                <c:pt idx="274">
                  <c:v>0</c:v>
                </c:pt>
                <c:pt idx="275">
                  <c:v>1.554756468990004E-3</c:v>
                </c:pt>
                <c:pt idx="276">
                  <c:v>0</c:v>
                </c:pt>
                <c:pt idx="277">
                  <c:v>1.5303643215203444E-3</c:v>
                </c:pt>
                <c:pt idx="278">
                  <c:v>0</c:v>
                </c:pt>
                <c:pt idx="279">
                  <c:v>1.5062751802313035E-3</c:v>
                </c:pt>
                <c:pt idx="280">
                  <c:v>0</c:v>
                </c:pt>
                <c:pt idx="281">
                  <c:v>1.482487932095683E-3</c:v>
                </c:pt>
                <c:pt idx="282">
                  <c:v>0</c:v>
                </c:pt>
                <c:pt idx="283">
                  <c:v>1.4590013567759019E-3</c:v>
                </c:pt>
                <c:pt idx="284">
                  <c:v>0</c:v>
                </c:pt>
                <c:pt idx="285">
                  <c:v>1.4358141321082762E-3</c:v>
                </c:pt>
                <c:pt idx="286">
                  <c:v>0</c:v>
                </c:pt>
                <c:pt idx="287">
                  <c:v>1.4129248393931759E-3</c:v>
                </c:pt>
                <c:pt idx="288">
                  <c:v>0</c:v>
                </c:pt>
                <c:pt idx="289">
                  <c:v>1.3903319684960835E-3</c:v>
                </c:pt>
                <c:pt idx="290">
                  <c:v>0</c:v>
                </c:pt>
                <c:pt idx="291">
                  <c:v>1.3680339227666594E-3</c:v>
                </c:pt>
                <c:pt idx="292">
                  <c:v>0</c:v>
                </c:pt>
                <c:pt idx="293">
                  <c:v>1.3460290237799211E-3</c:v>
                </c:pt>
                <c:pt idx="294">
                  <c:v>0</c:v>
                </c:pt>
                <c:pt idx="295">
                  <c:v>1.3243155159067266E-3</c:v>
                </c:pt>
                <c:pt idx="296">
                  <c:v>0</c:v>
                </c:pt>
                <c:pt idx="297">
                  <c:v>1.3028915707174737E-3</c:v>
                </c:pt>
                <c:pt idx="298">
                  <c:v>0</c:v>
                </c:pt>
                <c:pt idx="299">
                  <c:v>1.2817552912253449E-3</c:v>
                </c:pt>
                <c:pt idx="300">
                  <c:v>0</c:v>
                </c:pt>
                <c:pt idx="301">
                  <c:v>1.2609047159733711E-3</c:v>
                </c:pt>
                <c:pt idx="302">
                  <c:v>0</c:v>
                </c:pt>
                <c:pt idx="303">
                  <c:v>1.2403378229705053E-3</c:v>
                </c:pt>
                <c:pt idx="304">
                  <c:v>0</c:v>
                </c:pt>
                <c:pt idx="305">
                  <c:v>1.220052533481869E-3</c:v>
                </c:pt>
                <c:pt idx="306">
                  <c:v>0</c:v>
                </c:pt>
                <c:pt idx="307">
                  <c:v>1.200046715676889E-3</c:v>
                </c:pt>
                <c:pt idx="308">
                  <c:v>0</c:v>
                </c:pt>
                <c:pt idx="309">
                  <c:v>1.1803181881406832E-3</c:v>
                </c:pt>
                <c:pt idx="310">
                  <c:v>0</c:v>
                </c:pt>
                <c:pt idx="311">
                  <c:v>1.1608647232526081E-3</c:v>
                </c:pt>
                <c:pt idx="312">
                  <c:v>0</c:v>
                </c:pt>
                <c:pt idx="313">
                  <c:v>1.1416840504363812E-3</c:v>
                </c:pt>
                <c:pt idx="314">
                  <c:v>0</c:v>
                </c:pt>
                <c:pt idx="315">
                  <c:v>1.1227738592856917E-3</c:v>
                </c:pt>
                <c:pt idx="316">
                  <c:v>0</c:v>
                </c:pt>
                <c:pt idx="317">
                  <c:v>1.1041318025694358E-3</c:v>
                </c:pt>
                <c:pt idx="318">
                  <c:v>0</c:v>
                </c:pt>
                <c:pt idx="319">
                  <c:v>1.085755499120572E-3</c:v>
                </c:pt>
                <c:pt idx="320">
                  <c:v>0</c:v>
                </c:pt>
                <c:pt idx="321">
                  <c:v>1.0676425366120401E-3</c:v>
                </c:pt>
                <c:pt idx="322">
                  <c:v>0</c:v>
                </c:pt>
                <c:pt idx="323">
                  <c:v>1.0497904742234609E-3</c:v>
                </c:pt>
                <c:pt idx="324">
                  <c:v>0</c:v>
                </c:pt>
                <c:pt idx="325">
                  <c:v>1.0321968452025182E-3</c:v>
                </c:pt>
                <c:pt idx="326">
                  <c:v>0</c:v>
                </c:pt>
                <c:pt idx="327">
                  <c:v>1.0148591593239914E-3</c:v>
                </c:pt>
                <c:pt idx="328">
                  <c:v>0</c:v>
                </c:pt>
                <c:pt idx="329">
                  <c:v>9.9777490524997903E-4</c:v>
                </c:pt>
                <c:pt idx="330">
                  <c:v>0</c:v>
                </c:pt>
                <c:pt idx="331">
                  <c:v>9.8094155279453144E-4</c:v>
                </c:pt>
                <c:pt idx="332">
                  <c:v>0</c:v>
                </c:pt>
                <c:pt idx="333">
                  <c:v>9.6435655509584384E-4</c:v>
                </c:pt>
                <c:pt idx="334">
                  <c:v>0</c:v>
                </c:pt>
                <c:pt idx="335">
                  <c:v>9.4801735069904858E-4</c:v>
                </c:pt>
                <c:pt idx="336">
                  <c:v>0</c:v>
                </c:pt>
                <c:pt idx="337">
                  <c:v>9.3192136555243776E-4</c:v>
                </c:pt>
                <c:pt idx="338">
                  <c:v>0</c:v>
                </c:pt>
                <c:pt idx="339">
                  <c:v>9.1606601492029427E-4</c:v>
                </c:pt>
                <c:pt idx="340">
                  <c:v>0</c:v>
                </c:pt>
                <c:pt idx="341">
                  <c:v>9.004487052145238E-4</c:v>
                </c:pt>
                <c:pt idx="342">
                  <c:v>0</c:v>
                </c:pt>
                <c:pt idx="343">
                  <c:v>8.8506683574871015E-4</c:v>
                </c:pt>
                <c:pt idx="344">
                  <c:v>0</c:v>
                </c:pt>
                <c:pt idx="345">
                  <c:v>8.6991780041603683E-4</c:v>
                </c:pt>
                <c:pt idx="346">
                  <c:v>0</c:v>
                </c:pt>
                <c:pt idx="347">
                  <c:v>8.5499898929472518E-4</c:v>
                </c:pt>
                <c:pt idx="348">
                  <c:v>0</c:v>
                </c:pt>
                <c:pt idx="349">
                  <c:v>8.4030779018268165E-4</c:v>
                </c:pt>
                <c:pt idx="350">
                  <c:v>0</c:v>
                </c:pt>
                <c:pt idx="351">
                  <c:v>8.2584159006410252E-4</c:v>
                </c:pt>
                <c:pt idx="352">
                  <c:v>0</c:v>
                </c:pt>
                <c:pt idx="353">
                  <c:v>8.1159777651021447E-4</c:v>
                </c:pt>
                <c:pt idx="354">
                  <c:v>0</c:v>
                </c:pt>
                <c:pt idx="355">
                  <c:v>7.9757373901645501E-4</c:v>
                </c:pt>
                <c:pt idx="356">
                  <c:v>0</c:v>
                </c:pt>
                <c:pt idx="357">
                  <c:v>7.837668702782713E-4</c:v>
                </c:pt>
                <c:pt idx="358">
                  <c:v>0</c:v>
                </c:pt>
                <c:pt idx="359">
                  <c:v>7.7017456740754997E-4</c:v>
                </c:pt>
                <c:pt idx="360">
                  <c:v>0</c:v>
                </c:pt>
                <c:pt idx="361">
                  <c:v>7.5679423309182869E-4</c:v>
                </c:pt>
                <c:pt idx="362">
                  <c:v>0</c:v>
                </c:pt>
                <c:pt idx="363">
                  <c:v>7.4362327669827422E-4</c:v>
                </c:pt>
                <c:pt idx="364">
                  <c:v>0</c:v>
                </c:pt>
                <c:pt idx="365">
                  <c:v>7.3065911532418926E-4</c:v>
                </c:pt>
                <c:pt idx="366">
                  <c:v>0</c:v>
                </c:pt>
                <c:pt idx="367">
                  <c:v>7.1789917479619936E-4</c:v>
                </c:pt>
                <c:pt idx="368">
                  <c:v>0</c:v>
                </c:pt>
                <c:pt idx="369">
                  <c:v>7.0534089061956295E-4</c:v>
                </c:pt>
                <c:pt idx="370">
                  <c:v>0</c:v>
                </c:pt>
                <c:pt idx="371">
                  <c:v>6.9298170887970023E-4</c:v>
                </c:pt>
                <c:pt idx="372">
                  <c:v>0</c:v>
                </c:pt>
                <c:pt idx="373">
                  <c:v>6.8081908709735628E-4</c:v>
                </c:pt>
                <c:pt idx="374">
                  <c:v>0</c:v>
                </c:pt>
                <c:pt idx="375">
                  <c:v>6.688504950392582E-4</c:v>
                </c:pt>
                <c:pt idx="376">
                  <c:v>0</c:v>
                </c:pt>
                <c:pt idx="377">
                  <c:v>6.570734154856539E-4</c:v>
                </c:pt>
                <c:pt idx="378">
                  <c:v>0</c:v>
                </c:pt>
                <c:pt idx="379">
                  <c:v>6.4548534495656451E-4</c:v>
                </c:pt>
                <c:pt idx="380">
                  <c:v>0</c:v>
                </c:pt>
                <c:pt idx="381">
                  <c:v>6.340837943978328E-4</c:v>
                </c:pt>
                <c:pt idx="382">
                  <c:v>0</c:v>
                </c:pt>
                <c:pt idx="383">
                  <c:v>6.2286628982881342E-4</c:v>
                </c:pt>
                <c:pt idx="384">
                  <c:v>0</c:v>
                </c:pt>
                <c:pt idx="385">
                  <c:v>6.1183037295288456E-4</c:v>
                </c:pt>
                <c:pt idx="386">
                  <c:v>0</c:v>
                </c:pt>
                <c:pt idx="387">
                  <c:v>6.0097360173221037E-4</c:v>
                </c:pt>
                <c:pt idx="388">
                  <c:v>0</c:v>
                </c:pt>
                <c:pt idx="389">
                  <c:v>5.9029355092794084E-4</c:v>
                </c:pt>
                <c:pt idx="390">
                  <c:v>0</c:v>
                </c:pt>
                <c:pt idx="391">
                  <c:v>5.7978781260748652E-4</c:v>
                </c:pt>
                <c:pt idx="392">
                  <c:v>0</c:v>
                </c:pt>
                <c:pt idx="393">
                  <c:v>5.6945399661960383E-4</c:v>
                </c:pt>
                <c:pt idx="394">
                  <c:v>0</c:v>
                </c:pt>
                <c:pt idx="395">
                  <c:v>5.5928973103881729E-4</c:v>
                </c:pt>
                <c:pt idx="396">
                  <c:v>0</c:v>
                </c:pt>
                <c:pt idx="397">
                  <c:v>5.4929266258033072E-4</c:v>
                </c:pt>
                <c:pt idx="398">
                  <c:v>0</c:v>
                </c:pt>
                <c:pt idx="399">
                  <c:v>5.3946045698629458E-4</c:v>
                </c:pt>
                <c:pt idx="400">
                  <c:v>0</c:v>
                </c:pt>
                <c:pt idx="401">
                  <c:v>5.2979079938490076E-4</c:v>
                </c:pt>
                <c:pt idx="402">
                  <c:v>0</c:v>
                </c:pt>
                <c:pt idx="403">
                  <c:v>5.2028139462298451E-4</c:v>
                </c:pt>
                <c:pt idx="404">
                  <c:v>0</c:v>
                </c:pt>
                <c:pt idx="405">
                  <c:v>5.1092996757332726E-4</c:v>
                </c:pt>
                <c:pt idx="406">
                  <c:v>0</c:v>
                </c:pt>
                <c:pt idx="407">
                  <c:v>5.0173426341772187E-4</c:v>
                </c:pt>
                <c:pt idx="408">
                  <c:v>0</c:v>
                </c:pt>
                <c:pt idx="409">
                  <c:v>4.9269204790652193E-4</c:v>
                </c:pt>
                <c:pt idx="410">
                  <c:v>0</c:v>
                </c:pt>
                <c:pt idx="411">
                  <c:v>4.8380110759579237E-4</c:v>
                </c:pt>
                <c:pt idx="412">
                  <c:v>0</c:v>
                </c:pt>
                <c:pt idx="413">
                  <c:v>4.7505925006288696E-4</c:v>
                </c:pt>
                <c:pt idx="414">
                  <c:v>0</c:v>
                </c:pt>
                <c:pt idx="415">
                  <c:v>4.6646430410137579E-4</c:v>
                </c:pt>
                <c:pt idx="416">
                  <c:v>0</c:v>
                </c:pt>
                <c:pt idx="417">
                  <c:v>4.5801411989589841E-4</c:v>
                </c:pt>
                <c:pt idx="418">
                  <c:v>0</c:v>
                </c:pt>
                <c:pt idx="419">
                  <c:v>4.4970656917817098E-4</c:v>
                </c:pt>
                <c:pt idx="420">
                  <c:v>0</c:v>
                </c:pt>
                <c:pt idx="421">
                  <c:v>4.4153954536461232E-4</c:v>
                </c:pt>
                <c:pt idx="422">
                  <c:v>0</c:v>
                </c:pt>
                <c:pt idx="423">
                  <c:v>4.3351096367636593E-4</c:v>
                </c:pt>
                <c:pt idx="424">
                  <c:v>0</c:v>
                </c:pt>
                <c:pt idx="425">
                  <c:v>4.256187612426271E-4</c:v>
                </c:pt>
                <c:pt idx="426">
                  <c:v>0</c:v>
                </c:pt>
                <c:pt idx="427">
                  <c:v>4.1786089718781616E-4</c:v>
                </c:pt>
                <c:pt idx="428">
                  <c:v>0</c:v>
                </c:pt>
                <c:pt idx="429">
                  <c:v>4.1023535270331285E-4</c:v>
                </c:pt>
                <c:pt idx="430">
                  <c:v>0</c:v>
                </c:pt>
                <c:pt idx="431">
                  <c:v>4.0274013110448703E-4</c:v>
                </c:pt>
                <c:pt idx="432">
                  <c:v>0</c:v>
                </c:pt>
                <c:pt idx="433">
                  <c:v>3.9537325787355332E-4</c:v>
                </c:pt>
                <c:pt idx="434">
                  <c:v>0</c:v>
                </c:pt>
                <c:pt idx="435">
                  <c:v>3.8813278068891566E-4</c:v>
                </c:pt>
                <c:pt idx="436">
                  <c:v>0</c:v>
                </c:pt>
                <c:pt idx="437">
                  <c:v>3.8101676944166801E-4</c:v>
                </c:pt>
                <c:pt idx="438">
                  <c:v>0</c:v>
                </c:pt>
                <c:pt idx="439">
                  <c:v>3.7402331623968832E-4</c:v>
                </c:pt>
                <c:pt idx="440">
                  <c:v>0</c:v>
                </c:pt>
                <c:pt idx="441">
                  <c:v>3.6715053539994325E-4</c:v>
                </c:pt>
                <c:pt idx="442">
                  <c:v>0</c:v>
                </c:pt>
                <c:pt idx="443">
                  <c:v>3.6039656342962828E-4</c:v>
                </c:pt>
                <c:pt idx="444">
                  <c:v>0</c:v>
                </c:pt>
                <c:pt idx="445">
                  <c:v>3.5375955899644845E-4</c:v>
                </c:pt>
                <c:pt idx="446">
                  <c:v>0</c:v>
                </c:pt>
                <c:pt idx="447">
                  <c:v>3.4723770288883765E-4</c:v>
                </c:pt>
                <c:pt idx="448">
                  <c:v>0</c:v>
                </c:pt>
                <c:pt idx="449">
                  <c:v>3.4082919796626227E-4</c:v>
                </c:pt>
                <c:pt idx="450">
                  <c:v>0</c:v>
                </c:pt>
                <c:pt idx="451">
                  <c:v>3.3453226910035161E-4</c:v>
                </c:pt>
                <c:pt idx="452">
                  <c:v>0</c:v>
                </c:pt>
                <c:pt idx="453">
                  <c:v>3.283451631071882E-4</c:v>
                </c:pt>
                <c:pt idx="454">
                  <c:v>0</c:v>
                </c:pt>
                <c:pt idx="455">
                  <c:v>3.2226614867113257E-4</c:v>
                </c:pt>
                <c:pt idx="456">
                  <c:v>0</c:v>
                </c:pt>
                <c:pt idx="457">
                  <c:v>3.1629351626079327E-4</c:v>
                </c:pt>
                <c:pt idx="458">
                  <c:v>0</c:v>
                </c:pt>
                <c:pt idx="459">
                  <c:v>3.1042557803730164E-4</c:v>
                </c:pt>
                <c:pt idx="460">
                  <c:v>0</c:v>
                </c:pt>
                <c:pt idx="461">
                  <c:v>3.0466066775548112E-4</c:v>
                </c:pt>
                <c:pt idx="462">
                  <c:v>0</c:v>
                </c:pt>
                <c:pt idx="463">
                  <c:v>2.9899714065812974E-4</c:v>
                </c:pt>
                <c:pt idx="464">
                  <c:v>0</c:v>
                </c:pt>
                <c:pt idx="465">
                  <c:v>2.9343337336402639E-4</c:v>
                </c:pt>
                <c:pt idx="466">
                  <c:v>0</c:v>
                </c:pt>
                <c:pt idx="467">
                  <c:v>2.879677637496296E-4</c:v>
                </c:pt>
                <c:pt idx="468">
                  <c:v>0</c:v>
                </c:pt>
                <c:pt idx="469">
                  <c:v>2.8259873082515582E-4</c:v>
                </c:pt>
                <c:pt idx="470">
                  <c:v>0</c:v>
                </c:pt>
                <c:pt idx="471">
                  <c:v>2.7732471460521421E-4</c:v>
                </c:pt>
                <c:pt idx="472">
                  <c:v>0</c:v>
                </c:pt>
                <c:pt idx="473">
                  <c:v>2.7214417597424753E-4</c:v>
                </c:pt>
                <c:pt idx="474">
                  <c:v>0</c:v>
                </c:pt>
                <c:pt idx="475">
                  <c:v>2.6705559654724431E-4</c:v>
                </c:pt>
                <c:pt idx="476">
                  <c:v>0</c:v>
                </c:pt>
                <c:pt idx="477">
                  <c:v>2.6205747852589556E-4</c:v>
                </c:pt>
                <c:pt idx="478">
                  <c:v>0</c:v>
                </c:pt>
                <c:pt idx="479">
                  <c:v>2.5714834455042163E-4</c:v>
                </c:pt>
                <c:pt idx="480">
                  <c:v>0</c:v>
                </c:pt>
                <c:pt idx="481">
                  <c:v>2.5232673754759308E-4</c:v>
                </c:pt>
                <c:pt idx="482">
                  <c:v>0</c:v>
                </c:pt>
                <c:pt idx="483">
                  <c:v>2.4759122057483804E-4</c:v>
                </c:pt>
                <c:pt idx="484">
                  <c:v>0</c:v>
                </c:pt>
                <c:pt idx="485">
                  <c:v>2.4294037666103274E-4</c:v>
                </c:pt>
                <c:pt idx="486">
                  <c:v>0</c:v>
                </c:pt>
                <c:pt idx="487">
                  <c:v>2.3837280864395793E-4</c:v>
                </c:pt>
                <c:pt idx="488">
                  <c:v>0</c:v>
                </c:pt>
                <c:pt idx="489">
                  <c:v>2.3388713900483749E-4</c:v>
                </c:pt>
                <c:pt idx="490">
                  <c:v>0</c:v>
                </c:pt>
                <c:pt idx="491">
                  <c:v>2.2948200970001817E-4</c:v>
                </c:pt>
                <c:pt idx="492">
                  <c:v>0</c:v>
                </c:pt>
                <c:pt idx="493">
                  <c:v>2.2515608199016185E-4</c:v>
                </c:pt>
                <c:pt idx="494">
                  <c:v>0</c:v>
                </c:pt>
                <c:pt idx="495">
                  <c:v>2.2090803626701946E-4</c:v>
                </c:pt>
                <c:pt idx="496">
                  <c:v>0</c:v>
                </c:pt>
                <c:pt idx="497">
                  <c:v>2.1673657187808171E-4</c:v>
                </c:pt>
                <c:pt idx="498">
                  <c:v>0</c:v>
                </c:pt>
                <c:pt idx="499">
                  <c:v>2.1264040694922784E-4</c:v>
                </c:pt>
                <c:pt idx="500">
                  <c:v>0</c:v>
                </c:pt>
                <c:pt idx="501">
                  <c:v>2.086182782055912E-4</c:v>
                </c:pt>
                <c:pt idx="502">
                  <c:v>0</c:v>
                </c:pt>
                <c:pt idx="503">
                  <c:v>2.0466894079084266E-4</c:v>
                </c:pt>
                <c:pt idx="504">
                  <c:v>0</c:v>
                </c:pt>
                <c:pt idx="505">
                  <c:v>2.0079116808495098E-4</c:v>
                </c:pt>
                <c:pt idx="506">
                  <c:v>0</c:v>
                </c:pt>
                <c:pt idx="507">
                  <c:v>1.9698375152072886E-4</c:v>
                </c:pt>
                <c:pt idx="508">
                  <c:v>0</c:v>
                </c:pt>
                <c:pt idx="509">
                  <c:v>1.9324550039920632E-4</c:v>
                </c:pt>
                <c:pt idx="510">
                  <c:v>0</c:v>
                </c:pt>
                <c:pt idx="511">
                  <c:v>1.8957524170401183E-4</c:v>
                </c:pt>
                <c:pt idx="512">
                  <c:v>0</c:v>
                </c:pt>
                <c:pt idx="513">
                  <c:v>1.8597181991491726E-4</c:v>
                </c:pt>
                <c:pt idx="514">
                  <c:v>0</c:v>
                </c:pt>
                <c:pt idx="515">
                  <c:v>1.8243409682069944E-4</c:v>
                </c:pt>
                <c:pt idx="516">
                  <c:v>0</c:v>
                </c:pt>
                <c:pt idx="517">
                  <c:v>1.7896095133135628E-4</c:v>
                </c:pt>
                <c:pt idx="518">
                  <c:v>0</c:v>
                </c:pt>
                <c:pt idx="519">
                  <c:v>1.7555127928992748E-4</c:v>
                </c:pt>
                <c:pt idx="520">
                  <c:v>0</c:v>
                </c:pt>
                <c:pt idx="521">
                  <c:v>1.7220399328397168E-4</c:v>
                </c:pt>
                <c:pt idx="522">
                  <c:v>0</c:v>
                </c:pt>
                <c:pt idx="523">
                  <c:v>1.6891802245675575E-4</c:v>
                </c:pt>
                <c:pt idx="524">
                  <c:v>0</c:v>
                </c:pt>
                <c:pt idx="525">
                  <c:v>1.6569231231843007E-4</c:v>
                </c:pt>
                <c:pt idx="526">
                  <c:v>0</c:v>
                </c:pt>
                <c:pt idx="527">
                  <c:v>1.6252582455709638E-4</c:v>
                </c:pt>
                <c:pt idx="528">
                  <c:v>0</c:v>
                </c:pt>
                <c:pt idx="529">
                  <c:v>1.5941753685003515E-4</c:v>
                </c:pt>
                <c:pt idx="530">
                  <c:v>0</c:v>
                </c:pt>
                <c:pt idx="531">
                  <c:v>1.563664426750648E-4</c:v>
                </c:pt>
                <c:pt idx="532">
                  <c:v>0</c:v>
                </c:pt>
                <c:pt idx="533">
                  <c:v>1.5337155112221147E-4</c:v>
                </c:pt>
                <c:pt idx="534">
                  <c:v>0</c:v>
                </c:pt>
                <c:pt idx="535">
                  <c:v>1.5043188670571875E-4</c:v>
                </c:pt>
                <c:pt idx="536">
                  <c:v>0</c:v>
                </c:pt>
                <c:pt idx="537">
                  <c:v>1.4754648917648244E-4</c:v>
                </c:pt>
                <c:pt idx="538">
                  <c:v>0</c:v>
                </c:pt>
                <c:pt idx="539">
                  <c:v>1.4471441333504045E-4</c:v>
                </c:pt>
                <c:pt idx="540">
                  <c:v>0</c:v>
                </c:pt>
                <c:pt idx="541">
                  <c:v>1.4193472884512816E-4</c:v>
                </c:pt>
                <c:pt idx="542">
                  <c:v>0</c:v>
                </c:pt>
                <c:pt idx="543">
                  <c:v>1.392065200479034E-4</c:v>
                </c:pt>
                <c:pt idx="544">
                  <c:v>0</c:v>
                </c:pt>
                <c:pt idx="545">
                  <c:v>1.3652888577690703E-4</c:v>
                </c:pt>
                <c:pt idx="546">
                  <c:v>0</c:v>
                </c:pt>
                <c:pt idx="547">
                  <c:v>1.339009391738144E-4</c:v>
                </c:pt>
                <c:pt idx="548">
                  <c:v>0</c:v>
                </c:pt>
                <c:pt idx="549">
                  <c:v>1.3132180750502834E-4</c:v>
                </c:pt>
                <c:pt idx="550">
                  <c:v>0</c:v>
                </c:pt>
                <c:pt idx="551">
                  <c:v>1.2879063197921738E-4</c:v>
                </c:pt>
                <c:pt idx="552">
                  <c:v>0</c:v>
                </c:pt>
                <c:pt idx="553">
                  <c:v>1.2630656756577527E-4</c:v>
                </c:pt>
                <c:pt idx="554">
                  <c:v>0</c:v>
                </c:pt>
                <c:pt idx="555">
                  <c:v>1.2386878281432992E-4</c:v>
                </c:pt>
                <c:pt idx="556">
                  <c:v>0</c:v>
                </c:pt>
                <c:pt idx="557">
                  <c:v>1.214764596752984E-4</c:v>
                </c:pt>
                <c:pt idx="558">
                  <c:v>0</c:v>
                </c:pt>
                <c:pt idx="559">
                  <c:v>1.191287933215799E-4</c:v>
                </c:pt>
                <c:pt idx="560">
                  <c:v>0</c:v>
                </c:pt>
                <c:pt idx="561">
                  <c:v>1.1682499197135376E-4</c:v>
                </c:pt>
                <c:pt idx="562">
                  <c:v>0</c:v>
                </c:pt>
                <c:pt idx="563">
                  <c:v>1.1456427671212646E-4</c:v>
                </c:pt>
                <c:pt idx="564">
                  <c:v>0</c:v>
                </c:pt>
                <c:pt idx="565">
                  <c:v>1.1234588132595646E-4</c:v>
                </c:pt>
                <c:pt idx="566">
                  <c:v>0</c:v>
                </c:pt>
                <c:pt idx="567">
                  <c:v>1.1016905211600966E-4</c:v>
                </c:pt>
                <c:pt idx="568">
                  <c:v>0</c:v>
                </c:pt>
                <c:pt idx="569">
                  <c:v>1.0803304773434122E-4</c:v>
                </c:pt>
                <c:pt idx="570">
                  <c:v>0</c:v>
                </c:pt>
                <c:pt idx="571">
                  <c:v>1.0593713901106694E-4</c:v>
                </c:pt>
                <c:pt idx="572">
                  <c:v>0</c:v>
                </c:pt>
                <c:pt idx="573">
                  <c:v>1.0388060878487558E-4</c:v>
                </c:pt>
                <c:pt idx="574">
                  <c:v>0</c:v>
                </c:pt>
                <c:pt idx="575">
                  <c:v>1.0186275173492895E-4</c:v>
                </c:pt>
                <c:pt idx="576">
                  <c:v>0</c:v>
                </c:pt>
                <c:pt idx="577">
                  <c:v>9.9882874214163656E-5</c:v>
                </c:pt>
                <c:pt idx="578">
                  <c:v>0</c:v>
                </c:pt>
                <c:pt idx="579">
                  <c:v>9.7940294084058674E-5</c:v>
                </c:pt>
                <c:pt idx="580">
                  <c:v>0</c:v>
                </c:pt>
                <c:pt idx="581">
                  <c:v>9.6034340550815028E-5</c:v>
                </c:pt>
                <c:pt idx="582">
                  <c:v>0</c:v>
                </c:pt>
                <c:pt idx="583">
                  <c:v>9.4164354003068926E-5</c:v>
                </c:pt>
                <c:pt idx="584">
                  <c:v>0</c:v>
                </c:pt>
                <c:pt idx="585">
                  <c:v>9.2329685851048199E-5</c:v>
                </c:pt>
                <c:pt idx="586">
                  <c:v>0</c:v>
                </c:pt>
                <c:pt idx="587">
                  <c:v>9.0529698367269179E-5</c:v>
                </c:pt>
                <c:pt idx="588">
                  <c:v>0</c:v>
                </c:pt>
                <c:pt idx="589">
                  <c:v>8.8763764528756658E-5</c:v>
                </c:pt>
                <c:pt idx="590">
                  <c:v>0</c:v>
                </c:pt>
                <c:pt idx="591">
                  <c:v>8.7031267860792141E-5</c:v>
                </c:pt>
                <c:pt idx="592">
                  <c:v>0</c:v>
                </c:pt>
                <c:pt idx="593">
                  <c:v>8.5331602282223348E-5</c:v>
                </c:pt>
                <c:pt idx="594">
                  <c:v>0</c:v>
                </c:pt>
                <c:pt idx="595">
                  <c:v>8.3664171952336705E-5</c:v>
                </c:pt>
                <c:pt idx="596">
                  <c:v>0</c:v>
                </c:pt>
                <c:pt idx="597">
                  <c:v>8.2028391119304961E-5</c:v>
                </c:pt>
                <c:pt idx="598">
                  <c:v>0</c:v>
                </c:pt>
                <c:pt idx="599">
                  <c:v>8.0423683970189119E-5</c:v>
                </c:pt>
                <c:pt idx="600">
                  <c:v>0</c:v>
                </c:pt>
                <c:pt idx="601">
                  <c:v>7.8849484482571008E-5</c:v>
                </c:pt>
                <c:pt idx="602">
                  <c:v>0</c:v>
                </c:pt>
                <c:pt idx="603">
                  <c:v>7.7305236277733225E-5</c:v>
                </c:pt>
                <c:pt idx="604">
                  <c:v>0</c:v>
                </c:pt>
                <c:pt idx="605">
                  <c:v>7.5790392475474054E-5</c:v>
                </c:pt>
                <c:pt idx="606">
                  <c:v>0</c:v>
                </c:pt>
                <c:pt idx="607">
                  <c:v>7.4304415550495787E-5</c:v>
                </c:pt>
                <c:pt idx="608">
                  <c:v>0</c:v>
                </c:pt>
                <c:pt idx="609">
                  <c:v>7.2846777190411528E-5</c:v>
                </c:pt>
                <c:pt idx="610">
                  <c:v>0</c:v>
                </c:pt>
                <c:pt idx="611">
                  <c:v>7.1416958155354031E-5</c:v>
                </c:pt>
                <c:pt idx="612">
                  <c:v>0</c:v>
                </c:pt>
                <c:pt idx="613">
                  <c:v>7.0014448139184803E-5</c:v>
                </c:pt>
                <c:pt idx="614">
                  <c:v>0</c:v>
                </c:pt>
                <c:pt idx="615">
                  <c:v>6.8638745632319115E-5</c:v>
                </c:pt>
                <c:pt idx="616">
                  <c:v>0</c:v>
                </c:pt>
                <c:pt idx="617">
                  <c:v>6.7289357786153893E-5</c:v>
                </c:pt>
                <c:pt idx="618">
                  <c:v>0</c:v>
                </c:pt>
                <c:pt idx="619">
                  <c:v>6.5965800279083747E-5</c:v>
                </c:pt>
                <c:pt idx="620">
                  <c:v>0</c:v>
                </c:pt>
                <c:pt idx="621">
                  <c:v>6.4667597184140703E-5</c:v>
                </c:pt>
                <c:pt idx="622">
                  <c:v>0</c:v>
                </c:pt>
                <c:pt idx="623">
                  <c:v>6.3394280838218603E-5</c:v>
                </c:pt>
                <c:pt idx="624">
                  <c:v>0</c:v>
                </c:pt>
                <c:pt idx="625">
                  <c:v>6.2145391712889117E-5</c:v>
                </c:pt>
                <c:pt idx="626">
                  <c:v>0</c:v>
                </c:pt>
                <c:pt idx="627">
                  <c:v>6.0920478286815433E-5</c:v>
                </c:pt>
                <c:pt idx="628">
                  <c:v>0</c:v>
                </c:pt>
                <c:pt idx="629">
                  <c:v>5.9719096919741074E-5</c:v>
                </c:pt>
                <c:pt idx="630">
                  <c:v>0</c:v>
                </c:pt>
                <c:pt idx="631">
                  <c:v>5.8540811728066862E-5</c:v>
                </c:pt>
                <c:pt idx="632">
                  <c:v>0</c:v>
                </c:pt>
                <c:pt idx="633">
                  <c:v>5.7385194461989121E-5</c:v>
                </c:pt>
                <c:pt idx="634">
                  <c:v>0</c:v>
                </c:pt>
                <c:pt idx="635">
                  <c:v>5.6251824384206082E-5</c:v>
                </c:pt>
                <c:pt idx="636">
                  <c:v>0</c:v>
                </c:pt>
                <c:pt idx="637">
                  <c:v>5.514028815018987E-5</c:v>
                </c:pt>
                <c:pt idx="638">
                  <c:v>0</c:v>
                </c:pt>
                <c:pt idx="639">
                  <c:v>5.4050179689998055E-5</c:v>
                </c:pt>
                <c:pt idx="640">
                  <c:v>0</c:v>
                </c:pt>
                <c:pt idx="641">
                  <c:v>5.2981100091625648E-5</c:v>
                </c:pt>
                <c:pt idx="642">
                  <c:v>0</c:v>
                </c:pt>
                <c:pt idx="643">
                  <c:v>5.1932657485907925E-5</c:v>
                </c:pt>
                <c:pt idx="644">
                  <c:v>0</c:v>
                </c:pt>
                <c:pt idx="645">
                  <c:v>5.0904466932914262E-5</c:v>
                </c:pt>
                <c:pt idx="646">
                  <c:v>0</c:v>
                </c:pt>
                <c:pt idx="647">
                  <c:v>4.989615030988933E-5</c:v>
                </c:pt>
                <c:pt idx="648">
                  <c:v>0</c:v>
                </c:pt>
                <c:pt idx="649">
                  <c:v>4.8907336200677484E-5</c:v>
                </c:pt>
                <c:pt idx="650">
                  <c:v>0</c:v>
                </c:pt>
                <c:pt idx="651">
                  <c:v>4.7937659786652029E-5</c:v>
                </c:pt>
                <c:pt idx="652">
                  <c:v>0</c:v>
                </c:pt>
                <c:pt idx="653">
                  <c:v>4.6986762739116388E-5</c:v>
                </c:pt>
                <c:pt idx="654">
                  <c:v>0</c:v>
                </c:pt>
                <c:pt idx="655">
                  <c:v>4.6054293113188469E-5</c:v>
                </c:pt>
                <c:pt idx="656">
                  <c:v>0</c:v>
                </c:pt>
                <c:pt idx="657">
                  <c:v>4.5139905243145664E-5</c:v>
                </c:pt>
                <c:pt idx="658">
                  <c:v>0</c:v>
                </c:pt>
                <c:pt idx="659">
                  <c:v>4.4243259639207069E-5</c:v>
                </c:pt>
                <c:pt idx="660">
                  <c:v>0</c:v>
                </c:pt>
                <c:pt idx="661">
                  <c:v>4.3364022885774602E-5</c:v>
                </c:pt>
                <c:pt idx="662">
                  <c:v>0</c:v>
                </c:pt>
                <c:pt idx="663">
                  <c:v>4.2501867541081852E-5</c:v>
                </c:pt>
                <c:pt idx="664">
                  <c:v>0</c:v>
                </c:pt>
                <c:pt idx="665">
                  <c:v>4.1656472038265405E-5</c:v>
                </c:pt>
                <c:pt idx="666">
                  <c:v>0</c:v>
                </c:pt>
                <c:pt idx="667">
                  <c:v>4.0827520587843023E-5</c:v>
                </c:pt>
                <c:pt idx="668">
                  <c:v>0</c:v>
                </c:pt>
                <c:pt idx="669">
                  <c:v>4.0014703081573105E-5</c:v>
                </c:pt>
                <c:pt idx="670">
                  <c:v>0</c:v>
                </c:pt>
                <c:pt idx="671">
                  <c:v>3.9217714997694542E-5</c:v>
                </c:pt>
                <c:pt idx="672">
                  <c:v>0</c:v>
                </c:pt>
                <c:pt idx="673">
                  <c:v>3.8436257307529649E-5</c:v>
                </c:pt>
                <c:pt idx="674">
                  <c:v>0</c:v>
                </c:pt>
                <c:pt idx="675">
                  <c:v>3.7670036383446234E-5</c:v>
                </c:pt>
                <c:pt idx="676">
                  <c:v>0</c:v>
                </c:pt>
                <c:pt idx="677">
                  <c:v>3.6918763908145007E-5</c:v>
                </c:pt>
                <c:pt idx="678">
                  <c:v>0</c:v>
                </c:pt>
                <c:pt idx="679">
                  <c:v>3.6182156785283161E-5</c:v>
                </c:pt>
                <c:pt idx="680">
                  <c:v>0</c:v>
                </c:pt>
                <c:pt idx="681">
                  <c:v>3.5459937051405925E-5</c:v>
                </c:pt>
                <c:pt idx="682">
                  <c:v>0</c:v>
                </c:pt>
                <c:pt idx="683">
                  <c:v>3.4751831789178299E-5</c:v>
                </c:pt>
                <c:pt idx="684">
                  <c:v>0</c:v>
                </c:pt>
                <c:pt idx="685">
                  <c:v>3.405757304189962E-5</c:v>
                </c:pt>
                <c:pt idx="686">
                  <c:v>0</c:v>
                </c:pt>
                <c:pt idx="687">
                  <c:v>3.3376897729292705E-5</c:v>
                </c:pt>
                <c:pt idx="688">
                  <c:v>0</c:v>
                </c:pt>
                <c:pt idx="689">
                  <c:v>3.2709547564555019E-5</c:v>
                </c:pt>
                <c:pt idx="690">
                  <c:v>0</c:v>
                </c:pt>
                <c:pt idx="691">
                  <c:v>3.205526897264192E-5</c:v>
                </c:pt>
                <c:pt idx="692">
                  <c:v>0</c:v>
                </c:pt>
                <c:pt idx="693">
                  <c:v>3.1413813009798473E-5</c:v>
                </c:pt>
                <c:pt idx="694">
                  <c:v>0</c:v>
                </c:pt>
                <c:pt idx="695">
                  <c:v>3.0784935284299507E-5</c:v>
                </c:pt>
                <c:pt idx="696">
                  <c:v>0</c:v>
                </c:pt>
                <c:pt idx="697">
                  <c:v>3.016839587838922E-5</c:v>
                </c:pt>
                <c:pt idx="698">
                  <c:v>0</c:v>
                </c:pt>
                <c:pt idx="699">
                  <c:v>2.9563959271425126E-5</c:v>
                </c:pt>
                <c:pt idx="700">
                  <c:v>0</c:v>
                </c:pt>
                <c:pt idx="701">
                  <c:v>2.8971394264185133E-5</c:v>
                </c:pt>
                <c:pt idx="702">
                  <c:v>0</c:v>
                </c:pt>
                <c:pt idx="703">
                  <c:v>2.839047390434642E-5</c:v>
                </c:pt>
                <c:pt idx="704">
                  <c:v>0</c:v>
                </c:pt>
                <c:pt idx="705">
                  <c:v>2.7820975413109239E-5</c:v>
                </c:pt>
                <c:pt idx="706">
                  <c:v>0</c:v>
                </c:pt>
                <c:pt idx="707">
                  <c:v>2.7262680112962161E-5</c:v>
                </c:pt>
                <c:pt idx="708">
                  <c:v>0</c:v>
                </c:pt>
                <c:pt idx="709">
                  <c:v>2.6715373356559716E-5</c:v>
                </c:pt>
                <c:pt idx="710">
                  <c:v>0</c:v>
                </c:pt>
                <c:pt idx="711">
                  <c:v>2.6178844456721528E-5</c:v>
                </c:pt>
                <c:pt idx="712">
                  <c:v>0</c:v>
                </c:pt>
                <c:pt idx="713">
                  <c:v>2.565288661751609E-5</c:v>
                </c:pt>
                <c:pt idx="714">
                  <c:v>0</c:v>
                </c:pt>
                <c:pt idx="715">
                  <c:v>2.5137296866432207E-5</c:v>
                </c:pt>
                <c:pt idx="716">
                  <c:v>0</c:v>
                </c:pt>
                <c:pt idx="717">
                  <c:v>2.4631875987613829E-5</c:v>
                </c:pt>
                <c:pt idx="718">
                  <c:v>0</c:v>
                </c:pt>
                <c:pt idx="719">
                  <c:v>2.4136428456157828E-5</c:v>
                </c:pt>
                <c:pt idx="720">
                  <c:v>0</c:v>
                </c:pt>
                <c:pt idx="721">
                  <c:v>2.3650762373444382E-5</c:v>
                </c:pt>
                <c:pt idx="722">
                  <c:v>0</c:v>
                </c:pt>
                <c:pt idx="723">
                  <c:v>2.3174689403498636E-5</c:v>
                </c:pt>
                <c:pt idx="724">
                  <c:v>0</c:v>
                </c:pt>
                <c:pt idx="725">
                  <c:v>2.2708024710371526E-5</c:v>
                </c:pt>
                <c:pt idx="726">
                  <c:v>0</c:v>
                </c:pt>
                <c:pt idx="727">
                  <c:v>2.2250586896517197E-5</c:v>
                </c:pt>
                <c:pt idx="728">
                  <c:v>0</c:v>
                </c:pt>
                <c:pt idx="729">
                  <c:v>2.1802197942158777E-5</c:v>
                </c:pt>
                <c:pt idx="730">
                  <c:v>0</c:v>
                </c:pt>
                <c:pt idx="731">
                  <c:v>2.1362683145636011E-5</c:v>
                </c:pt>
                <c:pt idx="732">
                  <c:v>0</c:v>
                </c:pt>
                <c:pt idx="733">
                  <c:v>2.0931871064708285E-5</c:v>
                </c:pt>
                <c:pt idx="734">
                  <c:v>0</c:v>
                </c:pt>
                <c:pt idx="735">
                  <c:v>2.0509593458810892E-5</c:v>
                </c:pt>
                <c:pt idx="736">
                  <c:v>0</c:v>
                </c:pt>
                <c:pt idx="737">
                  <c:v>2.0095685232253239E-5</c:v>
                </c:pt>
                <c:pt idx="738">
                  <c:v>0</c:v>
                </c:pt>
                <c:pt idx="739">
                  <c:v>1.9689984378330186E-5</c:v>
                </c:pt>
                <c:pt idx="740">
                  <c:v>0</c:v>
                </c:pt>
                <c:pt idx="741">
                  <c:v>1.9292331924356454E-5</c:v>
                </c:pt>
                <c:pt idx="742">
                  <c:v>0</c:v>
                </c:pt>
                <c:pt idx="743">
                  <c:v>1.8902571877592918E-5</c:v>
                </c:pt>
                <c:pt idx="744">
                  <c:v>0</c:v>
                </c:pt>
                <c:pt idx="745">
                  <c:v>1.8520551172066272E-5</c:v>
                </c:pt>
                <c:pt idx="746">
                  <c:v>0</c:v>
                </c:pt>
                <c:pt idx="747">
                  <c:v>1.814611961625627E-5</c:v>
                </c:pt>
                <c:pt idx="748">
                  <c:v>0</c:v>
                </c:pt>
                <c:pt idx="749">
                  <c:v>1.7779129841650771E-5</c:v>
                </c:pt>
                <c:pt idx="750">
                  <c:v>0</c:v>
                </c:pt>
                <c:pt idx="751">
                  <c:v>1.7419437252150357E-5</c:v>
                </c:pt>
                <c:pt idx="752">
                  <c:v>0</c:v>
                </c:pt>
                <c:pt idx="753">
                  <c:v>1.7066899974307577E-5</c:v>
                </c:pt>
                <c:pt idx="754">
                  <c:v>0</c:v>
                </c:pt>
                <c:pt idx="755">
                  <c:v>1.6721378808399719E-5</c:v>
                </c:pt>
                <c:pt idx="756">
                  <c:v>0</c:v>
                </c:pt>
                <c:pt idx="757">
                  <c:v>1.6382737180307147E-5</c:v>
                </c:pt>
                <c:pt idx="758">
                  <c:v>0</c:v>
                </c:pt>
                <c:pt idx="759">
                  <c:v>1.6050841094203926E-5</c:v>
                </c:pt>
                <c:pt idx="760">
                  <c:v>0</c:v>
                </c:pt>
                <c:pt idx="761">
                  <c:v>1.5725559086032098E-5</c:v>
                </c:pt>
                <c:pt idx="762">
                  <c:v>0</c:v>
                </c:pt>
                <c:pt idx="763">
                  <c:v>1.540676217776202E-5</c:v>
                </c:pt>
                <c:pt idx="764">
                  <c:v>0</c:v>
                </c:pt>
                <c:pt idx="765">
                  <c:v>1.5094323832416179E-5</c:v>
                </c:pt>
                <c:pt idx="766">
                  <c:v>0</c:v>
                </c:pt>
                <c:pt idx="767">
                  <c:v>1.4788119909854352E-5</c:v>
                </c:pt>
                <c:pt idx="768">
                  <c:v>0</c:v>
                </c:pt>
                <c:pt idx="769">
                  <c:v>1.4488028623302514E-5</c:v>
                </c:pt>
                <c:pt idx="770">
                  <c:v>0</c:v>
                </c:pt>
                <c:pt idx="771">
                  <c:v>1.419393049661901E-5</c:v>
                </c:pt>
                <c:pt idx="772">
                  <c:v>0</c:v>
                </c:pt>
                <c:pt idx="773">
                  <c:v>1.3905708322281725E-5</c:v>
                </c:pt>
                <c:pt idx="774">
                  <c:v>0</c:v>
                </c:pt>
                <c:pt idx="775">
                  <c:v>1.3623247120092552E-5</c:v>
                </c:pt>
                <c:pt idx="776">
                  <c:v>0</c:v>
                </c:pt>
                <c:pt idx="777">
                  <c:v>1.334643409658335E-5</c:v>
                </c:pt>
                <c:pt idx="778">
                  <c:v>0</c:v>
                </c:pt>
                <c:pt idx="779">
                  <c:v>1.3075158605112096E-5</c:v>
                </c:pt>
                <c:pt idx="780">
                  <c:v>0</c:v>
                </c:pt>
                <c:pt idx="781">
                  <c:v>1.2809312106644476E-5</c:v>
                </c:pt>
                <c:pt idx="782">
                  <c:v>0</c:v>
                </c:pt>
                <c:pt idx="783">
                  <c:v>1.2548788131203342E-5</c:v>
                </c:pt>
                <c:pt idx="784">
                  <c:v>0</c:v>
                </c:pt>
                <c:pt idx="785">
                  <c:v>1.2293482239983215E-5</c:v>
                </c:pt>
                <c:pt idx="786">
                  <c:v>0</c:v>
                </c:pt>
                <c:pt idx="787">
                  <c:v>1.2043291988112284E-5</c:v>
                </c:pt>
                <c:pt idx="788">
                  <c:v>0</c:v>
                </c:pt>
                <c:pt idx="789">
                  <c:v>1.1798116888058624E-5</c:v>
                </c:pt>
                <c:pt idx="790">
                  <c:v>0</c:v>
                </c:pt>
                <c:pt idx="791">
                  <c:v>1.155785837366613E-5</c:v>
                </c:pt>
                <c:pt idx="792">
                  <c:v>0</c:v>
                </c:pt>
                <c:pt idx="793">
                  <c:v>1.1322419764812778E-5</c:v>
                </c:pt>
                <c:pt idx="794">
                  <c:v>0</c:v>
                </c:pt>
                <c:pt idx="795">
                  <c:v>1.1091706232678857E-5</c:v>
                </c:pt>
                <c:pt idx="796">
                  <c:v>0</c:v>
                </c:pt>
                <c:pt idx="797">
                  <c:v>1.086562476562236E-5</c:v>
                </c:pt>
                <c:pt idx="798">
                  <c:v>0</c:v>
                </c:pt>
                <c:pt idx="799">
                  <c:v>1.0644084135642438E-5</c:v>
                </c:pt>
                <c:pt idx="80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'chi-square probabilities'!$A$44:$A$844</c:f>
              <c:numCache>
                <c:formatCode>General</c:formatCode>
                <c:ptCount val="801"/>
                <c:pt idx="0">
                  <c:v>0</c:v>
                </c:pt>
                <c:pt idx="1">
                  <c:v>1.1556212110702862E-2</c:v>
                </c:pt>
                <c:pt idx="2">
                  <c:v>3.4668636332108586E-2</c:v>
                </c:pt>
                <c:pt idx="3">
                  <c:v>5.7781060553514313E-2</c:v>
                </c:pt>
                <c:pt idx="4">
                  <c:v>8.0893484774920033E-2</c:v>
                </c:pt>
                <c:pt idx="5">
                  <c:v>0.10400590899632575</c:v>
                </c:pt>
                <c:pt idx="6">
                  <c:v>0.12711833321773147</c:v>
                </c:pt>
                <c:pt idx="7">
                  <c:v>0.15023075743913719</c:v>
                </c:pt>
                <c:pt idx="8">
                  <c:v>0.17334318166054291</c:v>
                </c:pt>
                <c:pt idx="9">
                  <c:v>0.19645560588194863</c:v>
                </c:pt>
                <c:pt idx="10">
                  <c:v>0.21956803010335435</c:v>
                </c:pt>
                <c:pt idx="11">
                  <c:v>0.24268045432476007</c:v>
                </c:pt>
                <c:pt idx="12">
                  <c:v>0.26579287854616579</c:v>
                </c:pt>
                <c:pt idx="13">
                  <c:v>0.28890530276757154</c:v>
                </c:pt>
                <c:pt idx="14">
                  <c:v>0.31201772698897728</c:v>
                </c:pt>
                <c:pt idx="15">
                  <c:v>0.33513015121038303</c:v>
                </c:pt>
                <c:pt idx="16">
                  <c:v>0.35824257543178878</c:v>
                </c:pt>
                <c:pt idx="17">
                  <c:v>0.38135499965319453</c:v>
                </c:pt>
                <c:pt idx="18">
                  <c:v>0.40446742387460027</c:v>
                </c:pt>
                <c:pt idx="19">
                  <c:v>0.42757984809600602</c:v>
                </c:pt>
                <c:pt idx="20">
                  <c:v>0.45069227231741177</c:v>
                </c:pt>
                <c:pt idx="21">
                  <c:v>0.47380469653881752</c:v>
                </c:pt>
                <c:pt idx="22">
                  <c:v>0.49691712076022326</c:v>
                </c:pt>
                <c:pt idx="23">
                  <c:v>0.52002954498162901</c:v>
                </c:pt>
                <c:pt idx="24">
                  <c:v>0.5431419692030347</c:v>
                </c:pt>
                <c:pt idx="25">
                  <c:v>0.56625439342444039</c:v>
                </c:pt>
                <c:pt idx="26">
                  <c:v>0.58936681764584609</c:v>
                </c:pt>
                <c:pt idx="27">
                  <c:v>0.61247924186725178</c:v>
                </c:pt>
                <c:pt idx="28">
                  <c:v>0.63559166608865747</c:v>
                </c:pt>
                <c:pt idx="29">
                  <c:v>0.65870409031006316</c:v>
                </c:pt>
                <c:pt idx="30">
                  <c:v>0.68181651453146885</c:v>
                </c:pt>
                <c:pt idx="31">
                  <c:v>0.70492893875287455</c:v>
                </c:pt>
                <c:pt idx="32">
                  <c:v>0.72804136297428024</c:v>
                </c:pt>
                <c:pt idx="33">
                  <c:v>0.75115378719568593</c:v>
                </c:pt>
                <c:pt idx="34">
                  <c:v>0.77426621141709162</c:v>
                </c:pt>
                <c:pt idx="35">
                  <c:v>0.79737863563849731</c:v>
                </c:pt>
                <c:pt idx="36">
                  <c:v>0.820491059859903</c:v>
                </c:pt>
                <c:pt idx="37">
                  <c:v>0.8436034840813087</c:v>
                </c:pt>
                <c:pt idx="38">
                  <c:v>0.86671590830271439</c:v>
                </c:pt>
                <c:pt idx="39">
                  <c:v>0.88982833252412008</c:v>
                </c:pt>
                <c:pt idx="40">
                  <c:v>0.91294075674552577</c:v>
                </c:pt>
                <c:pt idx="41">
                  <c:v>0.93605318096693146</c:v>
                </c:pt>
                <c:pt idx="42">
                  <c:v>0.95916560518833716</c:v>
                </c:pt>
                <c:pt idx="43">
                  <c:v>0.98227802940974285</c:v>
                </c:pt>
                <c:pt idx="44">
                  <c:v>1.0053904536311487</c:v>
                </c:pt>
                <c:pt idx="45">
                  <c:v>1.0285028778525545</c:v>
                </c:pt>
                <c:pt idx="46">
                  <c:v>1.0516153020739603</c:v>
                </c:pt>
                <c:pt idx="47">
                  <c:v>1.0747277262953661</c:v>
                </c:pt>
                <c:pt idx="48">
                  <c:v>1.0978401505167719</c:v>
                </c:pt>
                <c:pt idx="49">
                  <c:v>1.1209525747381777</c:v>
                </c:pt>
                <c:pt idx="50">
                  <c:v>1.1440649989595835</c:v>
                </c:pt>
                <c:pt idx="51">
                  <c:v>1.1671774231809893</c:v>
                </c:pt>
                <c:pt idx="52">
                  <c:v>1.1902898474023951</c:v>
                </c:pt>
                <c:pt idx="53">
                  <c:v>1.2134022716238009</c:v>
                </c:pt>
                <c:pt idx="54">
                  <c:v>1.2365146958452067</c:v>
                </c:pt>
                <c:pt idx="55">
                  <c:v>1.2596271200666125</c:v>
                </c:pt>
                <c:pt idx="56">
                  <c:v>1.2827395442880183</c:v>
                </c:pt>
                <c:pt idx="57">
                  <c:v>1.3058519685094241</c:v>
                </c:pt>
                <c:pt idx="58">
                  <c:v>1.3289643927308299</c:v>
                </c:pt>
                <c:pt idx="59">
                  <c:v>1.3520768169522357</c:v>
                </c:pt>
                <c:pt idx="60">
                  <c:v>1.3751892411736415</c:v>
                </c:pt>
                <c:pt idx="61">
                  <c:v>1.3983016653950473</c:v>
                </c:pt>
                <c:pt idx="62">
                  <c:v>1.4214140896164531</c:v>
                </c:pt>
                <c:pt idx="63">
                  <c:v>1.4445265138378589</c:v>
                </c:pt>
                <c:pt idx="64">
                  <c:v>1.4676389380592647</c:v>
                </c:pt>
                <c:pt idx="65">
                  <c:v>1.4907513622806705</c:v>
                </c:pt>
                <c:pt idx="66">
                  <c:v>1.5138637865020763</c:v>
                </c:pt>
                <c:pt idx="67">
                  <c:v>1.5369762107234821</c:v>
                </c:pt>
                <c:pt idx="68">
                  <c:v>1.5600886349448879</c:v>
                </c:pt>
                <c:pt idx="69">
                  <c:v>1.5832010591662937</c:v>
                </c:pt>
                <c:pt idx="70">
                  <c:v>1.6063134833876995</c:v>
                </c:pt>
                <c:pt idx="71">
                  <c:v>1.6294259076091053</c:v>
                </c:pt>
                <c:pt idx="72">
                  <c:v>1.6525383318305111</c:v>
                </c:pt>
                <c:pt idx="73">
                  <c:v>1.6756507560519169</c:v>
                </c:pt>
                <c:pt idx="74">
                  <c:v>1.6987631802733227</c:v>
                </c:pt>
                <c:pt idx="75">
                  <c:v>1.7218756044947285</c:v>
                </c:pt>
                <c:pt idx="76">
                  <c:v>1.7449880287161343</c:v>
                </c:pt>
                <c:pt idx="77">
                  <c:v>1.7681004529375401</c:v>
                </c:pt>
                <c:pt idx="78">
                  <c:v>1.7912128771589459</c:v>
                </c:pt>
                <c:pt idx="79">
                  <c:v>1.8143253013803518</c:v>
                </c:pt>
                <c:pt idx="80">
                  <c:v>1.8374377256017576</c:v>
                </c:pt>
                <c:pt idx="81">
                  <c:v>1.8605501498231634</c:v>
                </c:pt>
                <c:pt idx="82">
                  <c:v>1.8836625740445692</c:v>
                </c:pt>
                <c:pt idx="83">
                  <c:v>1.906774998265975</c:v>
                </c:pt>
                <c:pt idx="84">
                  <c:v>1.9298874224873808</c:v>
                </c:pt>
                <c:pt idx="85">
                  <c:v>1.9529998467087866</c:v>
                </c:pt>
                <c:pt idx="86">
                  <c:v>1.9761122709301924</c:v>
                </c:pt>
                <c:pt idx="87">
                  <c:v>1.9992246951515982</c:v>
                </c:pt>
                <c:pt idx="88">
                  <c:v>2.0223371193730038</c:v>
                </c:pt>
                <c:pt idx="89">
                  <c:v>2.0454495435944096</c:v>
                </c:pt>
                <c:pt idx="90">
                  <c:v>2.0685619678158154</c:v>
                </c:pt>
                <c:pt idx="91">
                  <c:v>2.0916743920372212</c:v>
                </c:pt>
                <c:pt idx="92">
                  <c:v>2.114786816258627</c:v>
                </c:pt>
                <c:pt idx="93">
                  <c:v>2.1378992404800328</c:v>
                </c:pt>
                <c:pt idx="94">
                  <c:v>2.1610116647014386</c:v>
                </c:pt>
                <c:pt idx="95">
                  <c:v>2.1841240889228444</c:v>
                </c:pt>
                <c:pt idx="96">
                  <c:v>2.2072365131442502</c:v>
                </c:pt>
                <c:pt idx="97">
                  <c:v>2.230348937365656</c:v>
                </c:pt>
                <c:pt idx="98">
                  <c:v>2.2534613615870618</c:v>
                </c:pt>
                <c:pt idx="99">
                  <c:v>2.2765737858084676</c:v>
                </c:pt>
                <c:pt idx="100">
                  <c:v>2.2996862100298734</c:v>
                </c:pt>
                <c:pt idx="101">
                  <c:v>2.3227986342512792</c:v>
                </c:pt>
                <c:pt idx="102">
                  <c:v>2.345911058472685</c:v>
                </c:pt>
                <c:pt idx="103">
                  <c:v>2.3690234826940908</c:v>
                </c:pt>
                <c:pt idx="104">
                  <c:v>2.3921359069154966</c:v>
                </c:pt>
                <c:pt idx="105">
                  <c:v>2.4152483311369024</c:v>
                </c:pt>
                <c:pt idx="106">
                  <c:v>2.4383607553583082</c:v>
                </c:pt>
                <c:pt idx="107">
                  <c:v>2.461473179579714</c:v>
                </c:pt>
                <c:pt idx="108">
                  <c:v>2.4845856038011198</c:v>
                </c:pt>
                <c:pt idx="109">
                  <c:v>2.5076980280225256</c:v>
                </c:pt>
                <c:pt idx="110">
                  <c:v>2.5308104522439314</c:v>
                </c:pt>
                <c:pt idx="111">
                  <c:v>2.5539228764653372</c:v>
                </c:pt>
                <c:pt idx="112">
                  <c:v>2.577035300686743</c:v>
                </c:pt>
                <c:pt idx="113">
                  <c:v>2.6001477249081488</c:v>
                </c:pt>
                <c:pt idx="114">
                  <c:v>2.6232601491295546</c:v>
                </c:pt>
                <c:pt idx="115">
                  <c:v>2.6463725733509604</c:v>
                </c:pt>
                <c:pt idx="116">
                  <c:v>2.6694849975723662</c:v>
                </c:pt>
                <c:pt idx="117">
                  <c:v>2.692597421793772</c:v>
                </c:pt>
                <c:pt idx="118">
                  <c:v>2.7157098460151778</c:v>
                </c:pt>
                <c:pt idx="119">
                  <c:v>2.7388222702365836</c:v>
                </c:pt>
                <c:pt idx="120">
                  <c:v>2.7619346944579894</c:v>
                </c:pt>
                <c:pt idx="121">
                  <c:v>2.7850471186793953</c:v>
                </c:pt>
                <c:pt idx="122">
                  <c:v>2.8081595429008011</c:v>
                </c:pt>
                <c:pt idx="123">
                  <c:v>2.8312719671222069</c:v>
                </c:pt>
                <c:pt idx="124">
                  <c:v>2.8543843913436127</c:v>
                </c:pt>
                <c:pt idx="125">
                  <c:v>2.8774968155650185</c:v>
                </c:pt>
                <c:pt idx="126">
                  <c:v>2.9006092397864243</c:v>
                </c:pt>
                <c:pt idx="127">
                  <c:v>2.9237216640078301</c:v>
                </c:pt>
                <c:pt idx="128">
                  <c:v>2.9468340882292359</c:v>
                </c:pt>
                <c:pt idx="129">
                  <c:v>2.9699465124506417</c:v>
                </c:pt>
                <c:pt idx="130">
                  <c:v>2.9930589366720475</c:v>
                </c:pt>
                <c:pt idx="131">
                  <c:v>3.0161713608934533</c:v>
                </c:pt>
                <c:pt idx="132">
                  <c:v>3.0392837851148591</c:v>
                </c:pt>
                <c:pt idx="133">
                  <c:v>3.0623962093362649</c:v>
                </c:pt>
                <c:pt idx="134">
                  <c:v>3.0855086335576707</c:v>
                </c:pt>
                <c:pt idx="135">
                  <c:v>3.1086210577790765</c:v>
                </c:pt>
                <c:pt idx="136">
                  <c:v>3.1317334820004823</c:v>
                </c:pt>
                <c:pt idx="137">
                  <c:v>3.1548459062218881</c:v>
                </c:pt>
                <c:pt idx="138">
                  <c:v>3.1779583304432939</c:v>
                </c:pt>
                <c:pt idx="139">
                  <c:v>3.2010707546646997</c:v>
                </c:pt>
                <c:pt idx="140">
                  <c:v>3.2241831788861055</c:v>
                </c:pt>
                <c:pt idx="141">
                  <c:v>3.2472956031075113</c:v>
                </c:pt>
                <c:pt idx="142">
                  <c:v>3.2704080273289171</c:v>
                </c:pt>
                <c:pt idx="143">
                  <c:v>3.2935204515503229</c:v>
                </c:pt>
                <c:pt idx="144">
                  <c:v>3.3166328757717287</c:v>
                </c:pt>
                <c:pt idx="145">
                  <c:v>3.3397452999931345</c:v>
                </c:pt>
                <c:pt idx="146">
                  <c:v>3.3628577242145403</c:v>
                </c:pt>
                <c:pt idx="147">
                  <c:v>3.3859701484359461</c:v>
                </c:pt>
                <c:pt idx="148">
                  <c:v>3.4090825726573519</c:v>
                </c:pt>
                <c:pt idx="149">
                  <c:v>3.4321949968787577</c:v>
                </c:pt>
                <c:pt idx="150">
                  <c:v>3.4553074211001635</c:v>
                </c:pt>
                <c:pt idx="151">
                  <c:v>3.4784198453215693</c:v>
                </c:pt>
                <c:pt idx="152">
                  <c:v>3.5015322695429751</c:v>
                </c:pt>
                <c:pt idx="153">
                  <c:v>3.5246446937643809</c:v>
                </c:pt>
                <c:pt idx="154">
                  <c:v>3.5477571179857867</c:v>
                </c:pt>
                <c:pt idx="155">
                  <c:v>3.5708695422071925</c:v>
                </c:pt>
                <c:pt idx="156">
                  <c:v>3.5939819664285984</c:v>
                </c:pt>
                <c:pt idx="157">
                  <c:v>3.6170943906500042</c:v>
                </c:pt>
                <c:pt idx="158">
                  <c:v>3.64020681487141</c:v>
                </c:pt>
                <c:pt idx="159">
                  <c:v>3.6633192390928158</c:v>
                </c:pt>
                <c:pt idx="160">
                  <c:v>3.6864316633142216</c:v>
                </c:pt>
                <c:pt idx="161">
                  <c:v>3.7095440875356274</c:v>
                </c:pt>
                <c:pt idx="162">
                  <c:v>3.7326565117570332</c:v>
                </c:pt>
                <c:pt idx="163">
                  <c:v>3.755768935978439</c:v>
                </c:pt>
                <c:pt idx="164">
                  <c:v>3.7788813601998448</c:v>
                </c:pt>
                <c:pt idx="165">
                  <c:v>3.8019937844212506</c:v>
                </c:pt>
                <c:pt idx="166">
                  <c:v>3.8251062086426564</c:v>
                </c:pt>
                <c:pt idx="167">
                  <c:v>3.8482186328640622</c:v>
                </c:pt>
                <c:pt idx="168">
                  <c:v>3.871331057085468</c:v>
                </c:pt>
                <c:pt idx="169">
                  <c:v>3.8944434813068738</c:v>
                </c:pt>
                <c:pt idx="170">
                  <c:v>3.9175559055282796</c:v>
                </c:pt>
                <c:pt idx="171">
                  <c:v>3.9406683297496854</c:v>
                </c:pt>
                <c:pt idx="172">
                  <c:v>3.9637807539710912</c:v>
                </c:pt>
                <c:pt idx="173">
                  <c:v>3.986893178192497</c:v>
                </c:pt>
                <c:pt idx="174">
                  <c:v>4.0100056024139024</c:v>
                </c:pt>
                <c:pt idx="175">
                  <c:v>4.0331180266353082</c:v>
                </c:pt>
                <c:pt idx="176">
                  <c:v>4.056230450856714</c:v>
                </c:pt>
                <c:pt idx="177">
                  <c:v>4.0793428750781198</c:v>
                </c:pt>
                <c:pt idx="178">
                  <c:v>4.1024552992995256</c:v>
                </c:pt>
                <c:pt idx="179">
                  <c:v>4.1255677235209314</c:v>
                </c:pt>
                <c:pt idx="180">
                  <c:v>4.1486801477423372</c:v>
                </c:pt>
                <c:pt idx="181">
                  <c:v>4.171792571963743</c:v>
                </c:pt>
                <c:pt idx="182">
                  <c:v>4.1949049961851488</c:v>
                </c:pt>
                <c:pt idx="183">
                  <c:v>4.2180174204065546</c:v>
                </c:pt>
                <c:pt idx="184">
                  <c:v>4.2411298446279604</c:v>
                </c:pt>
                <c:pt idx="185">
                  <c:v>4.2642422688493662</c:v>
                </c:pt>
                <c:pt idx="186">
                  <c:v>4.287354693070772</c:v>
                </c:pt>
                <c:pt idx="187">
                  <c:v>4.3104671172921778</c:v>
                </c:pt>
                <c:pt idx="188">
                  <c:v>4.3335795415135836</c:v>
                </c:pt>
                <c:pt idx="189">
                  <c:v>4.3566919657349894</c:v>
                </c:pt>
                <c:pt idx="190">
                  <c:v>4.3798043899563952</c:v>
                </c:pt>
                <c:pt idx="191">
                  <c:v>4.402916814177801</c:v>
                </c:pt>
                <c:pt idx="192">
                  <c:v>4.4260292383992068</c:v>
                </c:pt>
                <c:pt idx="193">
                  <c:v>4.4491416626206126</c:v>
                </c:pt>
                <c:pt idx="194">
                  <c:v>4.4722540868420184</c:v>
                </c:pt>
                <c:pt idx="195">
                  <c:v>4.4953665110634242</c:v>
                </c:pt>
                <c:pt idx="196">
                  <c:v>4.51847893528483</c:v>
                </c:pt>
                <c:pt idx="197">
                  <c:v>4.5415913595062358</c:v>
                </c:pt>
                <c:pt idx="198">
                  <c:v>4.5647037837276416</c:v>
                </c:pt>
                <c:pt idx="199">
                  <c:v>4.5878162079490474</c:v>
                </c:pt>
                <c:pt idx="200">
                  <c:v>4.6109286321704532</c:v>
                </c:pt>
                <c:pt idx="201">
                  <c:v>4.634041056391859</c:v>
                </c:pt>
                <c:pt idx="202">
                  <c:v>4.6571534806132648</c:v>
                </c:pt>
                <c:pt idx="203">
                  <c:v>4.6802659048346706</c:v>
                </c:pt>
                <c:pt idx="204">
                  <c:v>4.7033783290560764</c:v>
                </c:pt>
                <c:pt idx="205">
                  <c:v>4.7264907532774822</c:v>
                </c:pt>
                <c:pt idx="206">
                  <c:v>4.7496031774988881</c:v>
                </c:pt>
                <c:pt idx="207">
                  <c:v>4.7727156017202939</c:v>
                </c:pt>
                <c:pt idx="208">
                  <c:v>4.7958280259416997</c:v>
                </c:pt>
                <c:pt idx="209">
                  <c:v>4.8189404501631055</c:v>
                </c:pt>
                <c:pt idx="210">
                  <c:v>4.8420528743845113</c:v>
                </c:pt>
                <c:pt idx="211">
                  <c:v>4.8651652986059171</c:v>
                </c:pt>
                <c:pt idx="212">
                  <c:v>4.8882777228273229</c:v>
                </c:pt>
                <c:pt idx="213">
                  <c:v>4.9113901470487287</c:v>
                </c:pt>
                <c:pt idx="214">
                  <c:v>4.9345025712701345</c:v>
                </c:pt>
                <c:pt idx="215">
                  <c:v>4.9576149954915403</c:v>
                </c:pt>
                <c:pt idx="216">
                  <c:v>4.9807274197129461</c:v>
                </c:pt>
                <c:pt idx="217">
                  <c:v>5.0038398439343519</c:v>
                </c:pt>
                <c:pt idx="218">
                  <c:v>5.0269522681557577</c:v>
                </c:pt>
                <c:pt idx="219">
                  <c:v>5.0500646923771635</c:v>
                </c:pt>
                <c:pt idx="220">
                  <c:v>5.0731771165985693</c:v>
                </c:pt>
                <c:pt idx="221">
                  <c:v>5.0962895408199751</c:v>
                </c:pt>
                <c:pt idx="222">
                  <c:v>5.1194019650413809</c:v>
                </c:pt>
                <c:pt idx="223">
                  <c:v>5.1425143892627867</c:v>
                </c:pt>
                <c:pt idx="224">
                  <c:v>5.1656268134841925</c:v>
                </c:pt>
                <c:pt idx="225">
                  <c:v>5.1887392377055983</c:v>
                </c:pt>
                <c:pt idx="226">
                  <c:v>5.2118516619270041</c:v>
                </c:pt>
                <c:pt idx="227">
                  <c:v>5.2349640861484099</c:v>
                </c:pt>
                <c:pt idx="228">
                  <c:v>5.2580765103698157</c:v>
                </c:pt>
                <c:pt idx="229">
                  <c:v>5.2811889345912215</c:v>
                </c:pt>
                <c:pt idx="230">
                  <c:v>5.3043013588126273</c:v>
                </c:pt>
                <c:pt idx="231">
                  <c:v>5.3274137830340331</c:v>
                </c:pt>
                <c:pt idx="232">
                  <c:v>5.3505262072554389</c:v>
                </c:pt>
                <c:pt idx="233">
                  <c:v>5.3736386314768447</c:v>
                </c:pt>
                <c:pt idx="234">
                  <c:v>5.3967510556982505</c:v>
                </c:pt>
                <c:pt idx="235">
                  <c:v>5.4198634799196563</c:v>
                </c:pt>
                <c:pt idx="236">
                  <c:v>5.4429759041410621</c:v>
                </c:pt>
                <c:pt idx="237">
                  <c:v>5.4660883283624679</c:v>
                </c:pt>
                <c:pt idx="238">
                  <c:v>5.4892007525838737</c:v>
                </c:pt>
                <c:pt idx="239">
                  <c:v>5.5123131768052795</c:v>
                </c:pt>
                <c:pt idx="240">
                  <c:v>5.5354256010266853</c:v>
                </c:pt>
                <c:pt idx="241">
                  <c:v>5.5585380252480912</c:v>
                </c:pt>
                <c:pt idx="242">
                  <c:v>5.581650449469497</c:v>
                </c:pt>
                <c:pt idx="243">
                  <c:v>5.6047628736909028</c:v>
                </c:pt>
                <c:pt idx="244">
                  <c:v>5.6278752979123086</c:v>
                </c:pt>
                <c:pt idx="245">
                  <c:v>5.6509877221337144</c:v>
                </c:pt>
                <c:pt idx="246">
                  <c:v>5.6741001463551202</c:v>
                </c:pt>
                <c:pt idx="247">
                  <c:v>5.697212570576526</c:v>
                </c:pt>
                <c:pt idx="248">
                  <c:v>5.7203249947979318</c:v>
                </c:pt>
                <c:pt idx="249">
                  <c:v>5.7434374190193376</c:v>
                </c:pt>
                <c:pt idx="250">
                  <c:v>5.7665498432407434</c:v>
                </c:pt>
                <c:pt idx="251">
                  <c:v>5.7896622674621492</c:v>
                </c:pt>
                <c:pt idx="252">
                  <c:v>5.812774691683555</c:v>
                </c:pt>
                <c:pt idx="253">
                  <c:v>5.8358871159049608</c:v>
                </c:pt>
                <c:pt idx="254">
                  <c:v>5.8589995401263666</c:v>
                </c:pt>
                <c:pt idx="255">
                  <c:v>5.8821119643477724</c:v>
                </c:pt>
                <c:pt idx="256">
                  <c:v>5.9052243885691782</c:v>
                </c:pt>
                <c:pt idx="257">
                  <c:v>5.928336812790584</c:v>
                </c:pt>
                <c:pt idx="258">
                  <c:v>5.9514492370119898</c:v>
                </c:pt>
                <c:pt idx="259">
                  <c:v>5.9745616612333956</c:v>
                </c:pt>
                <c:pt idx="260">
                  <c:v>5.9976740854548014</c:v>
                </c:pt>
                <c:pt idx="261">
                  <c:v>6.0207865096762072</c:v>
                </c:pt>
                <c:pt idx="262">
                  <c:v>6.043898933897613</c:v>
                </c:pt>
                <c:pt idx="263">
                  <c:v>6.0670113581190188</c:v>
                </c:pt>
                <c:pt idx="264">
                  <c:v>6.0901237823404246</c:v>
                </c:pt>
                <c:pt idx="265">
                  <c:v>6.1132362065618304</c:v>
                </c:pt>
                <c:pt idx="266">
                  <c:v>6.1363486307832362</c:v>
                </c:pt>
                <c:pt idx="267">
                  <c:v>6.159461055004642</c:v>
                </c:pt>
                <c:pt idx="268">
                  <c:v>6.1825734792260478</c:v>
                </c:pt>
                <c:pt idx="269">
                  <c:v>6.2056859034474536</c:v>
                </c:pt>
                <c:pt idx="270">
                  <c:v>6.2287983276688594</c:v>
                </c:pt>
                <c:pt idx="271">
                  <c:v>6.2519107518902652</c:v>
                </c:pt>
                <c:pt idx="272">
                  <c:v>6.275023176111671</c:v>
                </c:pt>
                <c:pt idx="273">
                  <c:v>6.2981356003330768</c:v>
                </c:pt>
                <c:pt idx="274">
                  <c:v>6.3212480245544826</c:v>
                </c:pt>
                <c:pt idx="275">
                  <c:v>6.3443604487758885</c:v>
                </c:pt>
                <c:pt idx="276">
                  <c:v>6.3674728729972943</c:v>
                </c:pt>
                <c:pt idx="277">
                  <c:v>6.3905852972187001</c:v>
                </c:pt>
                <c:pt idx="278">
                  <c:v>6.4136977214401059</c:v>
                </c:pt>
                <c:pt idx="279">
                  <c:v>6.4368101456615117</c:v>
                </c:pt>
                <c:pt idx="280">
                  <c:v>6.4599225698829175</c:v>
                </c:pt>
                <c:pt idx="281">
                  <c:v>6.4830349941043233</c:v>
                </c:pt>
                <c:pt idx="282">
                  <c:v>6.5061474183257291</c:v>
                </c:pt>
                <c:pt idx="283">
                  <c:v>6.5292598425471349</c:v>
                </c:pt>
                <c:pt idx="284">
                  <c:v>6.5523722667685407</c:v>
                </c:pt>
                <c:pt idx="285">
                  <c:v>6.5754846909899465</c:v>
                </c:pt>
                <c:pt idx="286">
                  <c:v>6.5985971152113523</c:v>
                </c:pt>
                <c:pt idx="287">
                  <c:v>6.6217095394327581</c:v>
                </c:pt>
                <c:pt idx="288">
                  <c:v>6.6448219636541639</c:v>
                </c:pt>
                <c:pt idx="289">
                  <c:v>6.6679343878755697</c:v>
                </c:pt>
                <c:pt idx="290">
                  <c:v>6.6910468120969755</c:v>
                </c:pt>
                <c:pt idx="291">
                  <c:v>6.7141592363183813</c:v>
                </c:pt>
                <c:pt idx="292">
                  <c:v>6.7372716605397871</c:v>
                </c:pt>
                <c:pt idx="293">
                  <c:v>6.7603840847611929</c:v>
                </c:pt>
                <c:pt idx="294">
                  <c:v>6.7834965089825987</c:v>
                </c:pt>
                <c:pt idx="295">
                  <c:v>6.8066089332040045</c:v>
                </c:pt>
                <c:pt idx="296">
                  <c:v>6.8297213574254103</c:v>
                </c:pt>
                <c:pt idx="297">
                  <c:v>6.8528337816468161</c:v>
                </c:pt>
                <c:pt idx="298">
                  <c:v>6.8759462058682219</c:v>
                </c:pt>
                <c:pt idx="299">
                  <c:v>6.8990586300896277</c:v>
                </c:pt>
                <c:pt idx="300">
                  <c:v>6.9221710543110335</c:v>
                </c:pt>
                <c:pt idx="301">
                  <c:v>6.9452834785324393</c:v>
                </c:pt>
                <c:pt idx="302">
                  <c:v>6.9683959027538451</c:v>
                </c:pt>
                <c:pt idx="303">
                  <c:v>6.9915083269752509</c:v>
                </c:pt>
                <c:pt idx="304">
                  <c:v>7.0146207511966567</c:v>
                </c:pt>
                <c:pt idx="305">
                  <c:v>7.0377331754180625</c:v>
                </c:pt>
                <c:pt idx="306">
                  <c:v>7.0608455996394683</c:v>
                </c:pt>
                <c:pt idx="307">
                  <c:v>7.0839580238608741</c:v>
                </c:pt>
                <c:pt idx="308">
                  <c:v>7.1070704480822799</c:v>
                </c:pt>
                <c:pt idx="309">
                  <c:v>7.1301828723036857</c:v>
                </c:pt>
                <c:pt idx="310">
                  <c:v>7.1532952965250916</c:v>
                </c:pt>
                <c:pt idx="311">
                  <c:v>7.1764077207464974</c:v>
                </c:pt>
                <c:pt idx="312">
                  <c:v>7.1995201449679032</c:v>
                </c:pt>
                <c:pt idx="313">
                  <c:v>7.222632569189309</c:v>
                </c:pt>
                <c:pt idx="314">
                  <c:v>7.2457449934107148</c:v>
                </c:pt>
                <c:pt idx="315">
                  <c:v>7.2688574176321206</c:v>
                </c:pt>
                <c:pt idx="316">
                  <c:v>7.2919698418535264</c:v>
                </c:pt>
                <c:pt idx="317">
                  <c:v>7.3150822660749322</c:v>
                </c:pt>
                <c:pt idx="318">
                  <c:v>7.338194690296338</c:v>
                </c:pt>
                <c:pt idx="319">
                  <c:v>7.3613071145177438</c:v>
                </c:pt>
                <c:pt idx="320">
                  <c:v>7.3844195387391496</c:v>
                </c:pt>
                <c:pt idx="321">
                  <c:v>7.4075319629605554</c:v>
                </c:pt>
                <c:pt idx="322">
                  <c:v>7.4306443871819612</c:v>
                </c:pt>
                <c:pt idx="323">
                  <c:v>7.453756811403367</c:v>
                </c:pt>
                <c:pt idx="324">
                  <c:v>7.4768692356247728</c:v>
                </c:pt>
                <c:pt idx="325">
                  <c:v>7.4999816598461786</c:v>
                </c:pt>
                <c:pt idx="326">
                  <c:v>7.5230940840675844</c:v>
                </c:pt>
                <c:pt idx="327">
                  <c:v>7.5462065082889902</c:v>
                </c:pt>
                <c:pt idx="328">
                  <c:v>7.569318932510396</c:v>
                </c:pt>
                <c:pt idx="329">
                  <c:v>7.5924313567318018</c:v>
                </c:pt>
                <c:pt idx="330">
                  <c:v>7.6155437809532076</c:v>
                </c:pt>
                <c:pt idx="331">
                  <c:v>7.6386562051746134</c:v>
                </c:pt>
                <c:pt idx="332">
                  <c:v>7.6617686293960192</c:v>
                </c:pt>
                <c:pt idx="333">
                  <c:v>7.684881053617425</c:v>
                </c:pt>
                <c:pt idx="334">
                  <c:v>7.7079934778388308</c:v>
                </c:pt>
                <c:pt idx="335">
                  <c:v>7.7311059020602366</c:v>
                </c:pt>
                <c:pt idx="336">
                  <c:v>7.7542183262816424</c:v>
                </c:pt>
                <c:pt idx="337">
                  <c:v>7.7773307505030482</c:v>
                </c:pt>
                <c:pt idx="338">
                  <c:v>7.800443174724454</c:v>
                </c:pt>
                <c:pt idx="339">
                  <c:v>7.8235555989458598</c:v>
                </c:pt>
                <c:pt idx="340">
                  <c:v>7.8466680231672656</c:v>
                </c:pt>
                <c:pt idx="341">
                  <c:v>7.8697804473886714</c:v>
                </c:pt>
                <c:pt idx="342">
                  <c:v>7.8928928716100772</c:v>
                </c:pt>
                <c:pt idx="343">
                  <c:v>7.916005295831483</c:v>
                </c:pt>
                <c:pt idx="344">
                  <c:v>7.9391177200528888</c:v>
                </c:pt>
                <c:pt idx="345">
                  <c:v>7.9622301442742947</c:v>
                </c:pt>
                <c:pt idx="346">
                  <c:v>7.9853425684957005</c:v>
                </c:pt>
                <c:pt idx="347">
                  <c:v>8.0084549927171054</c:v>
                </c:pt>
                <c:pt idx="348">
                  <c:v>8.0315674169385112</c:v>
                </c:pt>
                <c:pt idx="349">
                  <c:v>8.054679841159917</c:v>
                </c:pt>
                <c:pt idx="350">
                  <c:v>8.0777922653813228</c:v>
                </c:pt>
                <c:pt idx="351">
                  <c:v>8.1009046896027286</c:v>
                </c:pt>
                <c:pt idx="352">
                  <c:v>8.1240171138241344</c:v>
                </c:pt>
                <c:pt idx="353">
                  <c:v>8.1471295380455402</c:v>
                </c:pt>
                <c:pt idx="354">
                  <c:v>8.170241962266946</c:v>
                </c:pt>
                <c:pt idx="355">
                  <c:v>8.1933543864883518</c:v>
                </c:pt>
                <c:pt idx="356">
                  <c:v>8.2164668107097576</c:v>
                </c:pt>
                <c:pt idx="357">
                  <c:v>8.2395792349311634</c:v>
                </c:pt>
                <c:pt idx="358">
                  <c:v>8.2626916591525692</c:v>
                </c:pt>
                <c:pt idx="359">
                  <c:v>8.285804083373975</c:v>
                </c:pt>
                <c:pt idx="360">
                  <c:v>8.3089165075953808</c:v>
                </c:pt>
                <c:pt idx="361">
                  <c:v>8.3320289318167866</c:v>
                </c:pt>
                <c:pt idx="362">
                  <c:v>8.3551413560381924</c:v>
                </c:pt>
                <c:pt idx="363">
                  <c:v>8.3782537802595982</c:v>
                </c:pt>
                <c:pt idx="364">
                  <c:v>8.401366204481004</c:v>
                </c:pt>
                <c:pt idx="365">
                  <c:v>8.4244786287024098</c:v>
                </c:pt>
                <c:pt idx="366">
                  <c:v>8.4475910529238156</c:v>
                </c:pt>
                <c:pt idx="367">
                  <c:v>8.4707034771452214</c:v>
                </c:pt>
                <c:pt idx="368">
                  <c:v>8.4938159013666272</c:v>
                </c:pt>
                <c:pt idx="369">
                  <c:v>8.516928325588033</c:v>
                </c:pt>
                <c:pt idx="370">
                  <c:v>8.5400407498094388</c:v>
                </c:pt>
                <c:pt idx="371">
                  <c:v>8.5631531740308446</c:v>
                </c:pt>
                <c:pt idx="372">
                  <c:v>8.5862655982522504</c:v>
                </c:pt>
                <c:pt idx="373">
                  <c:v>8.6093780224736562</c:v>
                </c:pt>
                <c:pt idx="374">
                  <c:v>8.632490446695062</c:v>
                </c:pt>
                <c:pt idx="375">
                  <c:v>8.6556028709164679</c:v>
                </c:pt>
                <c:pt idx="376">
                  <c:v>8.6787152951378737</c:v>
                </c:pt>
                <c:pt idx="377">
                  <c:v>8.7018277193592795</c:v>
                </c:pt>
                <c:pt idx="378">
                  <c:v>8.7249401435806853</c:v>
                </c:pt>
                <c:pt idx="379">
                  <c:v>8.7480525678020911</c:v>
                </c:pt>
                <c:pt idx="380">
                  <c:v>8.7711649920234969</c:v>
                </c:pt>
                <c:pt idx="381">
                  <c:v>8.7942774162449027</c:v>
                </c:pt>
                <c:pt idx="382">
                  <c:v>8.8173898404663085</c:v>
                </c:pt>
                <c:pt idx="383">
                  <c:v>8.8405022646877143</c:v>
                </c:pt>
                <c:pt idx="384">
                  <c:v>8.8636146889091201</c:v>
                </c:pt>
                <c:pt idx="385">
                  <c:v>8.8867271131305259</c:v>
                </c:pt>
                <c:pt idx="386">
                  <c:v>8.9098395373519317</c:v>
                </c:pt>
                <c:pt idx="387">
                  <c:v>8.9329519615733375</c:v>
                </c:pt>
                <c:pt idx="388">
                  <c:v>8.9560643857947433</c:v>
                </c:pt>
                <c:pt idx="389">
                  <c:v>8.9791768100161491</c:v>
                </c:pt>
                <c:pt idx="390">
                  <c:v>9.0022892342375549</c:v>
                </c:pt>
                <c:pt idx="391">
                  <c:v>9.0254016584589607</c:v>
                </c:pt>
                <c:pt idx="392">
                  <c:v>9.0485140826803665</c:v>
                </c:pt>
                <c:pt idx="393">
                  <c:v>9.0716265069017723</c:v>
                </c:pt>
                <c:pt idx="394">
                  <c:v>9.0947389311231781</c:v>
                </c:pt>
                <c:pt idx="395">
                  <c:v>9.1178513553445839</c:v>
                </c:pt>
                <c:pt idx="396">
                  <c:v>9.1409637795659897</c:v>
                </c:pt>
                <c:pt idx="397">
                  <c:v>9.1640762037873955</c:v>
                </c:pt>
                <c:pt idx="398">
                  <c:v>9.1871886280088013</c:v>
                </c:pt>
                <c:pt idx="399">
                  <c:v>9.2103010522302071</c:v>
                </c:pt>
                <c:pt idx="400">
                  <c:v>9.2334134764516129</c:v>
                </c:pt>
                <c:pt idx="401">
                  <c:v>9.2565259006730187</c:v>
                </c:pt>
                <c:pt idx="402">
                  <c:v>9.2796383248944245</c:v>
                </c:pt>
                <c:pt idx="403">
                  <c:v>9.3027507491158303</c:v>
                </c:pt>
                <c:pt idx="404">
                  <c:v>9.3258631733372361</c:v>
                </c:pt>
                <c:pt idx="405">
                  <c:v>9.3489755975586419</c:v>
                </c:pt>
                <c:pt idx="406">
                  <c:v>9.3720880217800477</c:v>
                </c:pt>
                <c:pt idx="407">
                  <c:v>9.3952004460014535</c:v>
                </c:pt>
                <c:pt idx="408">
                  <c:v>9.4183128702228593</c:v>
                </c:pt>
                <c:pt idx="409">
                  <c:v>9.4414252944442651</c:v>
                </c:pt>
                <c:pt idx="410">
                  <c:v>9.464537718665671</c:v>
                </c:pt>
                <c:pt idx="411">
                  <c:v>9.4876501428870768</c:v>
                </c:pt>
                <c:pt idx="412">
                  <c:v>9.5107625671084826</c:v>
                </c:pt>
                <c:pt idx="413">
                  <c:v>9.5338749913298884</c:v>
                </c:pt>
                <c:pt idx="414">
                  <c:v>9.5569874155512942</c:v>
                </c:pt>
                <c:pt idx="415">
                  <c:v>9.5800998397727</c:v>
                </c:pt>
                <c:pt idx="416">
                  <c:v>9.6032122639941058</c:v>
                </c:pt>
                <c:pt idx="417">
                  <c:v>9.6263246882155116</c:v>
                </c:pt>
                <c:pt idx="418">
                  <c:v>9.6494371124369174</c:v>
                </c:pt>
                <c:pt idx="419">
                  <c:v>9.6725495366583232</c:v>
                </c:pt>
                <c:pt idx="420">
                  <c:v>9.695661960879729</c:v>
                </c:pt>
                <c:pt idx="421">
                  <c:v>9.7187743851011348</c:v>
                </c:pt>
                <c:pt idx="422">
                  <c:v>9.7418868093225406</c:v>
                </c:pt>
                <c:pt idx="423">
                  <c:v>9.7649992335439464</c:v>
                </c:pt>
                <c:pt idx="424">
                  <c:v>9.7881116577653522</c:v>
                </c:pt>
                <c:pt idx="425">
                  <c:v>9.811224081986758</c:v>
                </c:pt>
                <c:pt idx="426">
                  <c:v>9.8343365062081638</c:v>
                </c:pt>
                <c:pt idx="427">
                  <c:v>9.8574489304295696</c:v>
                </c:pt>
                <c:pt idx="428">
                  <c:v>9.8805613546509754</c:v>
                </c:pt>
                <c:pt idx="429">
                  <c:v>9.9036737788723812</c:v>
                </c:pt>
                <c:pt idx="430">
                  <c:v>9.926786203093787</c:v>
                </c:pt>
                <c:pt idx="431">
                  <c:v>9.9498986273151928</c:v>
                </c:pt>
                <c:pt idx="432">
                  <c:v>9.9730110515365986</c:v>
                </c:pt>
                <c:pt idx="433">
                  <c:v>9.9961234757580044</c:v>
                </c:pt>
                <c:pt idx="434">
                  <c:v>10.01923589997941</c:v>
                </c:pt>
                <c:pt idx="435">
                  <c:v>10.042348324200816</c:v>
                </c:pt>
                <c:pt idx="436">
                  <c:v>10.065460748422222</c:v>
                </c:pt>
                <c:pt idx="437">
                  <c:v>10.088573172643628</c:v>
                </c:pt>
                <c:pt idx="438">
                  <c:v>10.111685596865033</c:v>
                </c:pt>
                <c:pt idx="439">
                  <c:v>10.134798021086439</c:v>
                </c:pt>
                <c:pt idx="440">
                  <c:v>10.157910445307845</c:v>
                </c:pt>
                <c:pt idx="441">
                  <c:v>10.181022869529251</c:v>
                </c:pt>
                <c:pt idx="442">
                  <c:v>10.204135293750657</c:v>
                </c:pt>
                <c:pt idx="443">
                  <c:v>10.227247717972062</c:v>
                </c:pt>
                <c:pt idx="444">
                  <c:v>10.250360142193468</c:v>
                </c:pt>
                <c:pt idx="445">
                  <c:v>10.273472566414874</c:v>
                </c:pt>
                <c:pt idx="446">
                  <c:v>10.29658499063628</c:v>
                </c:pt>
                <c:pt idx="447">
                  <c:v>10.319697414857686</c:v>
                </c:pt>
                <c:pt idx="448">
                  <c:v>10.342809839079091</c:v>
                </c:pt>
                <c:pt idx="449">
                  <c:v>10.365922263300497</c:v>
                </c:pt>
                <c:pt idx="450">
                  <c:v>10.389034687521903</c:v>
                </c:pt>
                <c:pt idx="451">
                  <c:v>10.412147111743309</c:v>
                </c:pt>
                <c:pt idx="452">
                  <c:v>10.435259535964715</c:v>
                </c:pt>
                <c:pt idx="453">
                  <c:v>10.45837196018612</c:v>
                </c:pt>
                <c:pt idx="454">
                  <c:v>10.481484384407526</c:v>
                </c:pt>
                <c:pt idx="455">
                  <c:v>10.504596808628932</c:v>
                </c:pt>
                <c:pt idx="456">
                  <c:v>10.527709232850338</c:v>
                </c:pt>
                <c:pt idx="457">
                  <c:v>10.550821657071744</c:v>
                </c:pt>
                <c:pt idx="458">
                  <c:v>10.573934081293149</c:v>
                </c:pt>
                <c:pt idx="459">
                  <c:v>10.597046505514555</c:v>
                </c:pt>
                <c:pt idx="460">
                  <c:v>10.620158929735961</c:v>
                </c:pt>
                <c:pt idx="461">
                  <c:v>10.643271353957367</c:v>
                </c:pt>
                <c:pt idx="462">
                  <c:v>10.666383778178773</c:v>
                </c:pt>
                <c:pt idx="463">
                  <c:v>10.689496202400179</c:v>
                </c:pt>
                <c:pt idx="464">
                  <c:v>10.712608626621584</c:v>
                </c:pt>
                <c:pt idx="465">
                  <c:v>10.73572105084299</c:v>
                </c:pt>
                <c:pt idx="466">
                  <c:v>10.758833475064396</c:v>
                </c:pt>
                <c:pt idx="467">
                  <c:v>10.781945899285802</c:v>
                </c:pt>
                <c:pt idx="468">
                  <c:v>10.805058323507208</c:v>
                </c:pt>
                <c:pt idx="469">
                  <c:v>10.828170747728613</c:v>
                </c:pt>
                <c:pt idx="470">
                  <c:v>10.851283171950019</c:v>
                </c:pt>
                <c:pt idx="471">
                  <c:v>10.874395596171425</c:v>
                </c:pt>
                <c:pt idx="472">
                  <c:v>10.897508020392831</c:v>
                </c:pt>
                <c:pt idx="473">
                  <c:v>10.920620444614237</c:v>
                </c:pt>
                <c:pt idx="474">
                  <c:v>10.943732868835642</c:v>
                </c:pt>
                <c:pt idx="475">
                  <c:v>10.966845293057048</c:v>
                </c:pt>
                <c:pt idx="476">
                  <c:v>10.989957717278454</c:v>
                </c:pt>
                <c:pt idx="477">
                  <c:v>11.01307014149986</c:v>
                </c:pt>
                <c:pt idx="478">
                  <c:v>11.036182565721266</c:v>
                </c:pt>
                <c:pt idx="479">
                  <c:v>11.059294989942671</c:v>
                </c:pt>
                <c:pt idx="480">
                  <c:v>11.082407414164077</c:v>
                </c:pt>
                <c:pt idx="481">
                  <c:v>11.105519838385483</c:v>
                </c:pt>
                <c:pt idx="482">
                  <c:v>11.128632262606889</c:v>
                </c:pt>
                <c:pt idx="483">
                  <c:v>11.151744686828295</c:v>
                </c:pt>
                <c:pt idx="484">
                  <c:v>11.1748571110497</c:v>
                </c:pt>
                <c:pt idx="485">
                  <c:v>11.197969535271106</c:v>
                </c:pt>
                <c:pt idx="486">
                  <c:v>11.221081959492512</c:v>
                </c:pt>
                <c:pt idx="487">
                  <c:v>11.244194383713918</c:v>
                </c:pt>
                <c:pt idx="488">
                  <c:v>11.267306807935324</c:v>
                </c:pt>
                <c:pt idx="489">
                  <c:v>11.290419232156729</c:v>
                </c:pt>
                <c:pt idx="490">
                  <c:v>11.313531656378135</c:v>
                </c:pt>
                <c:pt idx="491">
                  <c:v>11.336644080599541</c:v>
                </c:pt>
                <c:pt idx="492">
                  <c:v>11.359756504820947</c:v>
                </c:pt>
                <c:pt idx="493">
                  <c:v>11.382868929042353</c:v>
                </c:pt>
                <c:pt idx="494">
                  <c:v>11.405981353263758</c:v>
                </c:pt>
                <c:pt idx="495">
                  <c:v>11.429093777485164</c:v>
                </c:pt>
                <c:pt idx="496">
                  <c:v>11.45220620170657</c:v>
                </c:pt>
                <c:pt idx="497">
                  <c:v>11.475318625927976</c:v>
                </c:pt>
                <c:pt idx="498">
                  <c:v>11.498431050149382</c:v>
                </c:pt>
                <c:pt idx="499">
                  <c:v>11.521543474370787</c:v>
                </c:pt>
                <c:pt idx="500">
                  <c:v>11.544655898592193</c:v>
                </c:pt>
                <c:pt idx="501">
                  <c:v>11.567768322813599</c:v>
                </c:pt>
                <c:pt idx="502">
                  <c:v>11.590880747035005</c:v>
                </c:pt>
                <c:pt idx="503">
                  <c:v>11.613993171256411</c:v>
                </c:pt>
                <c:pt idx="504">
                  <c:v>11.637105595477816</c:v>
                </c:pt>
                <c:pt idx="505">
                  <c:v>11.660218019699222</c:v>
                </c:pt>
                <c:pt idx="506">
                  <c:v>11.683330443920628</c:v>
                </c:pt>
                <c:pt idx="507">
                  <c:v>11.706442868142034</c:v>
                </c:pt>
                <c:pt idx="508">
                  <c:v>11.72955529236344</c:v>
                </c:pt>
                <c:pt idx="509">
                  <c:v>11.752667716584845</c:v>
                </c:pt>
                <c:pt idx="510">
                  <c:v>11.775780140806251</c:v>
                </c:pt>
                <c:pt idx="511">
                  <c:v>11.798892565027657</c:v>
                </c:pt>
                <c:pt idx="512">
                  <c:v>11.822004989249063</c:v>
                </c:pt>
                <c:pt idx="513">
                  <c:v>11.845117413470469</c:v>
                </c:pt>
                <c:pt idx="514">
                  <c:v>11.868229837691874</c:v>
                </c:pt>
                <c:pt idx="515">
                  <c:v>11.89134226191328</c:v>
                </c:pt>
                <c:pt idx="516">
                  <c:v>11.914454686134686</c:v>
                </c:pt>
                <c:pt idx="517">
                  <c:v>11.937567110356092</c:v>
                </c:pt>
                <c:pt idx="518">
                  <c:v>11.960679534577498</c:v>
                </c:pt>
                <c:pt idx="519">
                  <c:v>11.983791958798903</c:v>
                </c:pt>
                <c:pt idx="520">
                  <c:v>12.006904383020309</c:v>
                </c:pt>
                <c:pt idx="521">
                  <c:v>12.030016807241715</c:v>
                </c:pt>
                <c:pt idx="522">
                  <c:v>12.053129231463121</c:v>
                </c:pt>
                <c:pt idx="523">
                  <c:v>12.076241655684527</c:v>
                </c:pt>
                <c:pt idx="524">
                  <c:v>12.099354079905932</c:v>
                </c:pt>
                <c:pt idx="525">
                  <c:v>12.122466504127338</c:v>
                </c:pt>
                <c:pt idx="526">
                  <c:v>12.145578928348744</c:v>
                </c:pt>
                <c:pt idx="527">
                  <c:v>12.16869135257015</c:v>
                </c:pt>
                <c:pt idx="528">
                  <c:v>12.191803776791556</c:v>
                </c:pt>
                <c:pt idx="529">
                  <c:v>12.214916201012961</c:v>
                </c:pt>
                <c:pt idx="530">
                  <c:v>12.238028625234367</c:v>
                </c:pt>
                <c:pt idx="531">
                  <c:v>12.261141049455773</c:v>
                </c:pt>
                <c:pt idx="532">
                  <c:v>12.284253473677179</c:v>
                </c:pt>
                <c:pt idx="533">
                  <c:v>12.307365897898585</c:v>
                </c:pt>
                <c:pt idx="534">
                  <c:v>12.330478322119991</c:v>
                </c:pt>
                <c:pt idx="535">
                  <c:v>12.353590746341396</c:v>
                </c:pt>
                <c:pt idx="536">
                  <c:v>12.376703170562802</c:v>
                </c:pt>
                <c:pt idx="537">
                  <c:v>12.399815594784208</c:v>
                </c:pt>
                <c:pt idx="538">
                  <c:v>12.422928019005614</c:v>
                </c:pt>
                <c:pt idx="539">
                  <c:v>12.44604044322702</c:v>
                </c:pt>
                <c:pt idx="540">
                  <c:v>12.469152867448425</c:v>
                </c:pt>
                <c:pt idx="541">
                  <c:v>12.492265291669831</c:v>
                </c:pt>
                <c:pt idx="542">
                  <c:v>12.515377715891237</c:v>
                </c:pt>
                <c:pt idx="543">
                  <c:v>12.538490140112643</c:v>
                </c:pt>
                <c:pt idx="544">
                  <c:v>12.561602564334049</c:v>
                </c:pt>
                <c:pt idx="545">
                  <c:v>12.584714988555454</c:v>
                </c:pt>
                <c:pt idx="546">
                  <c:v>12.60782741277686</c:v>
                </c:pt>
                <c:pt idx="547">
                  <c:v>12.630939836998266</c:v>
                </c:pt>
                <c:pt idx="548">
                  <c:v>12.654052261219672</c:v>
                </c:pt>
                <c:pt idx="549">
                  <c:v>12.677164685441078</c:v>
                </c:pt>
                <c:pt idx="550">
                  <c:v>12.700277109662483</c:v>
                </c:pt>
                <c:pt idx="551">
                  <c:v>12.723389533883889</c:v>
                </c:pt>
                <c:pt idx="552">
                  <c:v>12.746501958105295</c:v>
                </c:pt>
                <c:pt idx="553">
                  <c:v>12.769614382326701</c:v>
                </c:pt>
                <c:pt idx="554">
                  <c:v>12.792726806548107</c:v>
                </c:pt>
                <c:pt idx="555">
                  <c:v>12.815839230769512</c:v>
                </c:pt>
                <c:pt idx="556">
                  <c:v>12.838951654990918</c:v>
                </c:pt>
                <c:pt idx="557">
                  <c:v>12.862064079212324</c:v>
                </c:pt>
                <c:pt idx="558">
                  <c:v>12.88517650343373</c:v>
                </c:pt>
                <c:pt idx="559">
                  <c:v>12.908288927655136</c:v>
                </c:pt>
                <c:pt idx="560">
                  <c:v>12.931401351876541</c:v>
                </c:pt>
                <c:pt idx="561">
                  <c:v>12.954513776097947</c:v>
                </c:pt>
                <c:pt idx="562">
                  <c:v>12.977626200319353</c:v>
                </c:pt>
                <c:pt idx="563">
                  <c:v>13.000738624540759</c:v>
                </c:pt>
                <c:pt idx="564">
                  <c:v>13.023851048762165</c:v>
                </c:pt>
                <c:pt idx="565">
                  <c:v>13.04696347298357</c:v>
                </c:pt>
                <c:pt idx="566">
                  <c:v>13.070075897204976</c:v>
                </c:pt>
                <c:pt idx="567">
                  <c:v>13.093188321426382</c:v>
                </c:pt>
                <c:pt idx="568">
                  <c:v>13.116300745647788</c:v>
                </c:pt>
                <c:pt idx="569">
                  <c:v>13.139413169869194</c:v>
                </c:pt>
                <c:pt idx="570">
                  <c:v>13.162525594090599</c:v>
                </c:pt>
                <c:pt idx="571">
                  <c:v>13.185638018312005</c:v>
                </c:pt>
                <c:pt idx="572">
                  <c:v>13.208750442533411</c:v>
                </c:pt>
                <c:pt idx="573">
                  <c:v>13.231862866754817</c:v>
                </c:pt>
                <c:pt idx="574">
                  <c:v>13.254975290976223</c:v>
                </c:pt>
                <c:pt idx="575">
                  <c:v>13.278087715197628</c:v>
                </c:pt>
                <c:pt idx="576">
                  <c:v>13.301200139419034</c:v>
                </c:pt>
                <c:pt idx="577">
                  <c:v>13.32431256364044</c:v>
                </c:pt>
                <c:pt idx="578">
                  <c:v>13.347424987861846</c:v>
                </c:pt>
                <c:pt idx="579">
                  <c:v>13.370537412083252</c:v>
                </c:pt>
                <c:pt idx="580">
                  <c:v>13.393649836304657</c:v>
                </c:pt>
                <c:pt idx="581">
                  <c:v>13.416762260526063</c:v>
                </c:pt>
                <c:pt idx="582">
                  <c:v>13.439874684747469</c:v>
                </c:pt>
                <c:pt idx="583">
                  <c:v>13.462987108968875</c:v>
                </c:pt>
                <c:pt idx="584">
                  <c:v>13.486099533190281</c:v>
                </c:pt>
                <c:pt idx="585">
                  <c:v>13.509211957411686</c:v>
                </c:pt>
                <c:pt idx="586">
                  <c:v>13.532324381633092</c:v>
                </c:pt>
                <c:pt idx="587">
                  <c:v>13.555436805854498</c:v>
                </c:pt>
                <c:pt idx="588">
                  <c:v>13.578549230075904</c:v>
                </c:pt>
                <c:pt idx="589">
                  <c:v>13.60166165429731</c:v>
                </c:pt>
                <c:pt idx="590">
                  <c:v>13.624774078518715</c:v>
                </c:pt>
                <c:pt idx="591">
                  <c:v>13.647886502740121</c:v>
                </c:pt>
                <c:pt idx="592">
                  <c:v>13.670998926961527</c:v>
                </c:pt>
                <c:pt idx="593">
                  <c:v>13.694111351182933</c:v>
                </c:pt>
                <c:pt idx="594">
                  <c:v>13.717223775404339</c:v>
                </c:pt>
                <c:pt idx="595">
                  <c:v>13.740336199625744</c:v>
                </c:pt>
                <c:pt idx="596">
                  <c:v>13.76344862384715</c:v>
                </c:pt>
                <c:pt idx="597">
                  <c:v>13.786561048068556</c:v>
                </c:pt>
                <c:pt idx="598">
                  <c:v>13.809673472289962</c:v>
                </c:pt>
                <c:pt idx="599">
                  <c:v>13.832785896511368</c:v>
                </c:pt>
                <c:pt idx="600">
                  <c:v>13.855898320732773</c:v>
                </c:pt>
                <c:pt idx="601">
                  <c:v>13.879010744954179</c:v>
                </c:pt>
                <c:pt idx="602">
                  <c:v>13.902123169175585</c:v>
                </c:pt>
                <c:pt idx="603">
                  <c:v>13.925235593396991</c:v>
                </c:pt>
                <c:pt idx="604">
                  <c:v>13.948348017618397</c:v>
                </c:pt>
                <c:pt idx="605">
                  <c:v>13.971460441839803</c:v>
                </c:pt>
                <c:pt idx="606">
                  <c:v>13.994572866061208</c:v>
                </c:pt>
                <c:pt idx="607">
                  <c:v>14.017685290282614</c:v>
                </c:pt>
                <c:pt idx="608">
                  <c:v>14.04079771450402</c:v>
                </c:pt>
                <c:pt idx="609">
                  <c:v>14.063910138725426</c:v>
                </c:pt>
                <c:pt idx="610">
                  <c:v>14.087022562946832</c:v>
                </c:pt>
                <c:pt idx="611">
                  <c:v>14.110134987168237</c:v>
                </c:pt>
                <c:pt idx="612">
                  <c:v>14.133247411389643</c:v>
                </c:pt>
                <c:pt idx="613">
                  <c:v>14.156359835611049</c:v>
                </c:pt>
                <c:pt idx="614">
                  <c:v>14.179472259832455</c:v>
                </c:pt>
                <c:pt idx="615">
                  <c:v>14.202584684053861</c:v>
                </c:pt>
                <c:pt idx="616">
                  <c:v>14.225697108275266</c:v>
                </c:pt>
                <c:pt idx="617">
                  <c:v>14.248809532496672</c:v>
                </c:pt>
                <c:pt idx="618">
                  <c:v>14.271921956718078</c:v>
                </c:pt>
                <c:pt idx="619">
                  <c:v>14.295034380939484</c:v>
                </c:pt>
                <c:pt idx="620">
                  <c:v>14.31814680516089</c:v>
                </c:pt>
                <c:pt idx="621">
                  <c:v>14.341259229382295</c:v>
                </c:pt>
                <c:pt idx="622">
                  <c:v>14.364371653603701</c:v>
                </c:pt>
                <c:pt idx="623">
                  <c:v>14.387484077825107</c:v>
                </c:pt>
                <c:pt idx="624">
                  <c:v>14.410596502046513</c:v>
                </c:pt>
                <c:pt idx="625">
                  <c:v>14.433708926267919</c:v>
                </c:pt>
                <c:pt idx="626">
                  <c:v>14.456821350489324</c:v>
                </c:pt>
                <c:pt idx="627">
                  <c:v>14.47993377471073</c:v>
                </c:pt>
                <c:pt idx="628">
                  <c:v>14.503046198932136</c:v>
                </c:pt>
                <c:pt idx="629">
                  <c:v>14.526158623153542</c:v>
                </c:pt>
                <c:pt idx="630">
                  <c:v>14.549271047374948</c:v>
                </c:pt>
                <c:pt idx="631">
                  <c:v>14.572383471596353</c:v>
                </c:pt>
                <c:pt idx="632">
                  <c:v>14.595495895817759</c:v>
                </c:pt>
                <c:pt idx="633">
                  <c:v>14.618608320039165</c:v>
                </c:pt>
                <c:pt idx="634">
                  <c:v>14.641720744260571</c:v>
                </c:pt>
                <c:pt idx="635">
                  <c:v>14.664833168481977</c:v>
                </c:pt>
                <c:pt idx="636">
                  <c:v>14.687945592703382</c:v>
                </c:pt>
                <c:pt idx="637">
                  <c:v>14.711058016924788</c:v>
                </c:pt>
                <c:pt idx="638">
                  <c:v>14.734170441146194</c:v>
                </c:pt>
                <c:pt idx="639">
                  <c:v>14.7572828653676</c:v>
                </c:pt>
                <c:pt idx="640">
                  <c:v>14.780395289589006</c:v>
                </c:pt>
                <c:pt idx="641">
                  <c:v>14.803507713810411</c:v>
                </c:pt>
                <c:pt idx="642">
                  <c:v>14.826620138031817</c:v>
                </c:pt>
                <c:pt idx="643">
                  <c:v>14.849732562253223</c:v>
                </c:pt>
                <c:pt idx="644">
                  <c:v>14.872844986474629</c:v>
                </c:pt>
                <c:pt idx="645">
                  <c:v>14.895957410696035</c:v>
                </c:pt>
                <c:pt idx="646">
                  <c:v>14.91906983491744</c:v>
                </c:pt>
                <c:pt idx="647">
                  <c:v>14.942182259138846</c:v>
                </c:pt>
                <c:pt idx="648">
                  <c:v>14.965294683360252</c:v>
                </c:pt>
                <c:pt idx="649">
                  <c:v>14.988407107581658</c:v>
                </c:pt>
                <c:pt idx="650">
                  <c:v>15.011519531803064</c:v>
                </c:pt>
                <c:pt idx="651">
                  <c:v>15.034631956024469</c:v>
                </c:pt>
                <c:pt idx="652">
                  <c:v>15.057744380245875</c:v>
                </c:pt>
                <c:pt idx="653">
                  <c:v>15.080856804467281</c:v>
                </c:pt>
                <c:pt idx="654">
                  <c:v>15.103969228688687</c:v>
                </c:pt>
                <c:pt idx="655">
                  <c:v>15.127081652910093</c:v>
                </c:pt>
                <c:pt idx="656">
                  <c:v>15.150194077131498</c:v>
                </c:pt>
                <c:pt idx="657">
                  <c:v>15.173306501352904</c:v>
                </c:pt>
                <c:pt idx="658">
                  <c:v>15.19641892557431</c:v>
                </c:pt>
                <c:pt idx="659">
                  <c:v>15.219531349795716</c:v>
                </c:pt>
                <c:pt idx="660">
                  <c:v>15.242643774017122</c:v>
                </c:pt>
                <c:pt idx="661">
                  <c:v>15.265756198238527</c:v>
                </c:pt>
                <c:pt idx="662">
                  <c:v>15.288868622459933</c:v>
                </c:pt>
                <c:pt idx="663">
                  <c:v>15.311981046681339</c:v>
                </c:pt>
                <c:pt idx="664">
                  <c:v>15.335093470902745</c:v>
                </c:pt>
                <c:pt idx="665">
                  <c:v>15.358205895124151</c:v>
                </c:pt>
                <c:pt idx="666">
                  <c:v>15.381318319345556</c:v>
                </c:pt>
                <c:pt idx="667">
                  <c:v>15.404430743566962</c:v>
                </c:pt>
                <c:pt idx="668">
                  <c:v>15.427543167788368</c:v>
                </c:pt>
                <c:pt idx="669">
                  <c:v>15.450655592009774</c:v>
                </c:pt>
                <c:pt idx="670">
                  <c:v>15.47376801623118</c:v>
                </c:pt>
                <c:pt idx="671">
                  <c:v>15.496880440452586</c:v>
                </c:pt>
                <c:pt idx="672">
                  <c:v>15.519992864673991</c:v>
                </c:pt>
                <c:pt idx="673">
                  <c:v>15.543105288895397</c:v>
                </c:pt>
                <c:pt idx="674">
                  <c:v>15.566217713116803</c:v>
                </c:pt>
                <c:pt idx="675">
                  <c:v>15.589330137338209</c:v>
                </c:pt>
                <c:pt idx="676">
                  <c:v>15.612442561559615</c:v>
                </c:pt>
                <c:pt idx="677">
                  <c:v>15.63555498578102</c:v>
                </c:pt>
                <c:pt idx="678">
                  <c:v>15.658667410002426</c:v>
                </c:pt>
                <c:pt idx="679">
                  <c:v>15.681779834223832</c:v>
                </c:pt>
                <c:pt idx="680">
                  <c:v>15.704892258445238</c:v>
                </c:pt>
                <c:pt idx="681">
                  <c:v>15.728004682666644</c:v>
                </c:pt>
                <c:pt idx="682">
                  <c:v>15.751117106888049</c:v>
                </c:pt>
                <c:pt idx="683">
                  <c:v>15.774229531109455</c:v>
                </c:pt>
                <c:pt idx="684">
                  <c:v>15.797341955330861</c:v>
                </c:pt>
                <c:pt idx="685">
                  <c:v>15.820454379552267</c:v>
                </c:pt>
                <c:pt idx="686">
                  <c:v>15.843566803773673</c:v>
                </c:pt>
                <c:pt idx="687">
                  <c:v>15.866679227995078</c:v>
                </c:pt>
                <c:pt idx="688">
                  <c:v>15.889791652216484</c:v>
                </c:pt>
                <c:pt idx="689">
                  <c:v>15.91290407643789</c:v>
                </c:pt>
                <c:pt idx="690">
                  <c:v>15.936016500659296</c:v>
                </c:pt>
                <c:pt idx="691">
                  <c:v>15.959128924880702</c:v>
                </c:pt>
                <c:pt idx="692">
                  <c:v>15.982241349102107</c:v>
                </c:pt>
                <c:pt idx="693">
                  <c:v>16.005353773323513</c:v>
                </c:pt>
                <c:pt idx="694">
                  <c:v>16.028466197544919</c:v>
                </c:pt>
                <c:pt idx="695">
                  <c:v>16.051578621766325</c:v>
                </c:pt>
                <c:pt idx="696">
                  <c:v>16.074691045987731</c:v>
                </c:pt>
                <c:pt idx="697">
                  <c:v>16.097803470209136</c:v>
                </c:pt>
                <c:pt idx="698">
                  <c:v>16.120915894430542</c:v>
                </c:pt>
                <c:pt idx="699">
                  <c:v>16.144028318651948</c:v>
                </c:pt>
                <c:pt idx="700">
                  <c:v>16.167140742873354</c:v>
                </c:pt>
                <c:pt idx="701">
                  <c:v>16.19025316709476</c:v>
                </c:pt>
                <c:pt idx="702">
                  <c:v>16.213365591316165</c:v>
                </c:pt>
                <c:pt idx="703">
                  <c:v>16.236478015537571</c:v>
                </c:pt>
                <c:pt idx="704">
                  <c:v>16.259590439758977</c:v>
                </c:pt>
                <c:pt idx="705">
                  <c:v>16.282702863980383</c:v>
                </c:pt>
                <c:pt idx="706">
                  <c:v>16.305815288201789</c:v>
                </c:pt>
                <c:pt idx="707">
                  <c:v>16.328927712423194</c:v>
                </c:pt>
                <c:pt idx="708">
                  <c:v>16.3520401366446</c:v>
                </c:pt>
                <c:pt idx="709">
                  <c:v>16.375152560866006</c:v>
                </c:pt>
                <c:pt idx="710">
                  <c:v>16.398264985087412</c:v>
                </c:pt>
                <c:pt idx="711">
                  <c:v>16.421377409308818</c:v>
                </c:pt>
                <c:pt idx="712">
                  <c:v>16.444489833530223</c:v>
                </c:pt>
                <c:pt idx="713">
                  <c:v>16.467602257751629</c:v>
                </c:pt>
                <c:pt idx="714">
                  <c:v>16.490714681973035</c:v>
                </c:pt>
                <c:pt idx="715">
                  <c:v>16.513827106194441</c:v>
                </c:pt>
                <c:pt idx="716">
                  <c:v>16.536939530415847</c:v>
                </c:pt>
                <c:pt idx="717">
                  <c:v>16.560051954637252</c:v>
                </c:pt>
                <c:pt idx="718">
                  <c:v>16.583164378858658</c:v>
                </c:pt>
                <c:pt idx="719">
                  <c:v>16.606276803080064</c:v>
                </c:pt>
                <c:pt idx="720">
                  <c:v>16.62938922730147</c:v>
                </c:pt>
                <c:pt idx="721">
                  <c:v>16.652501651522876</c:v>
                </c:pt>
                <c:pt idx="722">
                  <c:v>16.675614075744281</c:v>
                </c:pt>
                <c:pt idx="723">
                  <c:v>16.698726499965687</c:v>
                </c:pt>
                <c:pt idx="724">
                  <c:v>16.721838924187093</c:v>
                </c:pt>
                <c:pt idx="725">
                  <c:v>16.744951348408499</c:v>
                </c:pt>
                <c:pt idx="726">
                  <c:v>16.768063772629905</c:v>
                </c:pt>
                <c:pt idx="727">
                  <c:v>16.79117619685131</c:v>
                </c:pt>
                <c:pt idx="728">
                  <c:v>16.814288621072716</c:v>
                </c:pt>
                <c:pt idx="729">
                  <c:v>16.837401045294122</c:v>
                </c:pt>
                <c:pt idx="730">
                  <c:v>16.860513469515528</c:v>
                </c:pt>
                <c:pt idx="731">
                  <c:v>16.883625893736934</c:v>
                </c:pt>
                <c:pt idx="732">
                  <c:v>16.906738317958339</c:v>
                </c:pt>
                <c:pt idx="733">
                  <c:v>16.929850742179745</c:v>
                </c:pt>
                <c:pt idx="734">
                  <c:v>16.952963166401151</c:v>
                </c:pt>
                <c:pt idx="735">
                  <c:v>16.976075590622557</c:v>
                </c:pt>
                <c:pt idx="736">
                  <c:v>16.999188014843963</c:v>
                </c:pt>
                <c:pt idx="737">
                  <c:v>17.022300439065368</c:v>
                </c:pt>
                <c:pt idx="738">
                  <c:v>17.045412863286774</c:v>
                </c:pt>
                <c:pt idx="739">
                  <c:v>17.06852528750818</c:v>
                </c:pt>
                <c:pt idx="740">
                  <c:v>17.091637711729586</c:v>
                </c:pt>
                <c:pt idx="741">
                  <c:v>17.114750135950992</c:v>
                </c:pt>
                <c:pt idx="742">
                  <c:v>17.137862560172398</c:v>
                </c:pt>
                <c:pt idx="743">
                  <c:v>17.160974984393803</c:v>
                </c:pt>
                <c:pt idx="744">
                  <c:v>17.184087408615209</c:v>
                </c:pt>
                <c:pt idx="745">
                  <c:v>17.207199832836615</c:v>
                </c:pt>
                <c:pt idx="746">
                  <c:v>17.230312257058021</c:v>
                </c:pt>
                <c:pt idx="747">
                  <c:v>17.253424681279427</c:v>
                </c:pt>
                <c:pt idx="748">
                  <c:v>17.276537105500832</c:v>
                </c:pt>
                <c:pt idx="749">
                  <c:v>17.299649529722238</c:v>
                </c:pt>
                <c:pt idx="750">
                  <c:v>17.322761953943644</c:v>
                </c:pt>
                <c:pt idx="751">
                  <c:v>17.34587437816505</c:v>
                </c:pt>
                <c:pt idx="752">
                  <c:v>17.368986802386456</c:v>
                </c:pt>
                <c:pt idx="753">
                  <c:v>17.392099226607861</c:v>
                </c:pt>
                <c:pt idx="754">
                  <c:v>17.415211650829267</c:v>
                </c:pt>
                <c:pt idx="755">
                  <c:v>17.438324075050673</c:v>
                </c:pt>
                <c:pt idx="756">
                  <c:v>17.461436499272079</c:v>
                </c:pt>
                <c:pt idx="757">
                  <c:v>17.484548923493485</c:v>
                </c:pt>
                <c:pt idx="758">
                  <c:v>17.50766134771489</c:v>
                </c:pt>
                <c:pt idx="759">
                  <c:v>17.530773771936296</c:v>
                </c:pt>
                <c:pt idx="760">
                  <c:v>17.553886196157702</c:v>
                </c:pt>
                <c:pt idx="761">
                  <c:v>17.576998620379108</c:v>
                </c:pt>
                <c:pt idx="762">
                  <c:v>17.600111044600514</c:v>
                </c:pt>
                <c:pt idx="763">
                  <c:v>17.623223468821919</c:v>
                </c:pt>
                <c:pt idx="764">
                  <c:v>17.646335893043325</c:v>
                </c:pt>
                <c:pt idx="765">
                  <c:v>17.669448317264731</c:v>
                </c:pt>
                <c:pt idx="766">
                  <c:v>17.692560741486137</c:v>
                </c:pt>
                <c:pt idx="767">
                  <c:v>17.715673165707543</c:v>
                </c:pt>
                <c:pt idx="768">
                  <c:v>17.738785589928948</c:v>
                </c:pt>
                <c:pt idx="769">
                  <c:v>17.761898014150354</c:v>
                </c:pt>
                <c:pt idx="770">
                  <c:v>17.78501043837176</c:v>
                </c:pt>
                <c:pt idx="771">
                  <c:v>17.808122862593166</c:v>
                </c:pt>
                <c:pt idx="772">
                  <c:v>17.831235286814572</c:v>
                </c:pt>
                <c:pt idx="773">
                  <c:v>17.854347711035977</c:v>
                </c:pt>
                <c:pt idx="774">
                  <c:v>17.877460135257383</c:v>
                </c:pt>
                <c:pt idx="775">
                  <c:v>17.900572559478789</c:v>
                </c:pt>
                <c:pt idx="776">
                  <c:v>17.923684983700195</c:v>
                </c:pt>
                <c:pt idx="777">
                  <c:v>17.946797407921601</c:v>
                </c:pt>
                <c:pt idx="778">
                  <c:v>17.969909832143006</c:v>
                </c:pt>
                <c:pt idx="779">
                  <c:v>17.993022256364412</c:v>
                </c:pt>
                <c:pt idx="780">
                  <c:v>18.016134680585818</c:v>
                </c:pt>
                <c:pt idx="781">
                  <c:v>18.039247104807224</c:v>
                </c:pt>
                <c:pt idx="782">
                  <c:v>18.06235952902863</c:v>
                </c:pt>
                <c:pt idx="783">
                  <c:v>18.085471953250035</c:v>
                </c:pt>
                <c:pt idx="784">
                  <c:v>18.108584377471441</c:v>
                </c:pt>
                <c:pt idx="785">
                  <c:v>18.131696801692847</c:v>
                </c:pt>
                <c:pt idx="786">
                  <c:v>18.154809225914253</c:v>
                </c:pt>
                <c:pt idx="787">
                  <c:v>18.177921650135659</c:v>
                </c:pt>
                <c:pt idx="788">
                  <c:v>18.201034074357064</c:v>
                </c:pt>
                <c:pt idx="789">
                  <c:v>18.22414649857847</c:v>
                </c:pt>
                <c:pt idx="790">
                  <c:v>18.247258922799876</c:v>
                </c:pt>
                <c:pt idx="791">
                  <c:v>18.270371347021282</c:v>
                </c:pt>
                <c:pt idx="792">
                  <c:v>18.293483771242688</c:v>
                </c:pt>
                <c:pt idx="793">
                  <c:v>18.316596195464093</c:v>
                </c:pt>
                <c:pt idx="794">
                  <c:v>18.339708619685499</c:v>
                </c:pt>
                <c:pt idx="795">
                  <c:v>18.362821043906905</c:v>
                </c:pt>
                <c:pt idx="796">
                  <c:v>18.385933468128311</c:v>
                </c:pt>
                <c:pt idx="797">
                  <c:v>18.409045892349717</c:v>
                </c:pt>
                <c:pt idx="798">
                  <c:v>18.432158316571122</c:v>
                </c:pt>
                <c:pt idx="799">
                  <c:v>18.455270740792528</c:v>
                </c:pt>
                <c:pt idx="800">
                  <c:v>18.478383165013934</c:v>
                </c:pt>
              </c:numCache>
            </c:numRef>
          </c:xVal>
          <c:yVal>
            <c:numRef>
              <c:f>'chi-square probabilities'!$C$44:$C$844</c:f>
              <c:numCache>
                <c:formatCode>General</c:formatCode>
                <c:ptCount val="801"/>
                <c:pt idx="1">
                  <c:v>0</c:v>
                </c:pt>
                <c:pt idx="2">
                  <c:v>1.6629090313635686E-5</c:v>
                </c:pt>
                <c:pt idx="3">
                  <c:v>1.3188523962992527E-4</c:v>
                </c:pt>
                <c:pt idx="4">
                  <c:v>2.6086550603188208E-4</c:v>
                </c:pt>
                <c:pt idx="5">
                  <c:v>3.8686447386471201E-4</c:v>
                </c:pt>
                <c:pt idx="6">
                  <c:v>5.0993362446827284E-4</c:v>
                </c:pt>
                <c:pt idx="7">
                  <c:v>6.3012364974446289E-4</c:v>
                </c:pt>
                <c:pt idx="8">
                  <c:v>7.4748446349903741E-4</c:v>
                </c:pt>
                <c:pt idx="9">
                  <c:v>8.6206521263232361E-4</c:v>
                </c:pt>
                <c:pt idx="10">
                  <c:v>9.7391428817084069E-4</c:v>
                </c:pt>
                <c:pt idx="11">
                  <c:v>1.0830793361507052E-3</c:v>
                </c:pt>
                <c:pt idx="12">
                  <c:v>1.1896072683468262E-3</c:v>
                </c:pt>
                <c:pt idx="13">
                  <c:v>1.2935442728576607E-3</c:v>
                </c:pt>
                <c:pt idx="14">
                  <c:v>1.3949358245408661E-3</c:v>
                </c:pt>
                <c:pt idx="15">
                  <c:v>1.4938266953059554E-3</c:v>
                </c:pt>
                <c:pt idx="16">
                  <c:v>1.5902609642641785E-3</c:v>
                </c:pt>
                <c:pt idx="17">
                  <c:v>1.6842820277389592E-3</c:v>
                </c:pt>
                <c:pt idx="18">
                  <c:v>1.7759326091351113E-3</c:v>
                </c:pt>
                <c:pt idx="19">
                  <c:v>1.865254768675495E-3</c:v>
                </c:pt>
                <c:pt idx="20">
                  <c:v>1.9522899129988946E-3</c:v>
                </c:pt>
                <c:pt idx="21">
                  <c:v>2.0370788046267796E-3</c:v>
                </c:pt>
                <c:pt idx="22">
                  <c:v>2.1196615712988365E-3</c:v>
                </c:pt>
                <c:pt idx="23">
                  <c:v>2.2000777151786055E-3</c:v>
                </c:pt>
                <c:pt idx="24">
                  <c:v>2.27836612193133E-3</c:v>
                </c:pt>
                <c:pt idx="25">
                  <c:v>2.3545650696757958E-3</c:v>
                </c:pt>
                <c:pt idx="26">
                  <c:v>2.4287122378121584E-3</c:v>
                </c:pt>
                <c:pt idx="27">
                  <c:v>2.5008447157270908E-3</c:v>
                </c:pt>
                <c:pt idx="28">
                  <c:v>2.5709990113772507E-3</c:v>
                </c:pt>
                <c:pt idx="29">
                  <c:v>2.6392110597542873E-3</c:v>
                </c:pt>
                <c:pt idx="30">
                  <c:v>2.7055162312317194E-3</c:v>
                </c:pt>
                <c:pt idx="31">
                  <c:v>2.7699493397953523E-3</c:v>
                </c:pt>
                <c:pt idx="32">
                  <c:v>2.8325446511595631E-3</c:v>
                </c:pt>
                <c:pt idx="33">
                  <c:v>2.8933358907702322E-3</c:v>
                </c:pt>
                <c:pt idx="34">
                  <c:v>2.9523562516967639E-3</c:v>
                </c:pt>
                <c:pt idx="35">
                  <c:v>3.0096384024125289E-3</c:v>
                </c:pt>
                <c:pt idx="36">
                  <c:v>3.0652144944689486E-3</c:v>
                </c:pt>
                <c:pt idx="37">
                  <c:v>3.1191161700607761E-3</c:v>
                </c:pt>
                <c:pt idx="38">
                  <c:v>3.1713745694861295E-3</c:v>
                </c:pt>
                <c:pt idx="39">
                  <c:v>3.2220203385034951E-3</c:v>
                </c:pt>
                <c:pt idx="40">
                  <c:v>3.2710836355841488E-3</c:v>
                </c:pt>
                <c:pt idx="41">
                  <c:v>3.3185941390647677E-3</c:v>
                </c:pt>
                <c:pt idx="42">
                  <c:v>3.3645810541982346E-3</c:v>
                </c:pt>
                <c:pt idx="43">
                  <c:v>3.4090731201081859E-3</c:v>
                </c:pt>
                <c:pt idx="44">
                  <c:v>3.4520986166444168E-3</c:v>
                </c:pt>
                <c:pt idx="45">
                  <c:v>3.4936853711424742E-3</c:v>
                </c:pt>
                <c:pt idx="46">
                  <c:v>3.5338607650885479E-3</c:v>
                </c:pt>
                <c:pt idx="47">
                  <c:v>3.5726517406926561E-3</c:v>
                </c:pt>
                <c:pt idx="48">
                  <c:v>3.610084807366909E-3</c:v>
                </c:pt>
                <c:pt idx="49">
                  <c:v>3.6461860481143971E-3</c:v>
                </c:pt>
                <c:pt idx="50">
                  <c:v>3.6809811258287084E-3</c:v>
                </c:pt>
                <c:pt idx="51">
                  <c:v>3.7144952895045158E-3</c:v>
                </c:pt>
                <c:pt idx="52">
                  <c:v>3.7467533803596798E-3</c:v>
                </c:pt>
                <c:pt idx="53">
                  <c:v>3.7777798378748617E-3</c:v>
                </c:pt>
                <c:pt idx="54">
                  <c:v>3.8075987057428762E-3</c:v>
                </c:pt>
                <c:pt idx="55">
                  <c:v>3.8362336377399942E-3</c:v>
                </c:pt>
                <c:pt idx="56">
                  <c:v>3.8637079035102051E-3</c:v>
                </c:pt>
                <c:pt idx="57">
                  <c:v>3.890044394270542E-3</c:v>
                </c:pt>
                <c:pt idx="58">
                  <c:v>3.9152656284345833E-3</c:v>
                </c:pt>
                <c:pt idx="59">
                  <c:v>3.9393937571585713E-3</c:v>
                </c:pt>
                <c:pt idx="60">
                  <c:v>3.9624505698057089E-3</c:v>
                </c:pt>
                <c:pt idx="61">
                  <c:v>3.9844574993386228E-3</c:v>
                </c:pt>
                <c:pt idx="62">
                  <c:v>4.0054356276304492E-3</c:v>
                </c:pt>
                <c:pt idx="63">
                  <c:v>4.025405690704309E-3</c:v>
                </c:pt>
                <c:pt idx="64">
                  <c:v>4.0443880838969548E-3</c:v>
                </c:pt>
                <c:pt idx="65">
                  <c:v>4.0624028669513645E-3</c:v>
                </c:pt>
                <c:pt idx="66">
                  <c:v>4.0794697690340609E-3</c:v>
                </c:pt>
                <c:pt idx="67">
                  <c:v>4.095608193686151E-3</c:v>
                </c:pt>
                <c:pt idx="68">
                  <c:v>4.1108372236978719E-3</c:v>
                </c:pt>
                <c:pt idx="69">
                  <c:v>4.1251756259216288E-3</c:v>
                </c:pt>
                <c:pt idx="70">
                  <c:v>4.1386418560097615E-3</c:v>
                </c:pt>
                <c:pt idx="71">
                  <c:v>4.1512540630903594E-3</c:v>
                </c:pt>
                <c:pt idx="72">
                  <c:v>4.1630300943724663E-3</c:v>
                </c:pt>
                <c:pt idx="73">
                  <c:v>4.173987499691223E-3</c:v>
                </c:pt>
                <c:pt idx="74">
                  <c:v>4.1841435359817325E-3</c:v>
                </c:pt>
                <c:pt idx="75">
                  <c:v>4.1935151716955277E-3</c:v>
                </c:pt>
                <c:pt idx="76">
                  <c:v>4.2021190911498696E-3</c:v>
                </c:pt>
                <c:pt idx="77">
                  <c:v>4.2099716988193148E-3</c:v>
                </c:pt>
                <c:pt idx="78">
                  <c:v>4.2170891235600028E-3</c:v>
                </c:pt>
                <c:pt idx="79">
                  <c:v>4.2234872227813192E-3</c:v>
                </c:pt>
                <c:pt idx="80">
                  <c:v>4.2291815865524995E-3</c:v>
                </c:pt>
                <c:pt idx="81">
                  <c:v>4.234187541652723E-3</c:v>
                </c:pt>
                <c:pt idx="82">
                  <c:v>4.2385201555634744E-3</c:v>
                </c:pt>
                <c:pt idx="83">
                  <c:v>4.2421942404031743E-3</c:v>
                </c:pt>
                <c:pt idx="84">
                  <c:v>4.2452243568078529E-3</c:v>
                </c:pt>
                <c:pt idx="85">
                  <c:v>4.2476248177523157E-3</c:v>
                </c:pt>
                <c:pt idx="86">
                  <c:v>4.2494096923206826E-3</c:v>
                </c:pt>
                <c:pt idx="87">
                  <c:v>4.2505928094204171E-3</c:v>
                </c:pt>
                <c:pt idx="88">
                  <c:v>4.2511877614453963E-3</c:v>
                </c:pt>
                <c:pt idx="89">
                  <c:v>4.2512079078839138E-3</c:v>
                </c:pt>
                <c:pt idx="90">
                  <c:v>4.2506663788764998E-3</c:v>
                </c:pt>
                <c:pt idx="91">
                  <c:v>4.2495760787237824E-3</c:v>
                </c:pt>
                <c:pt idx="92">
                  <c:v>4.2479496893410573E-3</c:v>
                </c:pt>
                <c:pt idx="93">
                  <c:v>4.2457996736667836E-3</c:v>
                </c:pt>
                <c:pt idx="94">
                  <c:v>4.2431382790186767E-3</c:v>
                </c:pt>
                <c:pt idx="95">
                  <c:v>4.2399775404046158E-3</c:v>
                </c:pt>
                <c:pt idx="96">
                  <c:v>4.2363292837837019E-3</c:v>
                </c:pt>
                <c:pt idx="97">
                  <c:v>4.2322051292820184E-3</c:v>
                </c:pt>
                <c:pt idx="98">
                  <c:v>4.2276164943606531E-3</c:v>
                </c:pt>
                <c:pt idx="99">
                  <c:v>4.2225745969393103E-3</c:v>
                </c:pt>
                <c:pt idx="100">
                  <c:v>4.217090458474182E-3</c:v>
                </c:pt>
                <c:pt idx="101">
                  <c:v>4.2111749069917437E-3</c:v>
                </c:pt>
                <c:pt idx="102">
                  <c:v>4.2048385800783628E-3</c:v>
                </c:pt>
                <c:pt idx="103">
                  <c:v>4.1980919278281625E-3</c:v>
                </c:pt>
                <c:pt idx="104">
                  <c:v>4.1909452157454785E-3</c:v>
                </c:pt>
                <c:pt idx="105">
                  <c:v>4.1834085276074573E-3</c:v>
                </c:pt>
                <c:pt idx="106">
                  <c:v>4.1754917682873538E-3</c:v>
                </c:pt>
                <c:pt idx="107">
                  <c:v>4.1672046665297557E-3</c:v>
                </c:pt>
                <c:pt idx="108">
                  <c:v>4.158556777695499E-3</c:v>
                </c:pt>
                <c:pt idx="109">
                  <c:v>4.1495574864572893E-3</c:v>
                </c:pt>
                <c:pt idx="110">
                  <c:v>4.1402160094633489E-3</c:v>
                </c:pt>
                <c:pt idx="111">
                  <c:v>4.1305413979582095E-3</c:v>
                </c:pt>
                <c:pt idx="112">
                  <c:v>4.1205425403674223E-3</c:v>
                </c:pt>
                <c:pt idx="113">
                  <c:v>4.1102281648444094E-3</c:v>
                </c:pt>
                <c:pt idx="114">
                  <c:v>4.0996068417792353E-3</c:v>
                </c:pt>
                <c:pt idx="115">
                  <c:v>4.0886869862720721E-3</c:v>
                </c:pt>
                <c:pt idx="116">
                  <c:v>4.0774768605709166E-3</c:v>
                </c:pt>
                <c:pt idx="117">
                  <c:v>4.0659845764713376E-3</c:v>
                </c:pt>
                <c:pt idx="118">
                  <c:v>4.0542180976858022E-3</c:v>
                </c:pt>
                <c:pt idx="119">
                  <c:v>4.0421852421730353E-3</c:v>
                </c:pt>
                <c:pt idx="120">
                  <c:v>4.0298936844375133E-3</c:v>
                </c:pt>
                <c:pt idx="121">
                  <c:v>4.0173509577933197E-3</c:v>
                </c:pt>
                <c:pt idx="122">
                  <c:v>4.0045644565956939E-3</c:v>
                </c:pt>
                <c:pt idx="123">
                  <c:v>3.9915414384400494E-3</c:v>
                </c:pt>
                <c:pt idx="124">
                  <c:v>3.9782890263273529E-3</c:v>
                </c:pt>
                <c:pt idx="125">
                  <c:v>3.9648142107999718E-3</c:v>
                </c:pt>
                <c:pt idx="126">
                  <c:v>3.9511238520458791E-3</c:v>
                </c:pt>
                <c:pt idx="127">
                  <c:v>3.9372246819687762E-3</c:v>
                </c:pt>
                <c:pt idx="128">
                  <c:v>3.9231233062324566E-3</c:v>
                </c:pt>
                <c:pt idx="129">
                  <c:v>3.908826206272531E-3</c:v>
                </c:pt>
                <c:pt idx="130">
                  <c:v>3.8943397412791736E-3</c:v>
                </c:pt>
                <c:pt idx="131">
                  <c:v>3.8796701501495612E-3</c:v>
                </c:pt>
                <c:pt idx="132">
                  <c:v>3.8648235534144426E-3</c:v>
                </c:pt>
                <c:pt idx="133">
                  <c:v>3.8498059551330677E-3</c:v>
                </c:pt>
                <c:pt idx="134">
                  <c:v>3.8346232447619144E-3</c:v>
                </c:pt>
                <c:pt idx="135">
                  <c:v>3.8192811989961051E-3</c:v>
                </c:pt>
                <c:pt idx="136">
                  <c:v>3.8037854835830665E-3</c:v>
                </c:pt>
                <c:pt idx="137">
                  <c:v>3.7881416551083236E-3</c:v>
                </c:pt>
                <c:pt idx="138">
                  <c:v>3.7723551627580898E-3</c:v>
                </c:pt>
                <c:pt idx="139">
                  <c:v>3.7564313500504376E-3</c:v>
                </c:pt>
                <c:pt idx="140">
                  <c:v>3.7403754565490388E-3</c:v>
                </c:pt>
                <c:pt idx="141">
                  <c:v>3.7241926195404895E-3</c:v>
                </c:pt>
                <c:pt idx="142">
                  <c:v>3.7078878756989786E-3</c:v>
                </c:pt>
                <c:pt idx="143">
                  <c:v>3.6914661627150958E-3</c:v>
                </c:pt>
                <c:pt idx="144">
                  <c:v>3.6749323209080975E-3</c:v>
                </c:pt>
                <c:pt idx="145">
                  <c:v>3.6582910948121938E-3</c:v>
                </c:pt>
                <c:pt idx="146">
                  <c:v>3.6415471347361894E-3</c:v>
                </c:pt>
                <c:pt idx="147">
                  <c:v>3.6247049983044732E-3</c:v>
                </c:pt>
                <c:pt idx="148">
                  <c:v>3.607769151972029E-3</c:v>
                </c:pt>
                <c:pt idx="149">
                  <c:v>3.590743972518351E-3</c:v>
                </c:pt>
                <c:pt idx="150">
                  <c:v>3.5736337485171576E-3</c:v>
                </c:pt>
                <c:pt idx="151">
                  <c:v>3.5564426817874528E-3</c:v>
                </c:pt>
                <c:pt idx="152">
                  <c:v>3.5391748888200514E-3</c:v>
                </c:pt>
                <c:pt idx="153">
                  <c:v>3.5218344021826775E-3</c:v>
                </c:pt>
                <c:pt idx="154">
                  <c:v>3.5044251719071884E-3</c:v>
                </c:pt>
                <c:pt idx="155">
                  <c:v>3.4869510668515957E-3</c:v>
                </c:pt>
                <c:pt idx="156">
                  <c:v>3.4694158760452121E-3</c:v>
                </c:pt>
                <c:pt idx="157">
                  <c:v>3.4518233100125917E-3</c:v>
                </c:pt>
                <c:pt idx="158">
                  <c:v>3.4341770020764883E-3</c:v>
                </c:pt>
                <c:pt idx="159">
                  <c:v>3.4164805096420503E-3</c:v>
                </c:pt>
                <c:pt idx="160">
                  <c:v>3.3987373154624745E-3</c:v>
                </c:pt>
                <c:pt idx="161">
                  <c:v>3.3809508288851209E-3</c:v>
                </c:pt>
                <c:pt idx="162">
                  <c:v>3.3631243870755334E-3</c:v>
                </c:pt>
                <c:pt idx="163">
                  <c:v>3.3452612562309136E-3</c:v>
                </c:pt>
                <c:pt idx="164">
                  <c:v>3.3273646327673934E-3</c:v>
                </c:pt>
                <c:pt idx="165">
                  <c:v>3.3094376444910978E-3</c:v>
                </c:pt>
                <c:pt idx="166">
                  <c:v>3.2914833517566633E-3</c:v>
                </c:pt>
                <c:pt idx="167">
                  <c:v>3.2735047486006641E-3</c:v>
                </c:pt>
                <c:pt idx="168">
                  <c:v>3.2555047638633816E-3</c:v>
                </c:pt>
                <c:pt idx="169">
                  <c:v>3.2374862622933653E-3</c:v>
                </c:pt>
                <c:pt idx="170">
                  <c:v>3.219452045628346E-3</c:v>
                </c:pt>
                <c:pt idx="171">
                  <c:v>3.2014048536711526E-3</c:v>
                </c:pt>
                <c:pt idx="172">
                  <c:v>3.1833473653378741E-3</c:v>
                </c:pt>
                <c:pt idx="173">
                  <c:v>3.1652821996995817E-3</c:v>
                </c:pt>
                <c:pt idx="174">
                  <c:v>3.1472119170009583E-3</c:v>
                </c:pt>
                <c:pt idx="175">
                  <c:v>3.1291390196678259E-3</c:v>
                </c:pt>
                <c:pt idx="176">
                  <c:v>3.1110659532964102E-3</c:v>
                </c:pt>
                <c:pt idx="177">
                  <c:v>3.0929951076307804E-3</c:v>
                </c:pt>
                <c:pt idx="178">
                  <c:v>3.0749288175220268E-3</c:v>
                </c:pt>
                <c:pt idx="179">
                  <c:v>3.0568693638745037E-3</c:v>
                </c:pt>
                <c:pt idx="180">
                  <c:v>3.0388189745776395E-3</c:v>
                </c:pt>
                <c:pt idx="181">
                  <c:v>3.0207798254227591E-3</c:v>
                </c:pt>
                <c:pt idx="182">
                  <c:v>3.0027540410061948E-3</c:v>
                </c:pt>
                <c:pt idx="183">
                  <c:v>2.9847436956182416E-3</c:v>
                </c:pt>
                <c:pt idx="184">
                  <c:v>2.9667508141193455E-3</c:v>
                </c:pt>
                <c:pt idx="185">
                  <c:v>2.9487773728016364E-3</c:v>
                </c:pt>
                <c:pt idx="186">
                  <c:v>2.9308253002375828E-3</c:v>
                </c:pt>
                <c:pt idx="187">
                  <c:v>2.9128964781161559E-3</c:v>
                </c:pt>
                <c:pt idx="188">
                  <c:v>2.8949927420650057E-3</c:v>
                </c:pt>
                <c:pt idx="189">
                  <c:v>2.8771158824610343E-3</c:v>
                </c:pt>
                <c:pt idx="190">
                  <c:v>2.8592676452277033E-3</c:v>
                </c:pt>
                <c:pt idx="191">
                  <c:v>2.8414497326200716E-3</c:v>
                </c:pt>
                <c:pt idx="192">
                  <c:v>2.823663803997789E-3</c:v>
                </c:pt>
                <c:pt idx="193">
                  <c:v>2.8059114765864313E-3</c:v>
                </c:pt>
                <c:pt idx="194">
                  <c:v>2.7881943262261788E-3</c:v>
                </c:pt>
                <c:pt idx="195">
                  <c:v>2.7705138881097824E-3</c:v>
                </c:pt>
                <c:pt idx="196">
                  <c:v>2.7528716575080381E-3</c:v>
                </c:pt>
                <c:pt idx="197">
                  <c:v>2.7352690904853816E-3</c:v>
                </c:pt>
                <c:pt idx="198">
                  <c:v>2.7177076046021598E-3</c:v>
                </c:pt>
                <c:pt idx="199">
                  <c:v>2.7001885796085201E-3</c:v>
                </c:pt>
                <c:pt idx="200">
                  <c:v>2.6827133581253659E-3</c:v>
                </c:pt>
                <c:pt idx="201">
                  <c:v>2.6652832463154863E-3</c:v>
                </c:pt>
                <c:pt idx="202">
                  <c:v>2.6478995145443607E-3</c:v>
                </c:pt>
                <c:pt idx="203">
                  <c:v>2.6305633980299725E-3</c:v>
                </c:pt>
                <c:pt idx="204">
                  <c:v>2.6132760974832414E-3</c:v>
                </c:pt>
                <c:pt idx="205">
                  <c:v>2.5960387797375195E-3</c:v>
                </c:pt>
                <c:pt idx="206">
                  <c:v>2.5788525783685401E-3</c:v>
                </c:pt>
                <c:pt idx="207">
                  <c:v>2.5617185943049847E-3</c:v>
                </c:pt>
                <c:pt idx="208">
                  <c:v>2.5446378964288363E-3</c:v>
                </c:pt>
                <c:pt idx="209">
                  <c:v>2.5276115221662399E-3</c:v>
                </c:pt>
                <c:pt idx="210">
                  <c:v>2.5106404780697034E-3</c:v>
                </c:pt>
                <c:pt idx="211">
                  <c:v>2.4937257403901403E-3</c:v>
                </c:pt>
                <c:pt idx="212">
                  <c:v>2.4768682556405852E-3</c:v>
                </c:pt>
                <c:pt idx="213">
                  <c:v>2.4600689411506949E-3</c:v>
                </c:pt>
                <c:pt idx="214">
                  <c:v>2.4433286856120895E-3</c:v>
                </c:pt>
                <c:pt idx="215">
                  <c:v>2.4266483496156455E-3</c:v>
                </c:pt>
                <c:pt idx="216">
                  <c:v>2.4100287661800168E-3</c:v>
                </c:pt>
                <c:pt idx="217">
                  <c:v>2.3934707412712197E-3</c:v>
                </c:pt>
                <c:pt idx="218">
                  <c:v>2.3769750543146118E-3</c:v>
                </c:pt>
                <c:pt idx="219">
                  <c:v>2.360542458698156E-3</c:v>
                </c:pt>
                <c:pt idx="220">
                  <c:v>2.3441736822681358E-3</c:v>
                </c:pt>
                <c:pt idx="221">
                  <c:v>2.3278694278166534E-3</c:v>
                </c:pt>
                <c:pt idx="222">
                  <c:v>2.3116303735607469E-3</c:v>
                </c:pt>
                <c:pt idx="223">
                  <c:v>2.2954571736148455E-3</c:v>
                </c:pt>
                <c:pt idx="224">
                  <c:v>2.279350458455065E-3</c:v>
                </c:pt>
                <c:pt idx="225">
                  <c:v>2.2633108353757314E-3</c:v>
                </c:pt>
                <c:pt idx="226">
                  <c:v>2.2473388889391877E-3</c:v>
                </c:pt>
                <c:pt idx="227">
                  <c:v>2.2314351814179401E-3</c:v>
                </c:pt>
                <c:pt idx="228">
                  <c:v>2.2156002532292551E-3</c:v>
                </c:pt>
                <c:pt idx="229">
                  <c:v>2.1998346233639277E-3</c:v>
                </c:pt>
                <c:pt idx="230">
                  <c:v>2.1841387898066666E-3</c:v>
                </c:pt>
                <c:pt idx="231">
                  <c:v>2.1685132299505971E-3</c:v>
                </c:pt>
                <c:pt idx="232">
                  <c:v>2.1529584010043235E-3</c:v>
                </c:pt>
                <c:pt idx="233">
                  <c:v>2.1374747403935523E-3</c:v>
                </c:pt>
                <c:pt idx="234">
                  <c:v>2.1220626661543895E-3</c:v>
                </c:pt>
                <c:pt idx="235">
                  <c:v>2.106722577321779E-3</c:v>
                </c:pt>
                <c:pt idx="236">
                  <c:v>2.0914548543105593E-3</c:v>
                </c:pt>
                <c:pt idx="237">
                  <c:v>2.0762598592910242E-3</c:v>
                </c:pt>
                <c:pt idx="238">
                  <c:v>2.0611379365577109E-3</c:v>
                </c:pt>
                <c:pt idx="239">
                  <c:v>2.0460894128924156E-3</c:v>
                </c:pt>
                <c:pt idx="240">
                  <c:v>2.0311145979212686E-3</c:v>
                </c:pt>
                <c:pt idx="241">
                  <c:v>2.0162137844655648E-3</c:v>
                </c:pt>
                <c:pt idx="242">
                  <c:v>2.0013872488874873E-3</c:v>
                </c:pt>
                <c:pt idx="243">
                  <c:v>1.9866352514291141E-3</c:v>
                </c:pt>
                <c:pt idx="244">
                  <c:v>1.9719580365469835E-3</c:v>
                </c:pt>
                <c:pt idx="245">
                  <c:v>1.9573558332398877E-3</c:v>
                </c:pt>
                <c:pt idx="246">
                  <c:v>1.9428288553722528E-3</c:v>
                </c:pt>
                <c:pt idx="247">
                  <c:v>1.9283773019914685E-3</c:v>
                </c:pt>
                <c:pt idx="248">
                  <c:v>1.914001357640166E-3</c:v>
                </c:pt>
                <c:pt idx="249">
                  <c:v>1.8997011926633334E-3</c:v>
                </c:pt>
                <c:pt idx="250">
                  <c:v>1.8854769635101298E-3</c:v>
                </c:pt>
                <c:pt idx="251">
                  <c:v>1.871328813030676E-3</c:v>
                </c:pt>
                <c:pt idx="252">
                  <c:v>1.8572568707681258E-3</c:v>
                </c:pt>
                <c:pt idx="253">
                  <c:v>1.8432612532451598E-3</c:v>
                </c:pt>
                <c:pt idx="254">
                  <c:v>1.8293420642466751E-3</c:v>
                </c:pt>
                <c:pt idx="255">
                  <c:v>1.8154993950965093E-3</c:v>
                </c:pt>
                <c:pt idx="256">
                  <c:v>1.8017333249305822E-3</c:v>
                </c:pt>
                <c:pt idx="257">
                  <c:v>1.788043920964516E-3</c:v>
                </c:pt>
                <c:pt idx="258">
                  <c:v>1.7744312387574235E-3</c:v>
                </c:pt>
                <c:pt idx="259">
                  <c:v>1.7608953224706736E-3</c:v>
                </c:pt>
                <c:pt idx="260">
                  <c:v>1.7474362051226044E-3</c:v>
                </c:pt>
                <c:pt idx="261">
                  <c:v>1.7340539088387397E-3</c:v>
                </c:pt>
                <c:pt idx="262">
                  <c:v>1.7207484450975918E-3</c:v>
                </c:pt>
                <c:pt idx="263">
                  <c:v>1.7075198149726079E-3</c:v>
                </c:pt>
                <c:pt idx="264">
                  <c:v>1.6943680093696456E-3</c:v>
                </c:pt>
                <c:pt idx="265">
                  <c:v>1.6812930092604816E-3</c:v>
                </c:pt>
                <c:pt idx="266">
                  <c:v>1.6682947859123221E-3</c:v>
                </c:pt>
                <c:pt idx="267">
                  <c:v>1.6553733011133165E-3</c:v>
                </c:pt>
                <c:pt idx="268">
                  <c:v>1.6425285073941032E-3</c:v>
                </c:pt>
                <c:pt idx="269">
                  <c:v>1.6297603482457179E-3</c:v>
                </c:pt>
                <c:pt idx="270">
                  <c:v>1.6170687583334509E-3</c:v>
                </c:pt>
                <c:pt idx="271">
                  <c:v>1.604453663707206E-3</c:v>
                </c:pt>
                <c:pt idx="272">
                  <c:v>1.5919149820080858E-3</c:v>
                </c:pt>
                <c:pt idx="273">
                  <c:v>1.5794526226713124E-3</c:v>
                </c:pt>
                <c:pt idx="274">
                  <c:v>1.5670664871258178E-3</c:v>
                </c:pt>
                <c:pt idx="275">
                  <c:v>1.554756468990004E-3</c:v>
                </c:pt>
                <c:pt idx="276">
                  <c:v>1.5425224542643112E-3</c:v>
                </c:pt>
                <c:pt idx="277">
                  <c:v>1.5303643215203444E-3</c:v>
                </c:pt>
                <c:pt idx="278">
                  <c:v>1.5182819420867799E-3</c:v>
                </c:pt>
                <c:pt idx="279">
                  <c:v>1.5062751802313035E-3</c:v>
                </c:pt>
                <c:pt idx="280">
                  <c:v>1.4943438933405773E-3</c:v>
                </c:pt>
                <c:pt idx="281">
                  <c:v>1.482487932095683E-3</c:v>
                </c:pt>
                <c:pt idx="282">
                  <c:v>1.4707071406454553E-3</c:v>
                </c:pt>
                <c:pt idx="283">
                  <c:v>1.4590013567759019E-3</c:v>
                </c:pt>
                <c:pt idx="284">
                  <c:v>1.4473704120773756E-3</c:v>
                </c:pt>
                <c:pt idx="285">
                  <c:v>1.4358141321082762E-3</c:v>
                </c:pt>
                <c:pt idx="286">
                  <c:v>1.4243323365555893E-3</c:v>
                </c:pt>
                <c:pt idx="287">
                  <c:v>1.4129248393931759E-3</c:v>
                </c:pt>
                <c:pt idx="288">
                  <c:v>1.4015914490367043E-3</c:v>
                </c:pt>
                <c:pt idx="289">
                  <c:v>1.3903319684960835E-3</c:v>
                </c:pt>
                <c:pt idx="290">
                  <c:v>1.3791461955247886E-3</c:v>
                </c:pt>
                <c:pt idx="291">
                  <c:v>1.3680339227666594E-3</c:v>
                </c:pt>
                <c:pt idx="292">
                  <c:v>1.35699493790023E-3</c:v>
                </c:pt>
                <c:pt idx="293">
                  <c:v>1.3460290237799211E-3</c:v>
                </c:pt>
                <c:pt idx="294">
                  <c:v>1.3351359585752343E-3</c:v>
                </c:pt>
                <c:pt idx="295">
                  <c:v>1.3243155159067266E-3</c:v>
                </c:pt>
                <c:pt idx="296">
                  <c:v>1.3135674649801254E-3</c:v>
                </c:pt>
                <c:pt idx="297">
                  <c:v>1.3028915707174737E-3</c:v>
                </c:pt>
                <c:pt idx="298">
                  <c:v>1.2922875938861933E-3</c:v>
                </c:pt>
                <c:pt idx="299">
                  <c:v>1.2817552912253449E-3</c:v>
                </c:pt>
                <c:pt idx="300">
                  <c:v>1.2712944155701122E-3</c:v>
                </c:pt>
                <c:pt idx="301">
                  <c:v>1.2609047159733711E-3</c:v>
                </c:pt>
                <c:pt idx="302">
                  <c:v>1.2505859378252049E-3</c:v>
                </c:pt>
                <c:pt idx="303">
                  <c:v>1.2403378229705053E-3</c:v>
                </c:pt>
                <c:pt idx="304">
                  <c:v>1.2301601098237136E-3</c:v>
                </c:pt>
                <c:pt idx="305">
                  <c:v>1.220052533481869E-3</c:v>
                </c:pt>
                <c:pt idx="306">
                  <c:v>1.2100148258354648E-3</c:v>
                </c:pt>
                <c:pt idx="307">
                  <c:v>1.200046715676889E-3</c:v>
                </c:pt>
                <c:pt idx="308">
                  <c:v>1.1901479288072558E-3</c:v>
                </c:pt>
                <c:pt idx="309">
                  <c:v>1.1803181881406832E-3</c:v>
                </c:pt>
                <c:pt idx="310">
                  <c:v>1.1705572138071274E-3</c:v>
                </c:pt>
                <c:pt idx="311">
                  <c:v>1.1608647232526081E-3</c:v>
                </c:pt>
                <c:pt idx="312">
                  <c:v>1.151240431338213E-3</c:v>
                </c:pt>
                <c:pt idx="313">
                  <c:v>1.1416840504363812E-3</c:v>
                </c:pt>
                <c:pt idx="314">
                  <c:v>1.1321952905261196E-3</c:v>
                </c:pt>
                <c:pt idx="315">
                  <c:v>1.1227738592856917E-3</c:v>
                </c:pt>
                <c:pt idx="316">
                  <c:v>1.1134194621838789E-3</c:v>
                </c:pt>
                <c:pt idx="317">
                  <c:v>1.1041318025694358E-3</c:v>
                </c:pt>
                <c:pt idx="318">
                  <c:v>1.094910581758507E-3</c:v>
                </c:pt>
                <c:pt idx="319">
                  <c:v>1.085755499120572E-3</c:v>
                </c:pt>
                <c:pt idx="320">
                  <c:v>1.0766662521627668E-3</c:v>
                </c:pt>
                <c:pt idx="321">
                  <c:v>1.0676425366120401E-3</c:v>
                </c:pt>
                <c:pt idx="322">
                  <c:v>1.0586840464962971E-3</c:v>
                </c:pt>
                <c:pt idx="323">
                  <c:v>1.0497904742234609E-3</c:v>
                </c:pt>
                <c:pt idx="324">
                  <c:v>1.0409615106590775E-3</c:v>
                </c:pt>
                <c:pt idx="325">
                  <c:v>1.0321968452025182E-3</c:v>
                </c:pt>
                <c:pt idx="326">
                  <c:v>1.0234961658612401E-3</c:v>
                </c:pt>
                <c:pt idx="327">
                  <c:v>1.0148591593239914E-3</c:v>
                </c:pt>
                <c:pt idx="328">
                  <c:v>1.0062855110322122E-3</c:v>
                </c:pt>
                <c:pt idx="329">
                  <c:v>9.9777490524997903E-4</c:v>
                </c:pt>
                <c:pt idx="330">
                  <c:v>9.8932702513278292E-4</c:v>
                </c:pt>
                <c:pt idx="331">
                  <c:v>9.8094155279453144E-4</c:v>
                </c:pt>
                <c:pt idx="332">
                  <c:v>9.7261816937330159E-4</c:v>
                </c:pt>
                <c:pt idx="333">
                  <c:v>9.6435655509584384E-4</c:v>
                </c:pt>
                <c:pt idx="334">
                  <c:v>9.5615638934054559E-4</c:v>
                </c:pt>
                <c:pt idx="335">
                  <c:v>9.4801735069904858E-4</c:v>
                </c:pt>
                <c:pt idx="336">
                  <c:v>9.3993911703690869E-4</c:v>
                </c:pt>
                <c:pt idx="337">
                  <c:v>9.3192136555243776E-4</c:v>
                </c:pt>
                <c:pt idx="338">
                  <c:v>9.2396377283478215E-4</c:v>
                </c:pt>
                <c:pt idx="339">
                  <c:v>9.1606601492029427E-4</c:v>
                </c:pt>
                <c:pt idx="340">
                  <c:v>9.0822776734818256E-4</c:v>
                </c:pt>
                <c:pt idx="341">
                  <c:v>9.004487052145238E-4</c:v>
                </c:pt>
                <c:pt idx="342">
                  <c:v>8.9272850322544284E-4</c:v>
                </c:pt>
                <c:pt idx="343">
                  <c:v>8.8506683574871015E-4</c:v>
                </c:pt>
                <c:pt idx="344">
                  <c:v>8.7746337686474274E-4</c:v>
                </c:pt>
                <c:pt idx="345">
                  <c:v>8.6991780041603683E-4</c:v>
                </c:pt>
                <c:pt idx="346">
                  <c:v>8.6242978005565685E-4</c:v>
                </c:pt>
                <c:pt idx="347">
                  <c:v>8.5499898929472518E-4</c:v>
                </c:pt>
                <c:pt idx="348">
                  <c:v>8.4762510154863524E-4</c:v>
                </c:pt>
                <c:pt idx="349">
                  <c:v>8.4030779018268165E-4</c:v>
                </c:pt>
                <c:pt idx="350">
                  <c:v>8.3304672855576134E-4</c:v>
                </c:pt>
                <c:pt idx="351">
                  <c:v>8.2584159006410252E-4</c:v>
                </c:pt>
                <c:pt idx="352">
                  <c:v>8.1869204818345309E-4</c:v>
                </c:pt>
                <c:pt idx="353">
                  <c:v>8.1159777651021447E-4</c:v>
                </c:pt>
                <c:pt idx="354">
                  <c:v>8.0455844880190919E-4</c:v>
                </c:pt>
                <c:pt idx="355">
                  <c:v>7.9757373901645501E-4</c:v>
                </c:pt>
                <c:pt idx="356">
                  <c:v>7.9064332135081461E-4</c:v>
                </c:pt>
                <c:pt idx="357">
                  <c:v>7.837668702782713E-4</c:v>
                </c:pt>
                <c:pt idx="358">
                  <c:v>7.7694406058541332E-4</c:v>
                </c:pt>
                <c:pt idx="359">
                  <c:v>7.7017456740754997E-4</c:v>
                </c:pt>
                <c:pt idx="360">
                  <c:v>7.6345806626398893E-4</c:v>
                </c:pt>
                <c:pt idx="361">
                  <c:v>7.5679423309182869E-4</c:v>
                </c:pt>
                <c:pt idx="362">
                  <c:v>7.5018274427933462E-4</c:v>
                </c:pt>
                <c:pt idx="363">
                  <c:v>7.4362327669827422E-4</c:v>
                </c:pt>
                <c:pt idx="364">
                  <c:v>7.3711550773558621E-4</c:v>
                </c:pt>
                <c:pt idx="365">
                  <c:v>7.3065911532418926E-4</c:v>
                </c:pt>
                <c:pt idx="366">
                  <c:v>7.2425377797298574E-4</c:v>
                </c:pt>
                <c:pt idx="367">
                  <c:v>7.1789917479619936E-4</c:v>
                </c:pt>
                <c:pt idx="368">
                  <c:v>7.1159498554183853E-4</c:v>
                </c:pt>
                <c:pt idx="369">
                  <c:v>7.0534089061956295E-4</c:v>
                </c:pt>
                <c:pt idx="370">
                  <c:v>6.9913657112773142E-4</c:v>
                </c:pt>
                <c:pt idx="371">
                  <c:v>6.9298170887970023E-4</c:v>
                </c:pt>
                <c:pt idx="372">
                  <c:v>6.8687598642964975E-4</c:v>
                </c:pt>
                <c:pt idx="373">
                  <c:v>6.8081908709735628E-4</c:v>
                </c:pt>
                <c:pt idx="374">
                  <c:v>6.7481069499271407E-4</c:v>
                </c:pt>
                <c:pt idx="375">
                  <c:v>6.688504950392582E-4</c:v>
                </c:pt>
                <c:pt idx="376">
                  <c:v>6.6293817299714619E-4</c:v>
                </c:pt>
                <c:pt idx="377">
                  <c:v>6.570734154856539E-4</c:v>
                </c:pt>
                <c:pt idx="378">
                  <c:v>6.5125591000481098E-4</c:v>
                </c:pt>
                <c:pt idx="379">
                  <c:v>6.4548534495656451E-4</c:v>
                </c:pt>
                <c:pt idx="380">
                  <c:v>6.3976140966530426E-4</c:v>
                </c:pt>
                <c:pt idx="381">
                  <c:v>6.340837943978328E-4</c:v>
                </c:pt>
                <c:pt idx="382">
                  <c:v>6.2845219038265565E-4</c:v>
                </c:pt>
                <c:pt idx="383">
                  <c:v>6.2286628982881342E-4</c:v>
                </c:pt>
                <c:pt idx="384">
                  <c:v>6.17325785944145E-4</c:v>
                </c:pt>
                <c:pt idx="385">
                  <c:v>6.1183037295288456E-4</c:v>
                </c:pt>
                <c:pt idx="386">
                  <c:v>6.0637974611288392E-4</c:v>
                </c:pt>
                <c:pt idx="387">
                  <c:v>6.0097360173221037E-4</c:v>
                </c:pt>
                <c:pt idx="388">
                  <c:v>5.9561163718512E-4</c:v>
                </c:pt>
                <c:pt idx="389">
                  <c:v>5.9029355092794084E-4</c:v>
                </c:pt>
                <c:pt idx="390">
                  <c:v>5.8501904251379716E-4</c:v>
                </c:pt>
                <c:pt idx="391">
                  <c:v>5.7978781260748652E-4</c:v>
                </c:pt>
                <c:pt idx="392">
                  <c:v>5.7459956299949627E-4</c:v>
                </c:pt>
                <c:pt idx="393">
                  <c:v>5.6945399661960383E-4</c:v>
                </c:pt>
                <c:pt idx="394">
                  <c:v>5.643508175501924E-4</c:v>
                </c:pt>
                <c:pt idx="395">
                  <c:v>5.5928973103881729E-4</c:v>
                </c:pt>
                <c:pt idx="396">
                  <c:v>5.5427044351069599E-4</c:v>
                </c:pt>
                <c:pt idx="397">
                  <c:v>5.4929266258033072E-4</c:v>
                </c:pt>
                <c:pt idx="398">
                  <c:v>5.4435609706312421E-4</c:v>
                </c:pt>
                <c:pt idx="399">
                  <c:v>5.3946045698629458E-4</c:v>
                </c:pt>
                <c:pt idx="400">
                  <c:v>5.3460545359946404E-4</c:v>
                </c:pt>
                <c:pt idx="401">
                  <c:v>5.2979079938490076E-4</c:v>
                </c:pt>
                <c:pt idx="402">
                  <c:v>5.2501620806726101E-4</c:v>
                </c:pt>
                <c:pt idx="403">
                  <c:v>5.2028139462298451E-4</c:v>
                </c:pt>
                <c:pt idx="404">
                  <c:v>5.1558607528940509E-4</c:v>
                </c:pt>
                <c:pt idx="405">
                  <c:v>5.1092996757332726E-4</c:v>
                </c:pt>
                <c:pt idx="406">
                  <c:v>5.0631279025935283E-4</c:v>
                </c:pt>
                <c:pt idx="407">
                  <c:v>5.0173426341772187E-4</c:v>
                </c:pt>
                <c:pt idx="408">
                  <c:v>4.9719410841209122E-4</c:v>
                </c:pt>
                <c:pt idx="409">
                  <c:v>4.9269204790652193E-4</c:v>
                </c:pt>
                <c:pt idx="410">
                  <c:v>4.8822780587257086E-4</c:v>
                </c:pt>
                <c:pt idx="411">
                  <c:v>4.8380110759579237E-4</c:v>
                </c:pt>
                <c:pt idx="412">
                  <c:v>4.7941167968191395E-4</c:v>
                </c:pt>
                <c:pt idx="413">
                  <c:v>4.7505925006288696E-4</c:v>
                </c:pt>
                <c:pt idx="414">
                  <c:v>4.7074354800244467E-4</c:v>
                </c:pt>
                <c:pt idx="415">
                  <c:v>4.6646430410137579E-4</c:v>
                </c:pt>
                <c:pt idx="416">
                  <c:v>4.622212503026038E-4</c:v>
                </c:pt>
                <c:pt idx="417">
                  <c:v>4.5801411989589841E-4</c:v>
                </c:pt>
                <c:pt idx="418">
                  <c:v>4.5384264752225401E-4</c:v>
                </c:pt>
                <c:pt idx="419">
                  <c:v>4.4970656917817098E-4</c:v>
                </c:pt>
                <c:pt idx="420">
                  <c:v>4.4560562221939576E-4</c:v>
                </c:pt>
                <c:pt idx="421">
                  <c:v>4.4153954536461232E-4</c:v>
                </c:pt>
                <c:pt idx="422">
                  <c:v>4.3750807869881447E-4</c:v>
                </c:pt>
                <c:pt idx="423">
                  <c:v>4.3351096367636593E-4</c:v>
                </c:pt>
                <c:pt idx="424">
                  <c:v>4.2954794312382444E-4</c:v>
                </c:pt>
                <c:pt idx="425">
                  <c:v>4.256187612426271E-4</c:v>
                </c:pt>
                <c:pt idx="426">
                  <c:v>4.2172316361132473E-4</c:v>
                </c:pt>
                <c:pt idx="427">
                  <c:v>4.1786089718781616E-4</c:v>
                </c:pt>
                <c:pt idx="428">
                  <c:v>4.1403171031115932E-4</c:v>
                </c:pt>
                <c:pt idx="429">
                  <c:v>4.1023535270331285E-4</c:v>
                </c:pt>
                <c:pt idx="430">
                  <c:v>4.0647157547049617E-4</c:v>
                </c:pt>
                <c:pt idx="431">
                  <c:v>4.0274013110448703E-4</c:v>
                </c:pt>
                <c:pt idx="432">
                  <c:v>3.9904077348360684E-4</c:v>
                </c:pt>
                <c:pt idx="433">
                  <c:v>3.9537325787355332E-4</c:v>
                </c:pt>
                <c:pt idx="434">
                  <c:v>3.9173734092795565E-4</c:v>
                </c:pt>
                <c:pt idx="435">
                  <c:v>3.8813278068891566E-4</c:v>
                </c:pt>
                <c:pt idx="436">
                  <c:v>3.8455933658704256E-4</c:v>
                </c:pt>
                <c:pt idx="437">
                  <c:v>3.8101676944166801E-4</c:v>
                </c:pt>
                <c:pt idx="438">
                  <c:v>3.7750484146056862E-4</c:v>
                </c:pt>
                <c:pt idx="439">
                  <c:v>3.7402331623968832E-4</c:v>
                </c:pt>
                <c:pt idx="440">
                  <c:v>3.7057195876262494E-4</c:v>
                </c:pt>
                <c:pt idx="441">
                  <c:v>3.6715053539994325E-4</c:v>
                </c:pt>
                <c:pt idx="442">
                  <c:v>3.6375881390834225E-4</c:v>
                </c:pt>
                <c:pt idx="443">
                  <c:v>3.6039656342962828E-4</c:v>
                </c:pt>
                <c:pt idx="444">
                  <c:v>3.5706355448953536E-4</c:v>
                </c:pt>
                <c:pt idx="445">
                  <c:v>3.5375955899644845E-4</c:v>
                </c:pt>
                <c:pt idx="446">
                  <c:v>3.5048435023988384E-4</c:v>
                </c:pt>
                <c:pt idx="447">
                  <c:v>3.4723770288883765E-4</c:v>
                </c:pt>
                <c:pt idx="448">
                  <c:v>3.440193929901067E-4</c:v>
                </c:pt>
                <c:pt idx="449">
                  <c:v>3.4082919796626227E-4</c:v>
                </c:pt>
                <c:pt idx="450">
                  <c:v>3.3766689661368643E-4</c:v>
                </c:pt>
                <c:pt idx="451">
                  <c:v>3.3453226910035161E-4</c:v>
                </c:pt>
                <c:pt idx="452">
                  <c:v>3.3142509696349604E-4</c:v>
                </c:pt>
                <c:pt idx="453">
                  <c:v>3.283451631071882E-4</c:v>
                </c:pt>
                <c:pt idx="454">
                  <c:v>3.2529225179975946E-4</c:v>
                </c:pt>
                <c:pt idx="455">
                  <c:v>3.2226614867113257E-4</c:v>
                </c:pt>
                <c:pt idx="456">
                  <c:v>3.1926664070998367E-4</c:v>
                </c:pt>
                <c:pt idx="457">
                  <c:v>3.1629351626079327E-4</c:v>
                </c:pt>
                <c:pt idx="458">
                  <c:v>3.1334656502092495E-4</c:v>
                </c:pt>
                <c:pt idx="459">
                  <c:v>3.1042557803730164E-4</c:v>
                </c:pt>
                <c:pt idx="460">
                  <c:v>3.0753034770335252E-4</c:v>
                </c:pt>
                <c:pt idx="461">
                  <c:v>3.0466066775548112E-4</c:v>
                </c:pt>
                <c:pt idx="462">
                  <c:v>3.0181633326970686E-4</c:v>
                </c:pt>
                <c:pt idx="463">
                  <c:v>2.9899714065812974E-4</c:v>
                </c:pt>
                <c:pt idx="464">
                  <c:v>2.9620288766519717E-4</c:v>
                </c:pt>
                <c:pt idx="465">
                  <c:v>2.9343337336402639E-4</c:v>
                </c:pt>
                <c:pt idx="466">
                  <c:v>2.9068839815256028E-4</c:v>
                </c:pt>
                <c:pt idx="467">
                  <c:v>2.879677637496296E-4</c:v>
                </c:pt>
                <c:pt idx="468">
                  <c:v>2.8527127319097345E-4</c:v>
                </c:pt>
                <c:pt idx="469">
                  <c:v>2.8259873082515582E-4</c:v>
                </c:pt>
                <c:pt idx="470">
                  <c:v>2.7994994230936751E-4</c:v>
                </c:pt>
                <c:pt idx="471">
                  <c:v>2.7732471460521421E-4</c:v>
                </c:pt>
                <c:pt idx="472">
                  <c:v>2.7472285597437279E-4</c:v>
                </c:pt>
                <c:pt idx="473">
                  <c:v>2.7214417597424753E-4</c:v>
                </c:pt>
                <c:pt idx="474">
                  <c:v>2.6958848545342862E-4</c:v>
                </c:pt>
                <c:pt idx="475">
                  <c:v>2.6705559654724431E-4</c:v>
                </c:pt>
                <c:pt idx="476">
                  <c:v>2.645453226731119E-4</c:v>
                </c:pt>
                <c:pt idx="477">
                  <c:v>2.6205747852589556E-4</c:v>
                </c:pt>
                <c:pt idx="478">
                  <c:v>2.5959188007315323E-4</c:v>
                </c:pt>
                <c:pt idx="479">
                  <c:v>2.5714834455042163E-4</c:v>
                </c:pt>
                <c:pt idx="480">
                  <c:v>2.5472669045630697E-4</c:v>
                </c:pt>
                <c:pt idx="481">
                  <c:v>2.5232673754759308E-4</c:v>
                </c:pt>
                <c:pt idx="482">
                  <c:v>2.4994830683434249E-4</c:v>
                </c:pt>
                <c:pt idx="483">
                  <c:v>2.4759122057483804E-4</c:v>
                </c:pt>
                <c:pt idx="484">
                  <c:v>2.4525530227055212E-4</c:v>
                </c:pt>
                <c:pt idx="485">
                  <c:v>2.4294037666103274E-4</c:v>
                </c:pt>
                <c:pt idx="486">
                  <c:v>2.4064626971875835E-4</c:v>
                </c:pt>
                <c:pt idx="487">
                  <c:v>2.3837280864395793E-4</c:v>
                </c:pt>
                <c:pt idx="488">
                  <c:v>2.3611982185933744E-4</c:v>
                </c:pt>
                <c:pt idx="489">
                  <c:v>2.3388713900483749E-4</c:v>
                </c:pt>
                <c:pt idx="490">
                  <c:v>2.3167459093226955E-4</c:v>
                </c:pt>
                <c:pt idx="491">
                  <c:v>2.2948200970001817E-4</c:v>
                </c:pt>
                <c:pt idx="492">
                  <c:v>2.2730922856757305E-4</c:v>
                </c:pt>
                <c:pt idx="493">
                  <c:v>2.2515608199016185E-4</c:v>
                </c:pt>
                <c:pt idx="494">
                  <c:v>2.2302240561323725E-4</c:v>
                </c:pt>
                <c:pt idx="495">
                  <c:v>2.2090803626701946E-4</c:v>
                </c:pt>
                <c:pt idx="496">
                  <c:v>2.1881281196093824E-4</c:v>
                </c:pt>
                <c:pt idx="497">
                  <c:v>2.1673657187808171E-4</c:v>
                </c:pt>
                <c:pt idx="498">
                  <c:v>2.1467915636963486E-4</c:v>
                </c:pt>
                <c:pt idx="499">
                  <c:v>2.1264040694922784E-4</c:v>
                </c:pt>
                <c:pt idx="500">
                  <c:v>2.1062016628733624E-4</c:v>
                </c:pt>
                <c:pt idx="501">
                  <c:v>2.086182782055912E-4</c:v>
                </c:pt>
                <c:pt idx="502">
                  <c:v>2.0663458767112772E-4</c:v>
                </c:pt>
                <c:pt idx="503">
                  <c:v>2.0466894079084266E-4</c:v>
                </c:pt>
                <c:pt idx="504">
                  <c:v>2.0272118480569104E-4</c:v>
                </c:pt>
                <c:pt idx="505">
                  <c:v>2.0079116808495098E-4</c:v>
                </c:pt>
                <c:pt idx="506">
                  <c:v>1.9887874012043325E-4</c:v>
                </c:pt>
                <c:pt idx="507">
                  <c:v>1.9698375152072886E-4</c:v>
                </c:pt>
                <c:pt idx="508">
                  <c:v>1.951060540054117E-4</c:v>
                </c:pt>
                <c:pt idx="509">
                  <c:v>1.9324550039920632E-4</c:v>
                </c:pt>
                <c:pt idx="510">
                  <c:v>1.9140194462620788E-4</c:v>
                </c:pt>
                <c:pt idx="511">
                  <c:v>1.8957524170401183E-4</c:v>
                </c:pt>
                <c:pt idx="512">
                  <c:v>1.8776524773788522E-4</c:v>
                </c:pt>
                <c:pt idx="513">
                  <c:v>1.8597181991491726E-4</c:v>
                </c:pt>
                <c:pt idx="514">
                  <c:v>1.8419481649815245E-4</c:v>
                </c:pt>
                <c:pt idx="515">
                  <c:v>1.8243409682069944E-4</c:v>
                </c:pt>
                <c:pt idx="516">
                  <c:v>1.8068952127988508E-4</c:v>
                </c:pt>
                <c:pt idx="517">
                  <c:v>1.7896095133135628E-4</c:v>
                </c:pt>
                <c:pt idx="518">
                  <c:v>1.7724824948316814E-4</c:v>
                </c:pt>
                <c:pt idx="519">
                  <c:v>1.7555127928992748E-4</c:v>
                </c:pt>
                <c:pt idx="520">
                  <c:v>1.7386990534687397E-4</c:v>
                </c:pt>
                <c:pt idx="521">
                  <c:v>1.7220399328397168E-4</c:v>
                </c:pt>
                <c:pt idx="522">
                  <c:v>1.7055340976002489E-4</c:v>
                </c:pt>
                <c:pt idx="523">
                  <c:v>1.6891802245675575E-4</c:v>
                </c:pt>
                <c:pt idx="524">
                  <c:v>1.6729770007293393E-4</c:v>
                </c:pt>
                <c:pt idx="525">
                  <c:v>1.6569231231843007E-4</c:v>
                </c:pt>
                <c:pt idx="526">
                  <c:v>1.6410172990834193E-4</c:v>
                </c:pt>
                <c:pt idx="527">
                  <c:v>1.6252582455709638E-4</c:v>
                </c:pt>
                <c:pt idx="528">
                  <c:v>1.6096446897253397E-4</c:v>
                </c:pt>
                <c:pt idx="529">
                  <c:v>1.5941753685003515E-4</c:v>
                </c:pt>
                <c:pt idx="530">
                  <c:v>1.5788490286661183E-4</c:v>
                </c:pt>
                <c:pt idx="531">
                  <c:v>1.563664426750648E-4</c:v>
                </c:pt>
                <c:pt idx="532">
                  <c:v>1.548620328980406E-4</c:v>
                </c:pt>
                <c:pt idx="533">
                  <c:v>1.5337155112221147E-4</c:v>
                </c:pt>
                <c:pt idx="534">
                  <c:v>1.5189487589240686E-4</c:v>
                </c:pt>
                <c:pt idx="535">
                  <c:v>1.5043188670571875E-4</c:v>
                </c:pt>
                <c:pt idx="536">
                  <c:v>1.4898246400569908E-4</c:v>
                </c:pt>
                <c:pt idx="537">
                  <c:v>1.4754648917648244E-4</c:v>
                </c:pt>
                <c:pt idx="538">
                  <c:v>1.4612384453698175E-4</c:v>
                </c:pt>
                <c:pt idx="539">
                  <c:v>1.4471441333504045E-4</c:v>
                </c:pt>
                <c:pt idx="540">
                  <c:v>1.433180797416507E-4</c:v>
                </c:pt>
                <c:pt idx="541">
                  <c:v>1.4193472884512816E-4</c:v>
                </c:pt>
                <c:pt idx="542">
                  <c:v>1.4056424664533537E-4</c:v>
                </c:pt>
                <c:pt idx="543">
                  <c:v>1.392065200479034E-4</c:v>
                </c:pt>
                <c:pt idx="544">
                  <c:v>1.3786143685846561E-4</c:v>
                </c:pt>
                <c:pt idx="545">
                  <c:v>1.3652888577690703E-4</c:v>
                </c:pt>
                <c:pt idx="546">
                  <c:v>1.3520875639162939E-4</c:v>
                </c:pt>
                <c:pt idx="547">
                  <c:v>1.339009391738144E-4</c:v>
                </c:pt>
                <c:pt idx="548">
                  <c:v>1.3260532547173208E-4</c:v>
                </c:pt>
                <c:pt idx="549">
                  <c:v>1.3132180750502834E-4</c:v>
                </c:pt>
                <c:pt idx="550">
                  <c:v>1.3005027835906458E-4</c:v>
                </c:pt>
                <c:pt idx="551">
                  <c:v>1.2879063197921738E-4</c:v>
                </c:pt>
                <c:pt idx="552">
                  <c:v>1.2754276316528056E-4</c:v>
                </c:pt>
                <c:pt idx="553">
                  <c:v>1.2630656756577527E-4</c:v>
                </c:pt>
                <c:pt idx="554">
                  <c:v>1.2508194167238848E-4</c:v>
                </c:pt>
                <c:pt idx="555">
                  <c:v>1.2386878281432992E-4</c:v>
                </c:pt>
                <c:pt idx="556">
                  <c:v>1.2266698915277575E-4</c:v>
                </c:pt>
                <c:pt idx="557">
                  <c:v>1.214764596752984E-4</c:v>
                </c:pt>
                <c:pt idx="558">
                  <c:v>1.2029709419032232E-4</c:v>
                </c:pt>
                <c:pt idx="559">
                  <c:v>1.191287933215799E-4</c:v>
                </c:pt>
                <c:pt idx="560">
                  <c:v>1.1797145850263313E-4</c:v>
                </c:pt>
                <c:pt idx="561">
                  <c:v>1.1682499197135376E-4</c:v>
                </c:pt>
                <c:pt idx="562">
                  <c:v>1.1568929676447626E-4</c:v>
                </c:pt>
                <c:pt idx="563">
                  <c:v>1.1456427671212646E-4</c:v>
                </c:pt>
                <c:pt idx="564">
                  <c:v>1.1344983643240235E-4</c:v>
                </c:pt>
                <c:pt idx="565">
                  <c:v>1.1234588132595646E-4</c:v>
                </c:pt>
                <c:pt idx="566">
                  <c:v>1.112523175706235E-4</c:v>
                </c:pt>
                <c:pt idx="567">
                  <c:v>1.1016905211600966E-4</c:v>
                </c:pt>
                <c:pt idx="568">
                  <c:v>1.0909599267818967E-4</c:v>
                </c:pt>
                <c:pt idx="569">
                  <c:v>1.0803304773434122E-4</c:v>
                </c:pt>
                <c:pt idx="570">
                  <c:v>1.0698012651745754E-4</c:v>
                </c:pt>
                <c:pt idx="571">
                  <c:v>1.0593713901106694E-4</c:v>
                </c:pt>
                <c:pt idx="572">
                  <c:v>1.0490399594393837E-4</c:v>
                </c:pt>
                <c:pt idx="573">
                  <c:v>1.0388060878487558E-4</c:v>
                </c:pt>
                <c:pt idx="574">
                  <c:v>1.02866889737473E-4</c:v>
                </c:pt>
                <c:pt idx="575">
                  <c:v>1.0186275173492895E-4</c:v>
                </c:pt>
                <c:pt idx="576">
                  <c:v>1.0086810843486227E-4</c:v>
                </c:pt>
                <c:pt idx="577">
                  <c:v>9.9882874214163656E-5</c:v>
                </c:pt>
                <c:pt idx="578">
                  <c:v>9.8906964163874775E-5</c:v>
                </c:pt>
                <c:pt idx="579">
                  <c:v>9.7940294084058674E-5</c:v>
                </c:pt>
                <c:pt idx="580">
                  <c:v>9.698278047873439E-5</c:v>
                </c:pt>
                <c:pt idx="581">
                  <c:v>9.6034340550815028E-5</c:v>
                </c:pt>
                <c:pt idx="582">
                  <c:v>9.5094892197059716E-5</c:v>
                </c:pt>
                <c:pt idx="583">
                  <c:v>9.4164354003068926E-5</c:v>
                </c:pt>
                <c:pt idx="584">
                  <c:v>9.3242645238288471E-5</c:v>
                </c:pt>
                <c:pt idx="585">
                  <c:v>9.2329685851048199E-5</c:v>
                </c:pt>
                <c:pt idx="586">
                  <c:v>9.1425396463614556E-5</c:v>
                </c:pt>
                <c:pt idx="587">
                  <c:v>9.0529698367269179E-5</c:v>
                </c:pt>
                <c:pt idx="588">
                  <c:v>8.9642513517430855E-5</c:v>
                </c:pt>
                <c:pt idx="589">
                  <c:v>8.8763764528756658E-5</c:v>
                </c:pt>
                <c:pt idx="590">
                  <c:v>8.7893374670324625E-5</c:v>
                </c:pt>
                <c:pt idx="591">
                  <c:v>8.7031267860792141E-5</c:v>
                </c:pt>
                <c:pt idx="592">
                  <c:v>8.6177368663601164E-5</c:v>
                </c:pt>
                <c:pt idx="593">
                  <c:v>8.5331602282223348E-5</c:v>
                </c:pt>
                <c:pt idx="594">
                  <c:v>8.4493894555377411E-5</c:v>
                </c:pt>
                <c:pt idx="595">
                  <c:v>8.3664171952336705E-5</c:v>
                </c:pt>
                <c:pt idx="596">
                  <c:v>8.2842361568217712E-5</c:v>
                </c:pt>
                <c:pt idx="597">
                  <c:v>8.2028391119304961E-5</c:v>
                </c:pt>
                <c:pt idx="598">
                  <c:v>8.1222188938395029E-5</c:v>
                </c:pt>
                <c:pt idx="599">
                  <c:v>8.0423683970189119E-5</c:v>
                </c:pt>
                <c:pt idx="600">
                  <c:v>7.9632805766676959E-5</c:v>
                </c:pt>
                <c:pt idx="601">
                  <c:v>7.8849484482571008E-5</c:v>
                </c:pt>
                <c:pt idx="602">
                  <c:v>7.807365087074674E-5</c:v>
                </c:pt>
                <c:pt idx="603">
                  <c:v>7.7305236277733225E-5</c:v>
                </c:pt>
                <c:pt idx="604">
                  <c:v>7.6544172639196779E-5</c:v>
                </c:pt>
                <c:pt idx="605">
                  <c:v>7.5790392475474054E-5</c:v>
                </c:pt>
                <c:pt idx="606">
                  <c:v>7.50438288871242E-5</c:v>
                </c:pt>
                <c:pt idx="607">
                  <c:v>7.4304415550495787E-5</c:v>
                </c:pt>
                <c:pt idx="608">
                  <c:v>7.3572086713337946E-5</c:v>
                </c:pt>
                <c:pt idx="609">
                  <c:v>7.2846777190411528E-5</c:v>
                </c:pt>
                <c:pt idx="610">
                  <c:v>7.2128422359157493E-5</c:v>
                </c:pt>
                <c:pt idx="611">
                  <c:v>7.1416958155354031E-5</c:v>
                </c:pt>
                <c:pt idx="612">
                  <c:v>7.0712321068828327E-5</c:v>
                </c:pt>
                <c:pt idx="613">
                  <c:v>7.0014448139184803E-5</c:v>
                </c:pt>
                <c:pt idx="614">
                  <c:v>6.9323276951541168E-5</c:v>
                </c:pt>
                <c:pt idx="615">
                  <c:v>6.8638745632319115E-5</c:v>
                </c:pt>
                <c:pt idx="616">
                  <c:v>6.7960792845042813E-5</c:v>
                </c:pt>
                <c:pt idx="617">
                  <c:v>6.7289357786153893E-5</c:v>
                </c:pt>
                <c:pt idx="618">
                  <c:v>6.6624380180876734E-5</c:v>
                </c:pt>
                <c:pt idx="619">
                  <c:v>6.5965800279083747E-5</c:v>
                </c:pt>
                <c:pt idx="620">
                  <c:v>6.5313558851203164E-5</c:v>
                </c:pt>
                <c:pt idx="621">
                  <c:v>6.4667597184140703E-5</c:v>
                </c:pt>
                <c:pt idx="622">
                  <c:v>6.4027857077233324E-5</c:v>
                </c:pt>
                <c:pt idx="623">
                  <c:v>6.3394280838218603E-5</c:v>
                </c:pt>
                <c:pt idx="624">
                  <c:v>6.2766811279246597E-5</c:v>
                </c:pt>
                <c:pt idx="625">
                  <c:v>6.2145391712889117E-5</c:v>
                </c:pt>
                <c:pt idx="626">
                  <c:v>6.1529965948207976E-5</c:v>
                </c:pt>
                <c:pt idx="627">
                  <c:v>6.0920478286815433E-5</c:v>
                </c:pt>
                <c:pt idx="628">
                  <c:v>6.0316873518977999E-5</c:v>
                </c:pt>
                <c:pt idx="629">
                  <c:v>5.9719096919741074E-5</c:v>
                </c:pt>
                <c:pt idx="630">
                  <c:v>5.9127094245080454E-5</c:v>
                </c:pt>
                <c:pt idx="631">
                  <c:v>5.8540811728066862E-5</c:v>
                </c:pt>
                <c:pt idx="632">
                  <c:v>5.7960196075073842E-5</c:v>
                </c:pt>
                <c:pt idx="633">
                  <c:v>5.7385194461989121E-5</c:v>
                </c:pt>
                <c:pt idx="634">
                  <c:v>5.681575453046761E-5</c:v>
                </c:pt>
                <c:pt idx="635">
                  <c:v>5.6251824384206082E-5</c:v>
                </c:pt>
                <c:pt idx="636">
                  <c:v>5.5693352585222192E-5</c:v>
                </c:pt>
                <c:pt idx="637">
                  <c:v>5.514028815018987E-5</c:v>
                </c:pt>
                <c:pt idx="638">
                  <c:v>5.459258054677299E-5</c:v>
                </c:pt>
                <c:pt idx="639">
                  <c:v>5.4050179689998055E-5</c:v>
                </c:pt>
                <c:pt idx="640">
                  <c:v>5.3513035938635573E-5</c:v>
                </c:pt>
                <c:pt idx="641">
                  <c:v>5.2981100091625648E-5</c:v>
                </c:pt>
                <c:pt idx="642">
                  <c:v>5.2454323384515736E-5</c:v>
                </c:pt>
                <c:pt idx="643">
                  <c:v>5.1932657485907925E-5</c:v>
                </c:pt>
                <c:pt idx="644">
                  <c:v>5.1416054493966072E-5</c:v>
                </c:pt>
                <c:pt idx="645">
                  <c:v>5.0904466932914262E-5</c:v>
                </c:pt>
                <c:pt idx="646">
                  <c:v>5.0397847749565627E-5</c:v>
                </c:pt>
                <c:pt idx="647">
                  <c:v>4.989615030988933E-5</c:v>
                </c:pt>
                <c:pt idx="648">
                  <c:v>4.9399328395581879E-5</c:v>
                </c:pt>
                <c:pt idx="649">
                  <c:v>4.8907336200677484E-5</c:v>
                </c:pt>
                <c:pt idx="650">
                  <c:v>4.8420128328167077E-5</c:v>
                </c:pt>
                <c:pt idx="651">
                  <c:v>4.7937659786652029E-5</c:v>
                </c:pt>
                <c:pt idx="652">
                  <c:v>4.7459885987014352E-5</c:v>
                </c:pt>
                <c:pt idx="653">
                  <c:v>4.6986762739116388E-5</c:v>
                </c:pt>
                <c:pt idx="654">
                  <c:v>4.6518246248510899E-5</c:v>
                </c:pt>
                <c:pt idx="655">
                  <c:v>4.6054293113188469E-5</c:v>
                </c:pt>
                <c:pt idx="656">
                  <c:v>4.559486032034224E-5</c:v>
                </c:pt>
                <c:pt idx="657">
                  <c:v>4.5139905243145664E-5</c:v>
                </c:pt>
                <c:pt idx="658">
                  <c:v>4.4689385637570155E-5</c:v>
                </c:pt>
                <c:pt idx="659">
                  <c:v>4.4243259639207069E-5</c:v>
                </c:pt>
                <c:pt idx="660">
                  <c:v>4.3801485760133936E-5</c:v>
                </c:pt>
                <c:pt idx="661">
                  <c:v>4.3364022885774602E-5</c:v>
                </c:pt>
                <c:pt idx="662">
                  <c:v>4.2930830271807954E-5</c:v>
                </c:pt>
                <c:pt idx="663">
                  <c:v>4.2501867541081852E-5</c:v>
                </c:pt>
                <c:pt idx="664">
                  <c:v>4.2077094680554802E-5</c:v>
                </c:pt>
                <c:pt idx="665">
                  <c:v>4.1656472038265405E-5</c:v>
                </c:pt>
                <c:pt idx="666">
                  <c:v>4.1239960320306988E-5</c:v>
                </c:pt>
                <c:pt idx="667">
                  <c:v>4.0827520587843023E-5</c:v>
                </c:pt>
                <c:pt idx="668">
                  <c:v>4.0419114254132069E-5</c:v>
                </c:pt>
                <c:pt idx="669">
                  <c:v>4.0014703081573105E-5</c:v>
                </c:pt>
                <c:pt idx="670">
                  <c:v>3.961424917878556E-5</c:v>
                </c:pt>
                <c:pt idx="671">
                  <c:v>3.9217714997694542E-5</c:v>
                </c:pt>
                <c:pt idx="672">
                  <c:v>3.8825063330642957E-5</c:v>
                </c:pt>
                <c:pt idx="673">
                  <c:v>3.8436257307529649E-5</c:v>
                </c:pt>
                <c:pt idx="674">
                  <c:v>3.8051260392966621E-5</c:v>
                </c:pt>
                <c:pt idx="675">
                  <c:v>3.7670036383446234E-5</c:v>
                </c:pt>
                <c:pt idx="676">
                  <c:v>3.7292549404546998E-5</c:v>
                </c:pt>
                <c:pt idx="677">
                  <c:v>3.6918763908145007E-5</c:v>
                </c:pt>
                <c:pt idx="678">
                  <c:v>3.6548644669653994E-5</c:v>
                </c:pt>
                <c:pt idx="679">
                  <c:v>3.6182156785283161E-5</c:v>
                </c:pt>
                <c:pt idx="680">
                  <c:v>3.5819265669314974E-5</c:v>
                </c:pt>
                <c:pt idx="681">
                  <c:v>3.5459937051405925E-5</c:v>
                </c:pt>
                <c:pt idx="682">
                  <c:v>3.5104136973901617E-5</c:v>
                </c:pt>
                <c:pt idx="683">
                  <c:v>3.4751831789178299E-5</c:v>
                </c:pt>
                <c:pt idx="684">
                  <c:v>3.440298815700002E-5</c:v>
                </c:pt>
                <c:pt idx="685">
                  <c:v>3.405757304189962E-5</c:v>
                </c:pt>
                <c:pt idx="686">
                  <c:v>3.3715553710571017E-5</c:v>
                </c:pt>
                <c:pt idx="687">
                  <c:v>3.3376897729292705E-5</c:v>
                </c:pt>
                <c:pt idx="688">
                  <c:v>3.3041572961363397E-5</c:v>
                </c:pt>
                <c:pt idx="689">
                  <c:v>3.2709547564555019E-5</c:v>
                </c:pt>
                <c:pt idx="690">
                  <c:v>3.2380789988590425E-5</c:v>
                </c:pt>
                <c:pt idx="691">
                  <c:v>3.205526897264192E-5</c:v>
                </c:pt>
                <c:pt idx="692">
                  <c:v>3.1732953542836732E-5</c:v>
                </c:pt>
                <c:pt idx="693">
                  <c:v>3.1413813009798473E-5</c:v>
                </c:pt>
                <c:pt idx="694">
                  <c:v>3.1097816966192942E-5</c:v>
                </c:pt>
                <c:pt idx="695">
                  <c:v>3.0784935284299507E-5</c:v>
                </c:pt>
                <c:pt idx="696">
                  <c:v>3.0475138113600277E-5</c:v>
                </c:pt>
                <c:pt idx="697">
                  <c:v>3.016839587838922E-5</c:v>
                </c:pt>
                <c:pt idx="698">
                  <c:v>2.9864679275395153E-5</c:v>
                </c:pt>
                <c:pt idx="699">
                  <c:v>2.9563959271425126E-5</c:v>
                </c:pt>
                <c:pt idx="700">
                  <c:v>2.926620710103035E-5</c:v>
                </c:pt>
                <c:pt idx="701">
                  <c:v>2.8971394264185133E-5</c:v>
                </c:pt>
                <c:pt idx="702">
                  <c:v>2.8679492523980572E-5</c:v>
                </c:pt>
                <c:pt idx="703">
                  <c:v>2.839047390434642E-5</c:v>
                </c:pt>
                <c:pt idx="704">
                  <c:v>2.8104310687782075E-5</c:v>
                </c:pt>
                <c:pt idx="705">
                  <c:v>2.7820975413109239E-5</c:v>
                </c:pt>
                <c:pt idx="706">
                  <c:v>2.7540440873240202E-5</c:v>
                </c:pt>
                <c:pt idx="707">
                  <c:v>2.7262680112962161E-5</c:v>
                </c:pt>
                <c:pt idx="708">
                  <c:v>2.6987666426744536E-5</c:v>
                </c:pt>
                <c:pt idx="709">
                  <c:v>2.6715373356559716E-5</c:v>
                </c:pt>
                <c:pt idx="710">
                  <c:v>2.6445774689717698E-5</c:v>
                </c:pt>
                <c:pt idx="711">
                  <c:v>2.6178844456721528E-5</c:v>
                </c:pt>
                <c:pt idx="712">
                  <c:v>2.5914556929146175E-5</c:v>
                </c:pt>
                <c:pt idx="713">
                  <c:v>2.565288661751609E-5</c:v>
                </c:pt>
                <c:pt idx="714">
                  <c:v>2.5393808269220941E-5</c:v>
                </c:pt>
                <c:pt idx="715">
                  <c:v>2.5137296866432207E-5</c:v>
                </c:pt>
                <c:pt idx="716">
                  <c:v>2.4883327624039293E-5</c:v>
                </c:pt>
                <c:pt idx="717">
                  <c:v>2.4631875987613829E-5</c:v>
                </c:pt>
                <c:pt idx="718">
                  <c:v>2.4382917631369204E-5</c:v>
                </c:pt>
                <c:pt idx="719">
                  <c:v>2.4136428456157828E-5</c:v>
                </c:pt>
                <c:pt idx="720">
                  <c:v>2.3892384587467091E-5</c:v>
                </c:pt>
                <c:pt idx="721">
                  <c:v>2.3650762373444382E-5</c:v>
                </c:pt>
                <c:pt idx="722">
                  <c:v>2.341153838292644E-5</c:v>
                </c:pt>
                <c:pt idx="723">
                  <c:v>2.3174689403498636E-5</c:v>
                </c:pt>
                <c:pt idx="724">
                  <c:v>2.2940192439551647E-5</c:v>
                </c:pt>
                <c:pt idx="725">
                  <c:v>2.2708024710371526E-5</c:v>
                </c:pt>
                <c:pt idx="726">
                  <c:v>2.2478163648234541E-5</c:v>
                </c:pt>
                <c:pt idx="727">
                  <c:v>2.2250586896517197E-5</c:v>
                </c:pt>
                <c:pt idx="728">
                  <c:v>2.2025272307830968E-5</c:v>
                </c:pt>
                <c:pt idx="729">
                  <c:v>2.1802197942158777E-5</c:v>
                </c:pt>
                <c:pt idx="730">
                  <c:v>2.158134206502009E-5</c:v>
                </c:pt>
                <c:pt idx="731">
                  <c:v>2.1362683145636011E-5</c:v>
                </c:pt>
                <c:pt idx="732">
                  <c:v>2.1146199855126904E-5</c:v>
                </c:pt>
                <c:pt idx="733">
                  <c:v>2.0931871064708285E-5</c:v>
                </c:pt>
                <c:pt idx="734">
                  <c:v>2.0719675843910122E-5</c:v>
                </c:pt>
                <c:pt idx="735">
                  <c:v>2.0509593458810892E-5</c:v>
                </c:pt>
                <c:pt idx="736">
                  <c:v>2.030160337028377E-5</c:v>
                </c:pt>
                <c:pt idx="737">
                  <c:v>2.0095685232253239E-5</c:v>
                </c:pt>
                <c:pt idx="738">
                  <c:v>1.9891818889977058E-5</c:v>
                </c:pt>
                <c:pt idx="739">
                  <c:v>1.9689984378330186E-5</c:v>
                </c:pt>
                <c:pt idx="740">
                  <c:v>1.9490161920110612E-5</c:v>
                </c:pt>
                <c:pt idx="741">
                  <c:v>1.9292331924356454E-5</c:v>
                </c:pt>
                <c:pt idx="742">
                  <c:v>1.9096474984675203E-5</c:v>
                </c:pt>
                <c:pt idx="743">
                  <c:v>1.8902571877592918E-5</c:v>
                </c:pt>
                <c:pt idx="744">
                  <c:v>1.8710603560907974E-5</c:v>
                </c:pt>
                <c:pt idx="745">
                  <c:v>1.8520551172066272E-5</c:v>
                </c:pt>
                <c:pt idx="746">
                  <c:v>1.8332396026545569E-5</c:v>
                </c:pt>
                <c:pt idx="747">
                  <c:v>1.814611961625627E-5</c:v>
                </c:pt>
                <c:pt idx="748">
                  <c:v>1.7961703607950047E-5</c:v>
                </c:pt>
                <c:pt idx="749">
                  <c:v>1.7779129841650771E-5</c:v>
                </c:pt>
                <c:pt idx="750">
                  <c:v>1.7598380329087414E-5</c:v>
                </c:pt>
                <c:pt idx="751">
                  <c:v>1.7419437252150357E-5</c:v>
                </c:pt>
                <c:pt idx="752">
                  <c:v>1.7242282961351827E-5</c:v>
                </c:pt>
                <c:pt idx="753">
                  <c:v>1.7066899974307577E-5</c:v>
                </c:pt>
                <c:pt idx="754">
                  <c:v>1.6893270974223558E-5</c:v>
                </c:pt>
                <c:pt idx="755">
                  <c:v>1.6721378808399719E-5</c:v>
                </c:pt>
                <c:pt idx="756">
                  <c:v>1.6551206486745086E-5</c:v>
                </c:pt>
                <c:pt idx="757">
                  <c:v>1.6382737180307147E-5</c:v>
                </c:pt>
                <c:pt idx="758">
                  <c:v>1.6215954219809051E-5</c:v>
                </c:pt>
                <c:pt idx="759">
                  <c:v>1.6050841094203926E-5</c:v>
                </c:pt>
                <c:pt idx="760">
                  <c:v>1.5887381449238751E-5</c:v>
                </c:pt>
                <c:pt idx="761">
                  <c:v>1.5725559086032098E-5</c:v>
                </c:pt>
                <c:pt idx="762">
                  <c:v>1.5565357959661198E-5</c:v>
                </c:pt>
                <c:pt idx="763">
                  <c:v>1.540676217776202E-5</c:v>
                </c:pt>
                <c:pt idx="764">
                  <c:v>1.5249755999144961E-5</c:v>
                </c:pt>
                <c:pt idx="765">
                  <c:v>1.5094323832416179E-5</c:v>
                </c:pt>
                <c:pt idx="766">
                  <c:v>1.4940450234613009E-5</c:v>
                </c:pt>
                <c:pt idx="767">
                  <c:v>1.4788119909854352E-5</c:v>
                </c:pt>
                <c:pt idx="768">
                  <c:v>1.4637317707995616E-5</c:v>
                </c:pt>
                <c:pt idx="769">
                  <c:v>1.4488028623302514E-5</c:v>
                </c:pt>
                <c:pt idx="770">
                  <c:v>1.4340237793130728E-5</c:v>
                </c:pt>
                <c:pt idx="771">
                  <c:v>1.419393049661901E-5</c:v>
                </c:pt>
                <c:pt idx="772">
                  <c:v>1.4049092153392909E-5</c:v>
                </c:pt>
                <c:pt idx="773">
                  <c:v>1.3905708322281725E-5</c:v>
                </c:pt>
                <c:pt idx="774">
                  <c:v>1.3763764700040673E-5</c:v>
                </c:pt>
                <c:pt idx="775">
                  <c:v>1.3623247120092552E-5</c:v>
                </c:pt>
                <c:pt idx="776">
                  <c:v>1.3484141551271594E-5</c:v>
                </c:pt>
                <c:pt idx="777">
                  <c:v>1.334643409658335E-5</c:v>
                </c:pt>
                <c:pt idx="778">
                  <c:v>1.3210110991974987E-5</c:v>
                </c:pt>
                <c:pt idx="779">
                  <c:v>1.3075158605112096E-5</c:v>
                </c:pt>
                <c:pt idx="780">
                  <c:v>1.2941563434172836E-5</c:v>
                </c:pt>
                <c:pt idx="781">
                  <c:v>1.2809312106644476E-5</c:v>
                </c:pt>
                <c:pt idx="782">
                  <c:v>1.2678391378137055E-5</c:v>
                </c:pt>
                <c:pt idx="783">
                  <c:v>1.2548788131203342E-5</c:v>
                </c:pt>
                <c:pt idx="784">
                  <c:v>1.2420489374170927E-5</c:v>
                </c:pt>
                <c:pt idx="785">
                  <c:v>1.2293482239983215E-5</c:v>
                </c:pt>
                <c:pt idx="786">
                  <c:v>1.216775398505017E-5</c:v>
                </c:pt>
                <c:pt idx="787">
                  <c:v>1.2043291988112284E-5</c:v>
                </c:pt>
                <c:pt idx="788">
                  <c:v>1.1920083749108025E-5</c:v>
                </c:pt>
                <c:pt idx="789">
                  <c:v>1.1798116888058624E-5</c:v>
                </c:pt>
                <c:pt idx="790">
                  <c:v>1.167737914395655E-5</c:v>
                </c:pt>
                <c:pt idx="791">
                  <c:v>1.155785837366613E-5</c:v>
                </c:pt>
                <c:pt idx="792">
                  <c:v>1.1439542550835229E-5</c:v>
                </c:pt>
                <c:pt idx="793">
                  <c:v>1.1322419764812778E-5</c:v>
                </c:pt>
                <c:pt idx="794">
                  <c:v>1.1206478219577369E-5</c:v>
                </c:pt>
                <c:pt idx="795">
                  <c:v>1.1091706232678857E-5</c:v>
                </c:pt>
                <c:pt idx="796">
                  <c:v>1.097809223418126E-5</c:v>
                </c:pt>
                <c:pt idx="797">
                  <c:v>1.086562476562236E-5</c:v>
                </c:pt>
                <c:pt idx="798">
                  <c:v>1.0754292478979376E-5</c:v>
                </c:pt>
                <c:pt idx="799">
                  <c:v>1.0644084135642438E-5</c:v>
                </c:pt>
                <c:pt idx="800">
                  <c:v>1.0534988605399127E-5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4152"/>
        <c:axId val="498706496"/>
      </c:scatterChart>
      <c:valAx>
        <c:axId val="4999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06496"/>
        <c:crosses val="autoZero"/>
        <c:crossBetween val="midCat"/>
      </c:valAx>
      <c:valAx>
        <c:axId val="49870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92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'chi-square probabilities'!$I$20</c:f>
          <c:strCache>
            <c:ptCount val="1"/>
            <c:pt idx="0">
              <c:v>Chi-square dist. with 4 df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'chi-square probabilities'!$I$44:$I$844</c:f>
              <c:numCache>
                <c:formatCode>General</c:formatCode>
                <c:ptCount val="801"/>
                <c:pt idx="0">
                  <c:v>0</c:v>
                </c:pt>
                <c:pt idx="1">
                  <c:v>1.1556212110702862E-2</c:v>
                </c:pt>
                <c:pt idx="2">
                  <c:v>3.4668636332108586E-2</c:v>
                </c:pt>
                <c:pt idx="3">
                  <c:v>5.7781060553514313E-2</c:v>
                </c:pt>
                <c:pt idx="4">
                  <c:v>8.0893484774920033E-2</c:v>
                </c:pt>
                <c:pt idx="5">
                  <c:v>0.10400590899632575</c:v>
                </c:pt>
                <c:pt idx="6">
                  <c:v>0.12711833321773147</c:v>
                </c:pt>
                <c:pt idx="7">
                  <c:v>0.15023075743913719</c:v>
                </c:pt>
                <c:pt idx="8">
                  <c:v>0.17334318166054291</c:v>
                </c:pt>
                <c:pt idx="9">
                  <c:v>0.19645560588194863</c:v>
                </c:pt>
                <c:pt idx="10">
                  <c:v>0.21956803010335435</c:v>
                </c:pt>
                <c:pt idx="11">
                  <c:v>0.24268045432476007</c:v>
                </c:pt>
                <c:pt idx="12">
                  <c:v>0.26579287854616579</c:v>
                </c:pt>
                <c:pt idx="13">
                  <c:v>0.28890530276757154</c:v>
                </c:pt>
                <c:pt idx="14">
                  <c:v>0.31201772698897728</c:v>
                </c:pt>
                <c:pt idx="15">
                  <c:v>0.33513015121038303</c:v>
                </c:pt>
                <c:pt idx="16">
                  <c:v>0.35824257543178878</c:v>
                </c:pt>
                <c:pt idx="17">
                  <c:v>0.38135499965319453</c:v>
                </c:pt>
                <c:pt idx="18">
                  <c:v>0.40446742387460027</c:v>
                </c:pt>
                <c:pt idx="19">
                  <c:v>0.42757984809600602</c:v>
                </c:pt>
                <c:pt idx="20">
                  <c:v>0.45069227231741177</c:v>
                </c:pt>
                <c:pt idx="21">
                  <c:v>0.47380469653881752</c:v>
                </c:pt>
                <c:pt idx="22">
                  <c:v>0.49691712076022326</c:v>
                </c:pt>
                <c:pt idx="23">
                  <c:v>0.52002954498162901</c:v>
                </c:pt>
                <c:pt idx="24">
                  <c:v>0.5431419692030347</c:v>
                </c:pt>
                <c:pt idx="25">
                  <c:v>0.56625439342444039</c:v>
                </c:pt>
                <c:pt idx="26">
                  <c:v>0.58936681764584609</c:v>
                </c:pt>
                <c:pt idx="27">
                  <c:v>0.61247924186725178</c:v>
                </c:pt>
                <c:pt idx="28">
                  <c:v>0.63559166608865747</c:v>
                </c:pt>
                <c:pt idx="29">
                  <c:v>0.65870409031006316</c:v>
                </c:pt>
                <c:pt idx="30">
                  <c:v>0.68181651453146885</c:v>
                </c:pt>
                <c:pt idx="31">
                  <c:v>0.70492893875287455</c:v>
                </c:pt>
                <c:pt idx="32">
                  <c:v>0.72804136297428024</c:v>
                </c:pt>
                <c:pt idx="33">
                  <c:v>0.75115378719568593</c:v>
                </c:pt>
                <c:pt idx="34">
                  <c:v>0.77426621141709162</c:v>
                </c:pt>
                <c:pt idx="35">
                  <c:v>0.79737863563849731</c:v>
                </c:pt>
                <c:pt idx="36">
                  <c:v>0.820491059859903</c:v>
                </c:pt>
                <c:pt idx="37">
                  <c:v>0.8436034840813087</c:v>
                </c:pt>
                <c:pt idx="38">
                  <c:v>0.86671590830271439</c:v>
                </c:pt>
                <c:pt idx="39">
                  <c:v>0.88982833252412008</c:v>
                </c:pt>
                <c:pt idx="40">
                  <c:v>0.91294075674552577</c:v>
                </c:pt>
                <c:pt idx="41">
                  <c:v>0.93605318096693146</c:v>
                </c:pt>
                <c:pt idx="42">
                  <c:v>0.95916560518833716</c:v>
                </c:pt>
                <c:pt idx="43">
                  <c:v>0.98227802940974285</c:v>
                </c:pt>
                <c:pt idx="44">
                  <c:v>1.0053904536311487</c:v>
                </c:pt>
                <c:pt idx="45">
                  <c:v>1.0285028778525545</c:v>
                </c:pt>
                <c:pt idx="46">
                  <c:v>1.0516153020739603</c:v>
                </c:pt>
                <c:pt idx="47">
                  <c:v>1.0747277262953661</c:v>
                </c:pt>
                <c:pt idx="48">
                  <c:v>1.0978401505167719</c:v>
                </c:pt>
                <c:pt idx="49">
                  <c:v>1.1209525747381777</c:v>
                </c:pt>
                <c:pt idx="50">
                  <c:v>1.1440649989595835</c:v>
                </c:pt>
                <c:pt idx="51">
                  <c:v>1.1671774231809893</c:v>
                </c:pt>
                <c:pt idx="52">
                  <c:v>1.1902898474023951</c:v>
                </c:pt>
                <c:pt idx="53">
                  <c:v>1.2134022716238009</c:v>
                </c:pt>
                <c:pt idx="54">
                  <c:v>1.2365146958452067</c:v>
                </c:pt>
                <c:pt idx="55">
                  <c:v>1.2596271200666125</c:v>
                </c:pt>
                <c:pt idx="56">
                  <c:v>1.2827395442880183</c:v>
                </c:pt>
                <c:pt idx="57">
                  <c:v>1.3058519685094241</c:v>
                </c:pt>
                <c:pt idx="58">
                  <c:v>1.3289643927308299</c:v>
                </c:pt>
                <c:pt idx="59">
                  <c:v>1.3520768169522357</c:v>
                </c:pt>
                <c:pt idx="60">
                  <c:v>1.3751892411736415</c:v>
                </c:pt>
                <c:pt idx="61">
                  <c:v>1.3983016653950473</c:v>
                </c:pt>
                <c:pt idx="62">
                  <c:v>1.4214140896164531</c:v>
                </c:pt>
                <c:pt idx="63">
                  <c:v>1.4445265138378589</c:v>
                </c:pt>
                <c:pt idx="64">
                  <c:v>1.4676389380592647</c:v>
                </c:pt>
                <c:pt idx="65">
                  <c:v>1.4907513622806705</c:v>
                </c:pt>
                <c:pt idx="66">
                  <c:v>1.5138637865020763</c:v>
                </c:pt>
                <c:pt idx="67">
                  <c:v>1.5369762107234821</c:v>
                </c:pt>
                <c:pt idx="68">
                  <c:v>1.5600886349448879</c:v>
                </c:pt>
                <c:pt idx="69">
                  <c:v>1.5832010591662937</c:v>
                </c:pt>
                <c:pt idx="70">
                  <c:v>1.6063134833876995</c:v>
                </c:pt>
                <c:pt idx="71">
                  <c:v>1.6294259076091053</c:v>
                </c:pt>
                <c:pt idx="72">
                  <c:v>1.6525383318305111</c:v>
                </c:pt>
                <c:pt idx="73">
                  <c:v>1.6756507560519169</c:v>
                </c:pt>
                <c:pt idx="74">
                  <c:v>1.6987631802733227</c:v>
                </c:pt>
                <c:pt idx="75">
                  <c:v>1.7218756044947285</c:v>
                </c:pt>
                <c:pt idx="76">
                  <c:v>1.7449880287161343</c:v>
                </c:pt>
                <c:pt idx="77">
                  <c:v>1.7681004529375401</c:v>
                </c:pt>
                <c:pt idx="78">
                  <c:v>1.7912128771589459</c:v>
                </c:pt>
                <c:pt idx="79">
                  <c:v>1.8143253013803518</c:v>
                </c:pt>
                <c:pt idx="80">
                  <c:v>1.8374377256017576</c:v>
                </c:pt>
                <c:pt idx="81">
                  <c:v>1.8605501498231634</c:v>
                </c:pt>
                <c:pt idx="82">
                  <c:v>1.8836625740445692</c:v>
                </c:pt>
                <c:pt idx="83">
                  <c:v>1.906774998265975</c:v>
                </c:pt>
                <c:pt idx="84">
                  <c:v>1.9298874224873808</c:v>
                </c:pt>
                <c:pt idx="85">
                  <c:v>1.9529998467087866</c:v>
                </c:pt>
                <c:pt idx="86">
                  <c:v>1.9761122709301924</c:v>
                </c:pt>
                <c:pt idx="87">
                  <c:v>1.9992246951515982</c:v>
                </c:pt>
                <c:pt idx="88">
                  <c:v>2.0223371193730038</c:v>
                </c:pt>
                <c:pt idx="89">
                  <c:v>2.0454495435944096</c:v>
                </c:pt>
                <c:pt idx="90">
                  <c:v>2.0685619678158154</c:v>
                </c:pt>
                <c:pt idx="91">
                  <c:v>2.0916743920372212</c:v>
                </c:pt>
                <c:pt idx="92">
                  <c:v>2.114786816258627</c:v>
                </c:pt>
                <c:pt idx="93">
                  <c:v>2.1378992404800328</c:v>
                </c:pt>
                <c:pt idx="94">
                  <c:v>2.1610116647014386</c:v>
                </c:pt>
                <c:pt idx="95">
                  <c:v>2.1841240889228444</c:v>
                </c:pt>
                <c:pt idx="96">
                  <c:v>2.2072365131442502</c:v>
                </c:pt>
                <c:pt idx="97">
                  <c:v>2.230348937365656</c:v>
                </c:pt>
                <c:pt idx="98">
                  <c:v>2.2534613615870618</c:v>
                </c:pt>
                <c:pt idx="99">
                  <c:v>2.2765737858084676</c:v>
                </c:pt>
                <c:pt idx="100">
                  <c:v>2.2996862100298734</c:v>
                </c:pt>
                <c:pt idx="101">
                  <c:v>2.3227986342512792</c:v>
                </c:pt>
                <c:pt idx="102">
                  <c:v>2.345911058472685</c:v>
                </c:pt>
                <c:pt idx="103">
                  <c:v>2.3690234826940908</c:v>
                </c:pt>
                <c:pt idx="104">
                  <c:v>2.3921359069154966</c:v>
                </c:pt>
                <c:pt idx="105">
                  <c:v>2.4152483311369024</c:v>
                </c:pt>
                <c:pt idx="106">
                  <c:v>2.4383607553583082</c:v>
                </c:pt>
                <c:pt idx="107">
                  <c:v>2.461473179579714</c:v>
                </c:pt>
                <c:pt idx="108">
                  <c:v>2.4845856038011198</c:v>
                </c:pt>
                <c:pt idx="109">
                  <c:v>2.5076980280225256</c:v>
                </c:pt>
                <c:pt idx="110">
                  <c:v>2.5308104522439314</c:v>
                </c:pt>
                <c:pt idx="111">
                  <c:v>2.5539228764653372</c:v>
                </c:pt>
                <c:pt idx="112">
                  <c:v>2.577035300686743</c:v>
                </c:pt>
                <c:pt idx="113">
                  <c:v>2.6001477249081488</c:v>
                </c:pt>
                <c:pt idx="114">
                  <c:v>2.6232601491295546</c:v>
                </c:pt>
                <c:pt idx="115">
                  <c:v>2.6463725733509604</c:v>
                </c:pt>
                <c:pt idx="116">
                  <c:v>2.6694849975723662</c:v>
                </c:pt>
                <c:pt idx="117">
                  <c:v>2.692597421793772</c:v>
                </c:pt>
                <c:pt idx="118">
                  <c:v>2.7157098460151778</c:v>
                </c:pt>
                <c:pt idx="119">
                  <c:v>2.7388222702365836</c:v>
                </c:pt>
                <c:pt idx="120">
                  <c:v>2.7619346944579894</c:v>
                </c:pt>
                <c:pt idx="121">
                  <c:v>2.7850471186793953</c:v>
                </c:pt>
                <c:pt idx="122">
                  <c:v>2.8081595429008011</c:v>
                </c:pt>
                <c:pt idx="123">
                  <c:v>2.8312719671222069</c:v>
                </c:pt>
                <c:pt idx="124">
                  <c:v>2.8543843913436127</c:v>
                </c:pt>
                <c:pt idx="125">
                  <c:v>2.8774968155650185</c:v>
                </c:pt>
                <c:pt idx="126">
                  <c:v>2.9006092397864243</c:v>
                </c:pt>
                <c:pt idx="127">
                  <c:v>2.9237216640078301</c:v>
                </c:pt>
                <c:pt idx="128">
                  <c:v>2.9468340882292359</c:v>
                </c:pt>
                <c:pt idx="129">
                  <c:v>2.9699465124506417</c:v>
                </c:pt>
                <c:pt idx="130">
                  <c:v>2.9930589366720475</c:v>
                </c:pt>
                <c:pt idx="131">
                  <c:v>3.0161713608934533</c:v>
                </c:pt>
                <c:pt idx="132">
                  <c:v>3.0392837851148591</c:v>
                </c:pt>
                <c:pt idx="133">
                  <c:v>3.0623962093362649</c:v>
                </c:pt>
                <c:pt idx="134">
                  <c:v>3.0855086335576707</c:v>
                </c:pt>
                <c:pt idx="135">
                  <c:v>3.1086210577790765</c:v>
                </c:pt>
                <c:pt idx="136">
                  <c:v>3.1317334820004823</c:v>
                </c:pt>
                <c:pt idx="137">
                  <c:v>3.1548459062218881</c:v>
                </c:pt>
                <c:pt idx="138">
                  <c:v>3.1779583304432939</c:v>
                </c:pt>
                <c:pt idx="139">
                  <c:v>3.2010707546646997</c:v>
                </c:pt>
                <c:pt idx="140">
                  <c:v>3.2241831788861055</c:v>
                </c:pt>
                <c:pt idx="141">
                  <c:v>3.2472956031075113</c:v>
                </c:pt>
                <c:pt idx="142">
                  <c:v>3.2704080273289171</c:v>
                </c:pt>
                <c:pt idx="143">
                  <c:v>3.2935204515503229</c:v>
                </c:pt>
                <c:pt idx="144">
                  <c:v>3.3166328757717287</c:v>
                </c:pt>
                <c:pt idx="145">
                  <c:v>3.3397452999931345</c:v>
                </c:pt>
                <c:pt idx="146">
                  <c:v>3.3628577242145403</c:v>
                </c:pt>
                <c:pt idx="147">
                  <c:v>3.3859701484359461</c:v>
                </c:pt>
                <c:pt idx="148">
                  <c:v>3.4090825726573519</c:v>
                </c:pt>
                <c:pt idx="149">
                  <c:v>3.4321949968787577</c:v>
                </c:pt>
                <c:pt idx="150">
                  <c:v>3.4553074211001635</c:v>
                </c:pt>
                <c:pt idx="151">
                  <c:v>3.4784198453215693</c:v>
                </c:pt>
                <c:pt idx="152">
                  <c:v>3.5015322695429751</c:v>
                </c:pt>
                <c:pt idx="153">
                  <c:v>3.5246446937643809</c:v>
                </c:pt>
                <c:pt idx="154">
                  <c:v>3.5477571179857867</c:v>
                </c:pt>
                <c:pt idx="155">
                  <c:v>3.5708695422071925</c:v>
                </c:pt>
                <c:pt idx="156">
                  <c:v>3.5939819664285984</c:v>
                </c:pt>
                <c:pt idx="157">
                  <c:v>3.6170943906500042</c:v>
                </c:pt>
                <c:pt idx="158">
                  <c:v>3.64020681487141</c:v>
                </c:pt>
                <c:pt idx="159">
                  <c:v>3.6633192390928158</c:v>
                </c:pt>
                <c:pt idx="160">
                  <c:v>3.6864316633142216</c:v>
                </c:pt>
                <c:pt idx="161">
                  <c:v>3.7095440875356274</c:v>
                </c:pt>
                <c:pt idx="162">
                  <c:v>3.7326565117570332</c:v>
                </c:pt>
                <c:pt idx="163">
                  <c:v>3.755768935978439</c:v>
                </c:pt>
                <c:pt idx="164">
                  <c:v>3.7788813601998448</c:v>
                </c:pt>
                <c:pt idx="165">
                  <c:v>3.8019937844212506</c:v>
                </c:pt>
                <c:pt idx="166">
                  <c:v>3.8251062086426564</c:v>
                </c:pt>
                <c:pt idx="167">
                  <c:v>3.8482186328640622</c:v>
                </c:pt>
                <c:pt idx="168">
                  <c:v>3.871331057085468</c:v>
                </c:pt>
                <c:pt idx="169">
                  <c:v>3.8944434813068738</c:v>
                </c:pt>
                <c:pt idx="170">
                  <c:v>3.9175559055282796</c:v>
                </c:pt>
                <c:pt idx="171">
                  <c:v>3.9406683297496854</c:v>
                </c:pt>
                <c:pt idx="172">
                  <c:v>3.9637807539710912</c:v>
                </c:pt>
                <c:pt idx="173">
                  <c:v>3.986893178192497</c:v>
                </c:pt>
                <c:pt idx="174">
                  <c:v>4.0100056024139024</c:v>
                </c:pt>
                <c:pt idx="175">
                  <c:v>4.0331180266353082</c:v>
                </c:pt>
                <c:pt idx="176">
                  <c:v>4.056230450856714</c:v>
                </c:pt>
                <c:pt idx="177">
                  <c:v>4.0793428750781198</c:v>
                </c:pt>
                <c:pt idx="178">
                  <c:v>4.1024552992995256</c:v>
                </c:pt>
                <c:pt idx="179">
                  <c:v>4.1255677235209314</c:v>
                </c:pt>
                <c:pt idx="180">
                  <c:v>4.1486801477423372</c:v>
                </c:pt>
                <c:pt idx="181">
                  <c:v>4.171792571963743</c:v>
                </c:pt>
                <c:pt idx="182">
                  <c:v>4.1949049961851488</c:v>
                </c:pt>
                <c:pt idx="183">
                  <c:v>4.2180174204065546</c:v>
                </c:pt>
                <c:pt idx="184">
                  <c:v>4.2411298446279604</c:v>
                </c:pt>
                <c:pt idx="185">
                  <c:v>4.2642422688493662</c:v>
                </c:pt>
                <c:pt idx="186">
                  <c:v>4.287354693070772</c:v>
                </c:pt>
                <c:pt idx="187">
                  <c:v>4.3104671172921778</c:v>
                </c:pt>
                <c:pt idx="188">
                  <c:v>4.3335795415135836</c:v>
                </c:pt>
                <c:pt idx="189">
                  <c:v>4.3566919657349894</c:v>
                </c:pt>
                <c:pt idx="190">
                  <c:v>4.3798043899563952</c:v>
                </c:pt>
                <c:pt idx="191">
                  <c:v>4.402916814177801</c:v>
                </c:pt>
                <c:pt idx="192">
                  <c:v>4.4260292383992068</c:v>
                </c:pt>
                <c:pt idx="193">
                  <c:v>4.4491416626206126</c:v>
                </c:pt>
                <c:pt idx="194">
                  <c:v>4.4722540868420184</c:v>
                </c:pt>
                <c:pt idx="195">
                  <c:v>4.4953665110634242</c:v>
                </c:pt>
                <c:pt idx="196">
                  <c:v>4.51847893528483</c:v>
                </c:pt>
                <c:pt idx="197">
                  <c:v>4.5415913595062358</c:v>
                </c:pt>
                <c:pt idx="198">
                  <c:v>4.5647037837276416</c:v>
                </c:pt>
                <c:pt idx="199">
                  <c:v>4.5878162079490474</c:v>
                </c:pt>
                <c:pt idx="200">
                  <c:v>4.6109286321704532</c:v>
                </c:pt>
                <c:pt idx="201">
                  <c:v>4.634041056391859</c:v>
                </c:pt>
                <c:pt idx="202">
                  <c:v>4.6571534806132648</c:v>
                </c:pt>
                <c:pt idx="203">
                  <c:v>4.6802659048346706</c:v>
                </c:pt>
                <c:pt idx="204">
                  <c:v>4.7033783290560764</c:v>
                </c:pt>
                <c:pt idx="205">
                  <c:v>4.7264907532774822</c:v>
                </c:pt>
                <c:pt idx="206">
                  <c:v>4.7496031774988881</c:v>
                </c:pt>
                <c:pt idx="207">
                  <c:v>4.7727156017202939</c:v>
                </c:pt>
                <c:pt idx="208">
                  <c:v>4.7958280259416997</c:v>
                </c:pt>
                <c:pt idx="209">
                  <c:v>4.8189404501631055</c:v>
                </c:pt>
                <c:pt idx="210">
                  <c:v>4.8420528743845113</c:v>
                </c:pt>
                <c:pt idx="211">
                  <c:v>4.8651652986059171</c:v>
                </c:pt>
                <c:pt idx="212">
                  <c:v>4.8882777228273229</c:v>
                </c:pt>
                <c:pt idx="213">
                  <c:v>4.9113901470487287</c:v>
                </c:pt>
                <c:pt idx="214">
                  <c:v>4.9345025712701345</c:v>
                </c:pt>
                <c:pt idx="215">
                  <c:v>4.9576149954915403</c:v>
                </c:pt>
                <c:pt idx="216">
                  <c:v>4.9807274197129461</c:v>
                </c:pt>
                <c:pt idx="217">
                  <c:v>5.0038398439343519</c:v>
                </c:pt>
                <c:pt idx="218">
                  <c:v>5.0269522681557577</c:v>
                </c:pt>
                <c:pt idx="219">
                  <c:v>5.0500646923771635</c:v>
                </c:pt>
                <c:pt idx="220">
                  <c:v>5.0731771165985693</c:v>
                </c:pt>
                <c:pt idx="221">
                  <c:v>5.0962895408199751</c:v>
                </c:pt>
                <c:pt idx="222">
                  <c:v>5.1194019650413809</c:v>
                </c:pt>
                <c:pt idx="223">
                  <c:v>5.1425143892627867</c:v>
                </c:pt>
                <c:pt idx="224">
                  <c:v>5.1656268134841925</c:v>
                </c:pt>
                <c:pt idx="225">
                  <c:v>5.1887392377055983</c:v>
                </c:pt>
                <c:pt idx="226">
                  <c:v>5.2118516619270041</c:v>
                </c:pt>
                <c:pt idx="227">
                  <c:v>5.2349640861484099</c:v>
                </c:pt>
                <c:pt idx="228">
                  <c:v>5.2580765103698157</c:v>
                </c:pt>
                <c:pt idx="229">
                  <c:v>5.2811889345912215</c:v>
                </c:pt>
                <c:pt idx="230">
                  <c:v>5.3043013588126273</c:v>
                </c:pt>
                <c:pt idx="231">
                  <c:v>5.3274137830340331</c:v>
                </c:pt>
                <c:pt idx="232">
                  <c:v>5.3505262072554389</c:v>
                </c:pt>
                <c:pt idx="233">
                  <c:v>5.3736386314768447</c:v>
                </c:pt>
                <c:pt idx="234">
                  <c:v>5.3967510556982505</c:v>
                </c:pt>
                <c:pt idx="235">
                  <c:v>5.4198634799196563</c:v>
                </c:pt>
                <c:pt idx="236">
                  <c:v>5.4429759041410621</c:v>
                </c:pt>
                <c:pt idx="237">
                  <c:v>5.4660883283624679</c:v>
                </c:pt>
                <c:pt idx="238">
                  <c:v>5.4892007525838737</c:v>
                </c:pt>
                <c:pt idx="239">
                  <c:v>5.5123131768052795</c:v>
                </c:pt>
                <c:pt idx="240">
                  <c:v>5.5354256010266853</c:v>
                </c:pt>
                <c:pt idx="241">
                  <c:v>5.5585380252480912</c:v>
                </c:pt>
                <c:pt idx="242">
                  <c:v>5.581650449469497</c:v>
                </c:pt>
                <c:pt idx="243">
                  <c:v>5.6047628736909028</c:v>
                </c:pt>
                <c:pt idx="244">
                  <c:v>5.6278752979123086</c:v>
                </c:pt>
                <c:pt idx="245">
                  <c:v>5.6509877221337144</c:v>
                </c:pt>
                <c:pt idx="246">
                  <c:v>5.6741001463551202</c:v>
                </c:pt>
                <c:pt idx="247">
                  <c:v>5.697212570576526</c:v>
                </c:pt>
                <c:pt idx="248">
                  <c:v>5.7203249947979318</c:v>
                </c:pt>
                <c:pt idx="249">
                  <c:v>5.7434374190193376</c:v>
                </c:pt>
                <c:pt idx="250">
                  <c:v>5.7665498432407434</c:v>
                </c:pt>
                <c:pt idx="251">
                  <c:v>5.7896622674621492</c:v>
                </c:pt>
                <c:pt idx="252">
                  <c:v>5.812774691683555</c:v>
                </c:pt>
                <c:pt idx="253">
                  <c:v>5.8358871159049608</c:v>
                </c:pt>
                <c:pt idx="254">
                  <c:v>5.8589995401263666</c:v>
                </c:pt>
                <c:pt idx="255">
                  <c:v>5.8821119643477724</c:v>
                </c:pt>
                <c:pt idx="256">
                  <c:v>5.9052243885691782</c:v>
                </c:pt>
                <c:pt idx="257">
                  <c:v>5.928336812790584</c:v>
                </c:pt>
                <c:pt idx="258">
                  <c:v>5.9514492370119898</c:v>
                </c:pt>
                <c:pt idx="259">
                  <c:v>5.9745616612333956</c:v>
                </c:pt>
                <c:pt idx="260">
                  <c:v>5.9976740854548014</c:v>
                </c:pt>
                <c:pt idx="261">
                  <c:v>6.0207865096762072</c:v>
                </c:pt>
                <c:pt idx="262">
                  <c:v>6.043898933897613</c:v>
                </c:pt>
                <c:pt idx="263">
                  <c:v>6.0670113581190188</c:v>
                </c:pt>
                <c:pt idx="264">
                  <c:v>6.0901237823404246</c:v>
                </c:pt>
                <c:pt idx="265">
                  <c:v>6.1132362065618304</c:v>
                </c:pt>
                <c:pt idx="266">
                  <c:v>6.1363486307832362</c:v>
                </c:pt>
                <c:pt idx="267">
                  <c:v>6.159461055004642</c:v>
                </c:pt>
                <c:pt idx="268">
                  <c:v>6.1825734792260478</c:v>
                </c:pt>
                <c:pt idx="269">
                  <c:v>6.2056859034474536</c:v>
                </c:pt>
                <c:pt idx="270">
                  <c:v>6.2287983276688594</c:v>
                </c:pt>
                <c:pt idx="271">
                  <c:v>6.2519107518902652</c:v>
                </c:pt>
                <c:pt idx="272">
                  <c:v>6.275023176111671</c:v>
                </c:pt>
                <c:pt idx="273">
                  <c:v>6.2981356003330768</c:v>
                </c:pt>
                <c:pt idx="274">
                  <c:v>6.3212480245544826</c:v>
                </c:pt>
                <c:pt idx="275">
                  <c:v>6.3443604487758885</c:v>
                </c:pt>
                <c:pt idx="276">
                  <c:v>6.3674728729972943</c:v>
                </c:pt>
                <c:pt idx="277">
                  <c:v>6.3905852972187001</c:v>
                </c:pt>
                <c:pt idx="278">
                  <c:v>6.4136977214401059</c:v>
                </c:pt>
                <c:pt idx="279">
                  <c:v>6.4368101456615117</c:v>
                </c:pt>
                <c:pt idx="280">
                  <c:v>6.4599225698829175</c:v>
                </c:pt>
                <c:pt idx="281">
                  <c:v>6.4830349941043233</c:v>
                </c:pt>
                <c:pt idx="282">
                  <c:v>6.5061474183257291</c:v>
                </c:pt>
                <c:pt idx="283">
                  <c:v>6.5292598425471349</c:v>
                </c:pt>
                <c:pt idx="284">
                  <c:v>6.5523722667685407</c:v>
                </c:pt>
                <c:pt idx="285">
                  <c:v>6.5754846909899465</c:v>
                </c:pt>
                <c:pt idx="286">
                  <c:v>6.5985971152113523</c:v>
                </c:pt>
                <c:pt idx="287">
                  <c:v>6.6217095394327581</c:v>
                </c:pt>
                <c:pt idx="288">
                  <c:v>6.6448219636541639</c:v>
                </c:pt>
                <c:pt idx="289">
                  <c:v>6.6679343878755697</c:v>
                </c:pt>
                <c:pt idx="290">
                  <c:v>6.6910468120969755</c:v>
                </c:pt>
                <c:pt idx="291">
                  <c:v>6.7141592363183813</c:v>
                </c:pt>
                <c:pt idx="292">
                  <c:v>6.7372716605397871</c:v>
                </c:pt>
                <c:pt idx="293">
                  <c:v>6.7603840847611929</c:v>
                </c:pt>
                <c:pt idx="294">
                  <c:v>6.7834965089825987</c:v>
                </c:pt>
                <c:pt idx="295">
                  <c:v>6.8066089332040045</c:v>
                </c:pt>
                <c:pt idx="296">
                  <c:v>6.8297213574254103</c:v>
                </c:pt>
                <c:pt idx="297">
                  <c:v>6.8528337816468161</c:v>
                </c:pt>
                <c:pt idx="298">
                  <c:v>6.8759462058682219</c:v>
                </c:pt>
                <c:pt idx="299">
                  <c:v>6.8990586300896277</c:v>
                </c:pt>
                <c:pt idx="300">
                  <c:v>6.9221710543110335</c:v>
                </c:pt>
                <c:pt idx="301">
                  <c:v>6.9452834785324393</c:v>
                </c:pt>
                <c:pt idx="302">
                  <c:v>6.9683959027538451</c:v>
                </c:pt>
                <c:pt idx="303">
                  <c:v>6.9915083269752509</c:v>
                </c:pt>
                <c:pt idx="304">
                  <c:v>7.0146207511966567</c:v>
                </c:pt>
                <c:pt idx="305">
                  <c:v>7.0377331754180625</c:v>
                </c:pt>
                <c:pt idx="306">
                  <c:v>7.0608455996394683</c:v>
                </c:pt>
                <c:pt idx="307">
                  <c:v>7.0839580238608741</c:v>
                </c:pt>
                <c:pt idx="308">
                  <c:v>7.1070704480822799</c:v>
                </c:pt>
                <c:pt idx="309">
                  <c:v>7.1301828723036857</c:v>
                </c:pt>
                <c:pt idx="310">
                  <c:v>7.1532952965250916</c:v>
                </c:pt>
                <c:pt idx="311">
                  <c:v>7.1764077207464974</c:v>
                </c:pt>
                <c:pt idx="312">
                  <c:v>7.1995201449679032</c:v>
                </c:pt>
                <c:pt idx="313">
                  <c:v>7.222632569189309</c:v>
                </c:pt>
                <c:pt idx="314">
                  <c:v>7.2457449934107148</c:v>
                </c:pt>
                <c:pt idx="315">
                  <c:v>7.2688574176321206</c:v>
                </c:pt>
                <c:pt idx="316">
                  <c:v>7.2919698418535264</c:v>
                </c:pt>
                <c:pt idx="317">
                  <c:v>7.3150822660749322</c:v>
                </c:pt>
                <c:pt idx="318">
                  <c:v>7.338194690296338</c:v>
                </c:pt>
                <c:pt idx="319">
                  <c:v>7.3613071145177438</c:v>
                </c:pt>
                <c:pt idx="320">
                  <c:v>7.3844195387391496</c:v>
                </c:pt>
                <c:pt idx="321">
                  <c:v>7.4075319629605554</c:v>
                </c:pt>
                <c:pt idx="322">
                  <c:v>7.4306443871819612</c:v>
                </c:pt>
                <c:pt idx="323">
                  <c:v>7.453756811403367</c:v>
                </c:pt>
                <c:pt idx="324">
                  <c:v>7.4768692356247728</c:v>
                </c:pt>
                <c:pt idx="325">
                  <c:v>7.4999816598461786</c:v>
                </c:pt>
                <c:pt idx="326">
                  <c:v>7.5230940840675844</c:v>
                </c:pt>
                <c:pt idx="327">
                  <c:v>7.5462065082889902</c:v>
                </c:pt>
                <c:pt idx="328">
                  <c:v>7.569318932510396</c:v>
                </c:pt>
                <c:pt idx="329">
                  <c:v>7.5924313567318018</c:v>
                </c:pt>
                <c:pt idx="330">
                  <c:v>7.6155437809532076</c:v>
                </c:pt>
                <c:pt idx="331">
                  <c:v>7.6386562051746134</c:v>
                </c:pt>
                <c:pt idx="332">
                  <c:v>7.6617686293960192</c:v>
                </c:pt>
                <c:pt idx="333">
                  <c:v>7.684881053617425</c:v>
                </c:pt>
                <c:pt idx="334">
                  <c:v>7.7079934778388308</c:v>
                </c:pt>
                <c:pt idx="335">
                  <c:v>7.7311059020602366</c:v>
                </c:pt>
                <c:pt idx="336">
                  <c:v>7.7542183262816424</c:v>
                </c:pt>
                <c:pt idx="337">
                  <c:v>7.7773307505030482</c:v>
                </c:pt>
                <c:pt idx="338">
                  <c:v>7.800443174724454</c:v>
                </c:pt>
                <c:pt idx="339">
                  <c:v>7.8235555989458598</c:v>
                </c:pt>
                <c:pt idx="340">
                  <c:v>7.8466680231672656</c:v>
                </c:pt>
                <c:pt idx="341">
                  <c:v>7.8697804473886714</c:v>
                </c:pt>
                <c:pt idx="342">
                  <c:v>7.8928928716100772</c:v>
                </c:pt>
                <c:pt idx="343">
                  <c:v>7.916005295831483</c:v>
                </c:pt>
                <c:pt idx="344">
                  <c:v>7.9391177200528888</c:v>
                </c:pt>
                <c:pt idx="345">
                  <c:v>7.9622301442742947</c:v>
                </c:pt>
                <c:pt idx="346">
                  <c:v>7.9853425684957005</c:v>
                </c:pt>
                <c:pt idx="347">
                  <c:v>8.0084549927171054</c:v>
                </c:pt>
                <c:pt idx="348">
                  <c:v>8.0315674169385112</c:v>
                </c:pt>
                <c:pt idx="349">
                  <c:v>8.054679841159917</c:v>
                </c:pt>
                <c:pt idx="350">
                  <c:v>8.0777922653813228</c:v>
                </c:pt>
                <c:pt idx="351">
                  <c:v>8.1009046896027286</c:v>
                </c:pt>
                <c:pt idx="352">
                  <c:v>8.1240171138241344</c:v>
                </c:pt>
                <c:pt idx="353">
                  <c:v>8.1471295380455402</c:v>
                </c:pt>
                <c:pt idx="354">
                  <c:v>8.170241962266946</c:v>
                </c:pt>
                <c:pt idx="355">
                  <c:v>8.1933543864883518</c:v>
                </c:pt>
                <c:pt idx="356">
                  <c:v>8.2164668107097576</c:v>
                </c:pt>
                <c:pt idx="357">
                  <c:v>8.2395792349311634</c:v>
                </c:pt>
                <c:pt idx="358">
                  <c:v>8.2626916591525692</c:v>
                </c:pt>
                <c:pt idx="359">
                  <c:v>8.285804083373975</c:v>
                </c:pt>
                <c:pt idx="360">
                  <c:v>8.3089165075953808</c:v>
                </c:pt>
                <c:pt idx="361">
                  <c:v>8.3320289318167866</c:v>
                </c:pt>
                <c:pt idx="362">
                  <c:v>8.3551413560381924</c:v>
                </c:pt>
                <c:pt idx="363">
                  <c:v>8.3782537802595982</c:v>
                </c:pt>
                <c:pt idx="364">
                  <c:v>8.401366204481004</c:v>
                </c:pt>
                <c:pt idx="365">
                  <c:v>8.4244786287024098</c:v>
                </c:pt>
                <c:pt idx="366">
                  <c:v>8.4475910529238156</c:v>
                </c:pt>
                <c:pt idx="367">
                  <c:v>8.4707034771452214</c:v>
                </c:pt>
                <c:pt idx="368">
                  <c:v>8.4938159013666272</c:v>
                </c:pt>
                <c:pt idx="369">
                  <c:v>8.516928325588033</c:v>
                </c:pt>
                <c:pt idx="370">
                  <c:v>8.5400407498094388</c:v>
                </c:pt>
                <c:pt idx="371">
                  <c:v>8.5631531740308446</c:v>
                </c:pt>
                <c:pt idx="372">
                  <c:v>8.5862655982522504</c:v>
                </c:pt>
                <c:pt idx="373">
                  <c:v>8.6093780224736562</c:v>
                </c:pt>
                <c:pt idx="374">
                  <c:v>8.632490446695062</c:v>
                </c:pt>
                <c:pt idx="375">
                  <c:v>8.6556028709164679</c:v>
                </c:pt>
                <c:pt idx="376">
                  <c:v>8.6787152951378737</c:v>
                </c:pt>
                <c:pt idx="377">
                  <c:v>8.7018277193592795</c:v>
                </c:pt>
                <c:pt idx="378">
                  <c:v>8.7249401435806853</c:v>
                </c:pt>
                <c:pt idx="379">
                  <c:v>8.7480525678020911</c:v>
                </c:pt>
                <c:pt idx="380">
                  <c:v>8.7711649920234969</c:v>
                </c:pt>
                <c:pt idx="381">
                  <c:v>8.7942774162449027</c:v>
                </c:pt>
                <c:pt idx="382">
                  <c:v>8.8173898404663085</c:v>
                </c:pt>
                <c:pt idx="383">
                  <c:v>8.8405022646877143</c:v>
                </c:pt>
                <c:pt idx="384">
                  <c:v>8.8636146889091201</c:v>
                </c:pt>
                <c:pt idx="385">
                  <c:v>8.8867271131305259</c:v>
                </c:pt>
                <c:pt idx="386">
                  <c:v>8.9098395373519317</c:v>
                </c:pt>
                <c:pt idx="387">
                  <c:v>8.9329519615733375</c:v>
                </c:pt>
                <c:pt idx="388">
                  <c:v>8.9560643857947433</c:v>
                </c:pt>
                <c:pt idx="389">
                  <c:v>8.9791768100161491</c:v>
                </c:pt>
                <c:pt idx="390">
                  <c:v>9.0022892342375549</c:v>
                </c:pt>
                <c:pt idx="391">
                  <c:v>9.0254016584589607</c:v>
                </c:pt>
                <c:pt idx="392">
                  <c:v>9.0485140826803665</c:v>
                </c:pt>
                <c:pt idx="393">
                  <c:v>9.0716265069017723</c:v>
                </c:pt>
                <c:pt idx="394">
                  <c:v>9.0947389311231781</c:v>
                </c:pt>
                <c:pt idx="395">
                  <c:v>9.1178513553445839</c:v>
                </c:pt>
                <c:pt idx="396">
                  <c:v>9.1409637795659897</c:v>
                </c:pt>
                <c:pt idx="397">
                  <c:v>9.1640762037873955</c:v>
                </c:pt>
                <c:pt idx="398">
                  <c:v>9.1871886280088013</c:v>
                </c:pt>
                <c:pt idx="399">
                  <c:v>9.2103010522302071</c:v>
                </c:pt>
                <c:pt idx="400">
                  <c:v>9.2334134764516129</c:v>
                </c:pt>
                <c:pt idx="401">
                  <c:v>9.2565259006730187</c:v>
                </c:pt>
                <c:pt idx="402">
                  <c:v>9.2796383248944245</c:v>
                </c:pt>
                <c:pt idx="403">
                  <c:v>9.3027507491158303</c:v>
                </c:pt>
                <c:pt idx="404">
                  <c:v>9.3258631733372361</c:v>
                </c:pt>
                <c:pt idx="405">
                  <c:v>9.3489755975586419</c:v>
                </c:pt>
                <c:pt idx="406">
                  <c:v>9.3720880217800477</c:v>
                </c:pt>
                <c:pt idx="407">
                  <c:v>9.3952004460014535</c:v>
                </c:pt>
                <c:pt idx="408">
                  <c:v>9.4183128702228593</c:v>
                </c:pt>
                <c:pt idx="409">
                  <c:v>9.4414252944442651</c:v>
                </c:pt>
                <c:pt idx="410">
                  <c:v>9.464537718665671</c:v>
                </c:pt>
                <c:pt idx="411">
                  <c:v>9.4876501428870768</c:v>
                </c:pt>
                <c:pt idx="412">
                  <c:v>9.5107625671084826</c:v>
                </c:pt>
                <c:pt idx="413">
                  <c:v>9.5338749913298884</c:v>
                </c:pt>
                <c:pt idx="414">
                  <c:v>9.5569874155512942</c:v>
                </c:pt>
                <c:pt idx="415">
                  <c:v>9.5800998397727</c:v>
                </c:pt>
                <c:pt idx="416">
                  <c:v>9.6032122639941058</c:v>
                </c:pt>
                <c:pt idx="417">
                  <c:v>9.6263246882155116</c:v>
                </c:pt>
                <c:pt idx="418">
                  <c:v>9.6494371124369174</c:v>
                </c:pt>
                <c:pt idx="419">
                  <c:v>9.6725495366583232</c:v>
                </c:pt>
                <c:pt idx="420">
                  <c:v>9.695661960879729</c:v>
                </c:pt>
                <c:pt idx="421">
                  <c:v>9.7187743851011348</c:v>
                </c:pt>
                <c:pt idx="422">
                  <c:v>9.7418868093225406</c:v>
                </c:pt>
                <c:pt idx="423">
                  <c:v>9.7649992335439464</c:v>
                </c:pt>
                <c:pt idx="424">
                  <c:v>9.7881116577653522</c:v>
                </c:pt>
                <c:pt idx="425">
                  <c:v>9.811224081986758</c:v>
                </c:pt>
                <c:pt idx="426">
                  <c:v>9.8343365062081638</c:v>
                </c:pt>
                <c:pt idx="427">
                  <c:v>9.8574489304295696</c:v>
                </c:pt>
                <c:pt idx="428">
                  <c:v>9.8805613546509754</c:v>
                </c:pt>
                <c:pt idx="429">
                  <c:v>9.9036737788723812</c:v>
                </c:pt>
                <c:pt idx="430">
                  <c:v>9.926786203093787</c:v>
                </c:pt>
                <c:pt idx="431">
                  <c:v>9.9498986273151928</c:v>
                </c:pt>
                <c:pt idx="432">
                  <c:v>9.9730110515365986</c:v>
                </c:pt>
                <c:pt idx="433">
                  <c:v>9.9961234757580044</c:v>
                </c:pt>
                <c:pt idx="434">
                  <c:v>10.01923589997941</c:v>
                </c:pt>
                <c:pt idx="435">
                  <c:v>10.042348324200816</c:v>
                </c:pt>
                <c:pt idx="436">
                  <c:v>10.065460748422222</c:v>
                </c:pt>
                <c:pt idx="437">
                  <c:v>10.088573172643628</c:v>
                </c:pt>
                <c:pt idx="438">
                  <c:v>10.111685596865033</c:v>
                </c:pt>
                <c:pt idx="439">
                  <c:v>10.134798021086439</c:v>
                </c:pt>
                <c:pt idx="440">
                  <c:v>10.157910445307845</c:v>
                </c:pt>
                <c:pt idx="441">
                  <c:v>10.181022869529251</c:v>
                </c:pt>
                <c:pt idx="442">
                  <c:v>10.204135293750657</c:v>
                </c:pt>
                <c:pt idx="443">
                  <c:v>10.227247717972062</c:v>
                </c:pt>
                <c:pt idx="444">
                  <c:v>10.250360142193468</c:v>
                </c:pt>
                <c:pt idx="445">
                  <c:v>10.273472566414874</c:v>
                </c:pt>
                <c:pt idx="446">
                  <c:v>10.29658499063628</c:v>
                </c:pt>
                <c:pt idx="447">
                  <c:v>10.319697414857686</c:v>
                </c:pt>
                <c:pt idx="448">
                  <c:v>10.342809839079091</c:v>
                </c:pt>
                <c:pt idx="449">
                  <c:v>10.365922263300497</c:v>
                </c:pt>
                <c:pt idx="450">
                  <c:v>10.389034687521903</c:v>
                </c:pt>
                <c:pt idx="451">
                  <c:v>10.412147111743309</c:v>
                </c:pt>
                <c:pt idx="452">
                  <c:v>10.435259535964715</c:v>
                </c:pt>
                <c:pt idx="453">
                  <c:v>10.45837196018612</c:v>
                </c:pt>
                <c:pt idx="454">
                  <c:v>10.481484384407526</c:v>
                </c:pt>
                <c:pt idx="455">
                  <c:v>10.504596808628932</c:v>
                </c:pt>
                <c:pt idx="456">
                  <c:v>10.527709232850338</c:v>
                </c:pt>
                <c:pt idx="457">
                  <c:v>10.550821657071744</c:v>
                </c:pt>
                <c:pt idx="458">
                  <c:v>10.573934081293149</c:v>
                </c:pt>
                <c:pt idx="459">
                  <c:v>10.597046505514555</c:v>
                </c:pt>
                <c:pt idx="460">
                  <c:v>10.620158929735961</c:v>
                </c:pt>
                <c:pt idx="461">
                  <c:v>10.643271353957367</c:v>
                </c:pt>
                <c:pt idx="462">
                  <c:v>10.666383778178773</c:v>
                </c:pt>
                <c:pt idx="463">
                  <c:v>10.689496202400179</c:v>
                </c:pt>
                <c:pt idx="464">
                  <c:v>10.712608626621584</c:v>
                </c:pt>
                <c:pt idx="465">
                  <c:v>10.73572105084299</c:v>
                </c:pt>
                <c:pt idx="466">
                  <c:v>10.758833475064396</c:v>
                </c:pt>
                <c:pt idx="467">
                  <c:v>10.781945899285802</c:v>
                </c:pt>
                <c:pt idx="468">
                  <c:v>10.805058323507208</c:v>
                </c:pt>
                <c:pt idx="469">
                  <c:v>10.828170747728613</c:v>
                </c:pt>
                <c:pt idx="470">
                  <c:v>10.851283171950019</c:v>
                </c:pt>
                <c:pt idx="471">
                  <c:v>10.874395596171425</c:v>
                </c:pt>
                <c:pt idx="472">
                  <c:v>10.897508020392831</c:v>
                </c:pt>
                <c:pt idx="473">
                  <c:v>10.920620444614237</c:v>
                </c:pt>
                <c:pt idx="474">
                  <c:v>10.943732868835642</c:v>
                </c:pt>
                <c:pt idx="475">
                  <c:v>10.966845293057048</c:v>
                </c:pt>
                <c:pt idx="476">
                  <c:v>10.989957717278454</c:v>
                </c:pt>
                <c:pt idx="477">
                  <c:v>11.01307014149986</c:v>
                </c:pt>
                <c:pt idx="478">
                  <c:v>11.036182565721266</c:v>
                </c:pt>
                <c:pt idx="479">
                  <c:v>11.059294989942671</c:v>
                </c:pt>
                <c:pt idx="480">
                  <c:v>11.082407414164077</c:v>
                </c:pt>
                <c:pt idx="481">
                  <c:v>11.105519838385483</c:v>
                </c:pt>
                <c:pt idx="482">
                  <c:v>11.128632262606889</c:v>
                </c:pt>
                <c:pt idx="483">
                  <c:v>11.151744686828295</c:v>
                </c:pt>
                <c:pt idx="484">
                  <c:v>11.1748571110497</c:v>
                </c:pt>
                <c:pt idx="485">
                  <c:v>11.197969535271106</c:v>
                </c:pt>
                <c:pt idx="486">
                  <c:v>11.221081959492512</c:v>
                </c:pt>
                <c:pt idx="487">
                  <c:v>11.244194383713918</c:v>
                </c:pt>
                <c:pt idx="488">
                  <c:v>11.267306807935324</c:v>
                </c:pt>
                <c:pt idx="489">
                  <c:v>11.290419232156729</c:v>
                </c:pt>
                <c:pt idx="490">
                  <c:v>11.313531656378135</c:v>
                </c:pt>
                <c:pt idx="491">
                  <c:v>11.336644080599541</c:v>
                </c:pt>
                <c:pt idx="492">
                  <c:v>11.359756504820947</c:v>
                </c:pt>
                <c:pt idx="493">
                  <c:v>11.382868929042353</c:v>
                </c:pt>
                <c:pt idx="494">
                  <c:v>11.405981353263758</c:v>
                </c:pt>
                <c:pt idx="495">
                  <c:v>11.429093777485164</c:v>
                </c:pt>
                <c:pt idx="496">
                  <c:v>11.45220620170657</c:v>
                </c:pt>
                <c:pt idx="497">
                  <c:v>11.475318625927976</c:v>
                </c:pt>
                <c:pt idx="498">
                  <c:v>11.498431050149382</c:v>
                </c:pt>
                <c:pt idx="499">
                  <c:v>11.521543474370787</c:v>
                </c:pt>
                <c:pt idx="500">
                  <c:v>11.544655898592193</c:v>
                </c:pt>
                <c:pt idx="501">
                  <c:v>11.567768322813599</c:v>
                </c:pt>
                <c:pt idx="502">
                  <c:v>11.590880747035005</c:v>
                </c:pt>
                <c:pt idx="503">
                  <c:v>11.613993171256411</c:v>
                </c:pt>
                <c:pt idx="504">
                  <c:v>11.637105595477816</c:v>
                </c:pt>
                <c:pt idx="505">
                  <c:v>11.660218019699222</c:v>
                </c:pt>
                <c:pt idx="506">
                  <c:v>11.683330443920628</c:v>
                </c:pt>
                <c:pt idx="507">
                  <c:v>11.706442868142034</c:v>
                </c:pt>
                <c:pt idx="508">
                  <c:v>11.72955529236344</c:v>
                </c:pt>
                <c:pt idx="509">
                  <c:v>11.752667716584845</c:v>
                </c:pt>
                <c:pt idx="510">
                  <c:v>11.775780140806251</c:v>
                </c:pt>
                <c:pt idx="511">
                  <c:v>11.798892565027657</c:v>
                </c:pt>
                <c:pt idx="512">
                  <c:v>11.822004989249063</c:v>
                </c:pt>
                <c:pt idx="513">
                  <c:v>11.845117413470469</c:v>
                </c:pt>
                <c:pt idx="514">
                  <c:v>11.868229837691874</c:v>
                </c:pt>
                <c:pt idx="515">
                  <c:v>11.89134226191328</c:v>
                </c:pt>
                <c:pt idx="516">
                  <c:v>11.914454686134686</c:v>
                </c:pt>
                <c:pt idx="517">
                  <c:v>11.937567110356092</c:v>
                </c:pt>
                <c:pt idx="518">
                  <c:v>11.960679534577498</c:v>
                </c:pt>
                <c:pt idx="519">
                  <c:v>11.983791958798903</c:v>
                </c:pt>
                <c:pt idx="520">
                  <c:v>12.006904383020309</c:v>
                </c:pt>
                <c:pt idx="521">
                  <c:v>12.030016807241715</c:v>
                </c:pt>
                <c:pt idx="522">
                  <c:v>12.053129231463121</c:v>
                </c:pt>
                <c:pt idx="523">
                  <c:v>12.076241655684527</c:v>
                </c:pt>
                <c:pt idx="524">
                  <c:v>12.099354079905932</c:v>
                </c:pt>
                <c:pt idx="525">
                  <c:v>12.122466504127338</c:v>
                </c:pt>
                <c:pt idx="526">
                  <c:v>12.145578928348744</c:v>
                </c:pt>
                <c:pt idx="527">
                  <c:v>12.16869135257015</c:v>
                </c:pt>
                <c:pt idx="528">
                  <c:v>12.191803776791556</c:v>
                </c:pt>
                <c:pt idx="529">
                  <c:v>12.214916201012961</c:v>
                </c:pt>
                <c:pt idx="530">
                  <c:v>12.238028625234367</c:v>
                </c:pt>
                <c:pt idx="531">
                  <c:v>12.261141049455773</c:v>
                </c:pt>
                <c:pt idx="532">
                  <c:v>12.284253473677179</c:v>
                </c:pt>
                <c:pt idx="533">
                  <c:v>12.307365897898585</c:v>
                </c:pt>
                <c:pt idx="534">
                  <c:v>12.330478322119991</c:v>
                </c:pt>
                <c:pt idx="535">
                  <c:v>12.353590746341396</c:v>
                </c:pt>
                <c:pt idx="536">
                  <c:v>12.376703170562802</c:v>
                </c:pt>
                <c:pt idx="537">
                  <c:v>12.399815594784208</c:v>
                </c:pt>
                <c:pt idx="538">
                  <c:v>12.422928019005614</c:v>
                </c:pt>
                <c:pt idx="539">
                  <c:v>12.44604044322702</c:v>
                </c:pt>
                <c:pt idx="540">
                  <c:v>12.469152867448425</c:v>
                </c:pt>
                <c:pt idx="541">
                  <c:v>12.492265291669831</c:v>
                </c:pt>
                <c:pt idx="542">
                  <c:v>12.515377715891237</c:v>
                </c:pt>
                <c:pt idx="543">
                  <c:v>12.538490140112643</c:v>
                </c:pt>
                <c:pt idx="544">
                  <c:v>12.561602564334049</c:v>
                </c:pt>
                <c:pt idx="545">
                  <c:v>12.584714988555454</c:v>
                </c:pt>
                <c:pt idx="546">
                  <c:v>12.60782741277686</c:v>
                </c:pt>
                <c:pt idx="547">
                  <c:v>12.630939836998266</c:v>
                </c:pt>
                <c:pt idx="548">
                  <c:v>12.654052261219672</c:v>
                </c:pt>
                <c:pt idx="549">
                  <c:v>12.677164685441078</c:v>
                </c:pt>
                <c:pt idx="550">
                  <c:v>12.700277109662483</c:v>
                </c:pt>
                <c:pt idx="551">
                  <c:v>12.723389533883889</c:v>
                </c:pt>
                <c:pt idx="552">
                  <c:v>12.746501958105295</c:v>
                </c:pt>
                <c:pt idx="553">
                  <c:v>12.769614382326701</c:v>
                </c:pt>
                <c:pt idx="554">
                  <c:v>12.792726806548107</c:v>
                </c:pt>
                <c:pt idx="555">
                  <c:v>12.815839230769512</c:v>
                </c:pt>
                <c:pt idx="556">
                  <c:v>12.838951654990918</c:v>
                </c:pt>
                <c:pt idx="557">
                  <c:v>12.862064079212324</c:v>
                </c:pt>
                <c:pt idx="558">
                  <c:v>12.88517650343373</c:v>
                </c:pt>
                <c:pt idx="559">
                  <c:v>12.908288927655136</c:v>
                </c:pt>
                <c:pt idx="560">
                  <c:v>12.931401351876541</c:v>
                </c:pt>
                <c:pt idx="561">
                  <c:v>12.954513776097947</c:v>
                </c:pt>
                <c:pt idx="562">
                  <c:v>12.977626200319353</c:v>
                </c:pt>
                <c:pt idx="563">
                  <c:v>13.000738624540759</c:v>
                </c:pt>
                <c:pt idx="564">
                  <c:v>13.023851048762165</c:v>
                </c:pt>
                <c:pt idx="565">
                  <c:v>13.04696347298357</c:v>
                </c:pt>
                <c:pt idx="566">
                  <c:v>13.070075897204976</c:v>
                </c:pt>
                <c:pt idx="567">
                  <c:v>13.093188321426382</c:v>
                </c:pt>
                <c:pt idx="568">
                  <c:v>13.116300745647788</c:v>
                </c:pt>
                <c:pt idx="569">
                  <c:v>13.139413169869194</c:v>
                </c:pt>
                <c:pt idx="570">
                  <c:v>13.162525594090599</c:v>
                </c:pt>
                <c:pt idx="571">
                  <c:v>13.185638018312005</c:v>
                </c:pt>
                <c:pt idx="572">
                  <c:v>13.208750442533411</c:v>
                </c:pt>
                <c:pt idx="573">
                  <c:v>13.231862866754817</c:v>
                </c:pt>
                <c:pt idx="574">
                  <c:v>13.254975290976223</c:v>
                </c:pt>
                <c:pt idx="575">
                  <c:v>13.278087715197628</c:v>
                </c:pt>
                <c:pt idx="576">
                  <c:v>13.301200139419034</c:v>
                </c:pt>
                <c:pt idx="577">
                  <c:v>13.32431256364044</c:v>
                </c:pt>
                <c:pt idx="578">
                  <c:v>13.347424987861846</c:v>
                </c:pt>
                <c:pt idx="579">
                  <c:v>13.370537412083252</c:v>
                </c:pt>
                <c:pt idx="580">
                  <c:v>13.393649836304657</c:v>
                </c:pt>
                <c:pt idx="581">
                  <c:v>13.416762260526063</c:v>
                </c:pt>
                <c:pt idx="582">
                  <c:v>13.439874684747469</c:v>
                </c:pt>
                <c:pt idx="583">
                  <c:v>13.462987108968875</c:v>
                </c:pt>
                <c:pt idx="584">
                  <c:v>13.486099533190281</c:v>
                </c:pt>
                <c:pt idx="585">
                  <c:v>13.509211957411686</c:v>
                </c:pt>
                <c:pt idx="586">
                  <c:v>13.532324381633092</c:v>
                </c:pt>
                <c:pt idx="587">
                  <c:v>13.555436805854498</c:v>
                </c:pt>
                <c:pt idx="588">
                  <c:v>13.578549230075904</c:v>
                </c:pt>
                <c:pt idx="589">
                  <c:v>13.60166165429731</c:v>
                </c:pt>
                <c:pt idx="590">
                  <c:v>13.624774078518715</c:v>
                </c:pt>
                <c:pt idx="591">
                  <c:v>13.647886502740121</c:v>
                </c:pt>
                <c:pt idx="592">
                  <c:v>13.670998926961527</c:v>
                </c:pt>
                <c:pt idx="593">
                  <c:v>13.694111351182933</c:v>
                </c:pt>
                <c:pt idx="594">
                  <c:v>13.717223775404339</c:v>
                </c:pt>
                <c:pt idx="595">
                  <c:v>13.740336199625744</c:v>
                </c:pt>
                <c:pt idx="596">
                  <c:v>13.76344862384715</c:v>
                </c:pt>
                <c:pt idx="597">
                  <c:v>13.786561048068556</c:v>
                </c:pt>
                <c:pt idx="598">
                  <c:v>13.809673472289962</c:v>
                </c:pt>
                <c:pt idx="599">
                  <c:v>13.832785896511368</c:v>
                </c:pt>
                <c:pt idx="600">
                  <c:v>13.855898320732773</c:v>
                </c:pt>
                <c:pt idx="601">
                  <c:v>13.879010744954179</c:v>
                </c:pt>
                <c:pt idx="602">
                  <c:v>13.902123169175585</c:v>
                </c:pt>
                <c:pt idx="603">
                  <c:v>13.925235593396991</c:v>
                </c:pt>
                <c:pt idx="604">
                  <c:v>13.948348017618397</c:v>
                </c:pt>
                <c:pt idx="605">
                  <c:v>13.971460441839803</c:v>
                </c:pt>
                <c:pt idx="606">
                  <c:v>13.994572866061208</c:v>
                </c:pt>
                <c:pt idx="607">
                  <c:v>14.017685290282614</c:v>
                </c:pt>
                <c:pt idx="608">
                  <c:v>14.04079771450402</c:v>
                </c:pt>
                <c:pt idx="609">
                  <c:v>14.063910138725426</c:v>
                </c:pt>
                <c:pt idx="610">
                  <c:v>14.087022562946832</c:v>
                </c:pt>
                <c:pt idx="611">
                  <c:v>14.110134987168237</c:v>
                </c:pt>
                <c:pt idx="612">
                  <c:v>14.133247411389643</c:v>
                </c:pt>
                <c:pt idx="613">
                  <c:v>14.156359835611049</c:v>
                </c:pt>
                <c:pt idx="614">
                  <c:v>14.179472259832455</c:v>
                </c:pt>
                <c:pt idx="615">
                  <c:v>14.202584684053861</c:v>
                </c:pt>
                <c:pt idx="616">
                  <c:v>14.225697108275266</c:v>
                </c:pt>
                <c:pt idx="617">
                  <c:v>14.248809532496672</c:v>
                </c:pt>
                <c:pt idx="618">
                  <c:v>14.271921956718078</c:v>
                </c:pt>
                <c:pt idx="619">
                  <c:v>14.295034380939484</c:v>
                </c:pt>
                <c:pt idx="620">
                  <c:v>14.31814680516089</c:v>
                </c:pt>
                <c:pt idx="621">
                  <c:v>14.341259229382295</c:v>
                </c:pt>
                <c:pt idx="622">
                  <c:v>14.364371653603701</c:v>
                </c:pt>
                <c:pt idx="623">
                  <c:v>14.387484077825107</c:v>
                </c:pt>
                <c:pt idx="624">
                  <c:v>14.410596502046513</c:v>
                </c:pt>
                <c:pt idx="625">
                  <c:v>14.433708926267919</c:v>
                </c:pt>
                <c:pt idx="626">
                  <c:v>14.456821350489324</c:v>
                </c:pt>
                <c:pt idx="627">
                  <c:v>14.47993377471073</c:v>
                </c:pt>
                <c:pt idx="628">
                  <c:v>14.503046198932136</c:v>
                </c:pt>
                <c:pt idx="629">
                  <c:v>14.526158623153542</c:v>
                </c:pt>
                <c:pt idx="630">
                  <c:v>14.549271047374948</c:v>
                </c:pt>
                <c:pt idx="631">
                  <c:v>14.572383471596353</c:v>
                </c:pt>
                <c:pt idx="632">
                  <c:v>14.595495895817759</c:v>
                </c:pt>
                <c:pt idx="633">
                  <c:v>14.618608320039165</c:v>
                </c:pt>
                <c:pt idx="634">
                  <c:v>14.641720744260571</c:v>
                </c:pt>
                <c:pt idx="635">
                  <c:v>14.664833168481977</c:v>
                </c:pt>
                <c:pt idx="636">
                  <c:v>14.687945592703382</c:v>
                </c:pt>
                <c:pt idx="637">
                  <c:v>14.711058016924788</c:v>
                </c:pt>
                <c:pt idx="638">
                  <c:v>14.734170441146194</c:v>
                </c:pt>
                <c:pt idx="639">
                  <c:v>14.7572828653676</c:v>
                </c:pt>
                <c:pt idx="640">
                  <c:v>14.780395289589006</c:v>
                </c:pt>
                <c:pt idx="641">
                  <c:v>14.803507713810411</c:v>
                </c:pt>
                <c:pt idx="642">
                  <c:v>14.826620138031817</c:v>
                </c:pt>
                <c:pt idx="643">
                  <c:v>14.849732562253223</c:v>
                </c:pt>
                <c:pt idx="644">
                  <c:v>14.872844986474629</c:v>
                </c:pt>
                <c:pt idx="645">
                  <c:v>14.895957410696035</c:v>
                </c:pt>
                <c:pt idx="646">
                  <c:v>14.91906983491744</c:v>
                </c:pt>
                <c:pt idx="647">
                  <c:v>14.942182259138846</c:v>
                </c:pt>
                <c:pt idx="648">
                  <c:v>14.965294683360252</c:v>
                </c:pt>
                <c:pt idx="649">
                  <c:v>14.988407107581658</c:v>
                </c:pt>
                <c:pt idx="650">
                  <c:v>15.011519531803064</c:v>
                </c:pt>
                <c:pt idx="651">
                  <c:v>15.034631956024469</c:v>
                </c:pt>
                <c:pt idx="652">
                  <c:v>15.057744380245875</c:v>
                </c:pt>
                <c:pt idx="653">
                  <c:v>15.080856804467281</c:v>
                </c:pt>
                <c:pt idx="654">
                  <c:v>15.103969228688687</c:v>
                </c:pt>
                <c:pt idx="655">
                  <c:v>15.127081652910093</c:v>
                </c:pt>
                <c:pt idx="656">
                  <c:v>15.150194077131498</c:v>
                </c:pt>
                <c:pt idx="657">
                  <c:v>15.173306501352904</c:v>
                </c:pt>
                <c:pt idx="658">
                  <c:v>15.19641892557431</c:v>
                </c:pt>
                <c:pt idx="659">
                  <c:v>15.219531349795716</c:v>
                </c:pt>
                <c:pt idx="660">
                  <c:v>15.242643774017122</c:v>
                </c:pt>
                <c:pt idx="661">
                  <c:v>15.265756198238527</c:v>
                </c:pt>
                <c:pt idx="662">
                  <c:v>15.288868622459933</c:v>
                </c:pt>
                <c:pt idx="663">
                  <c:v>15.311981046681339</c:v>
                </c:pt>
                <c:pt idx="664">
                  <c:v>15.335093470902745</c:v>
                </c:pt>
                <c:pt idx="665">
                  <c:v>15.358205895124151</c:v>
                </c:pt>
                <c:pt idx="666">
                  <c:v>15.381318319345556</c:v>
                </c:pt>
                <c:pt idx="667">
                  <c:v>15.404430743566962</c:v>
                </c:pt>
                <c:pt idx="668">
                  <c:v>15.427543167788368</c:v>
                </c:pt>
                <c:pt idx="669">
                  <c:v>15.450655592009774</c:v>
                </c:pt>
                <c:pt idx="670">
                  <c:v>15.47376801623118</c:v>
                </c:pt>
                <c:pt idx="671">
                  <c:v>15.496880440452586</c:v>
                </c:pt>
                <c:pt idx="672">
                  <c:v>15.519992864673991</c:v>
                </c:pt>
                <c:pt idx="673">
                  <c:v>15.543105288895397</c:v>
                </c:pt>
                <c:pt idx="674">
                  <c:v>15.566217713116803</c:v>
                </c:pt>
                <c:pt idx="675">
                  <c:v>15.589330137338209</c:v>
                </c:pt>
                <c:pt idx="676">
                  <c:v>15.612442561559615</c:v>
                </c:pt>
                <c:pt idx="677">
                  <c:v>15.63555498578102</c:v>
                </c:pt>
                <c:pt idx="678">
                  <c:v>15.658667410002426</c:v>
                </c:pt>
                <c:pt idx="679">
                  <c:v>15.681779834223832</c:v>
                </c:pt>
                <c:pt idx="680">
                  <c:v>15.704892258445238</c:v>
                </c:pt>
                <c:pt idx="681">
                  <c:v>15.728004682666644</c:v>
                </c:pt>
                <c:pt idx="682">
                  <c:v>15.751117106888049</c:v>
                </c:pt>
                <c:pt idx="683">
                  <c:v>15.774229531109455</c:v>
                </c:pt>
                <c:pt idx="684">
                  <c:v>15.797341955330861</c:v>
                </c:pt>
                <c:pt idx="685">
                  <c:v>15.820454379552267</c:v>
                </c:pt>
                <c:pt idx="686">
                  <c:v>15.843566803773673</c:v>
                </c:pt>
                <c:pt idx="687">
                  <c:v>15.866679227995078</c:v>
                </c:pt>
                <c:pt idx="688">
                  <c:v>15.889791652216484</c:v>
                </c:pt>
                <c:pt idx="689">
                  <c:v>15.91290407643789</c:v>
                </c:pt>
                <c:pt idx="690">
                  <c:v>15.936016500659296</c:v>
                </c:pt>
                <c:pt idx="691">
                  <c:v>15.959128924880702</c:v>
                </c:pt>
                <c:pt idx="692">
                  <c:v>15.982241349102107</c:v>
                </c:pt>
                <c:pt idx="693">
                  <c:v>16.005353773323513</c:v>
                </c:pt>
                <c:pt idx="694">
                  <c:v>16.028466197544919</c:v>
                </c:pt>
                <c:pt idx="695">
                  <c:v>16.051578621766325</c:v>
                </c:pt>
                <c:pt idx="696">
                  <c:v>16.074691045987731</c:v>
                </c:pt>
                <c:pt idx="697">
                  <c:v>16.097803470209136</c:v>
                </c:pt>
                <c:pt idx="698">
                  <c:v>16.120915894430542</c:v>
                </c:pt>
                <c:pt idx="699">
                  <c:v>16.144028318651948</c:v>
                </c:pt>
                <c:pt idx="700">
                  <c:v>16.167140742873354</c:v>
                </c:pt>
                <c:pt idx="701">
                  <c:v>16.19025316709476</c:v>
                </c:pt>
                <c:pt idx="702">
                  <c:v>16.213365591316165</c:v>
                </c:pt>
                <c:pt idx="703">
                  <c:v>16.236478015537571</c:v>
                </c:pt>
                <c:pt idx="704">
                  <c:v>16.259590439758977</c:v>
                </c:pt>
                <c:pt idx="705">
                  <c:v>16.282702863980383</c:v>
                </c:pt>
                <c:pt idx="706">
                  <c:v>16.305815288201789</c:v>
                </c:pt>
                <c:pt idx="707">
                  <c:v>16.328927712423194</c:v>
                </c:pt>
                <c:pt idx="708">
                  <c:v>16.3520401366446</c:v>
                </c:pt>
                <c:pt idx="709">
                  <c:v>16.375152560866006</c:v>
                </c:pt>
                <c:pt idx="710">
                  <c:v>16.398264985087412</c:v>
                </c:pt>
                <c:pt idx="711">
                  <c:v>16.421377409308818</c:v>
                </c:pt>
                <c:pt idx="712">
                  <c:v>16.444489833530223</c:v>
                </c:pt>
                <c:pt idx="713">
                  <c:v>16.467602257751629</c:v>
                </c:pt>
                <c:pt idx="714">
                  <c:v>16.490714681973035</c:v>
                </c:pt>
                <c:pt idx="715">
                  <c:v>16.513827106194441</c:v>
                </c:pt>
                <c:pt idx="716">
                  <c:v>16.536939530415847</c:v>
                </c:pt>
                <c:pt idx="717">
                  <c:v>16.560051954637252</c:v>
                </c:pt>
                <c:pt idx="718">
                  <c:v>16.583164378858658</c:v>
                </c:pt>
                <c:pt idx="719">
                  <c:v>16.606276803080064</c:v>
                </c:pt>
                <c:pt idx="720">
                  <c:v>16.62938922730147</c:v>
                </c:pt>
                <c:pt idx="721">
                  <c:v>16.652501651522876</c:v>
                </c:pt>
                <c:pt idx="722">
                  <c:v>16.675614075744281</c:v>
                </c:pt>
                <c:pt idx="723">
                  <c:v>16.698726499965687</c:v>
                </c:pt>
                <c:pt idx="724">
                  <c:v>16.721838924187093</c:v>
                </c:pt>
                <c:pt idx="725">
                  <c:v>16.744951348408499</c:v>
                </c:pt>
                <c:pt idx="726">
                  <c:v>16.768063772629905</c:v>
                </c:pt>
                <c:pt idx="727">
                  <c:v>16.79117619685131</c:v>
                </c:pt>
                <c:pt idx="728">
                  <c:v>16.814288621072716</c:v>
                </c:pt>
                <c:pt idx="729">
                  <c:v>16.837401045294122</c:v>
                </c:pt>
                <c:pt idx="730">
                  <c:v>16.860513469515528</c:v>
                </c:pt>
                <c:pt idx="731">
                  <c:v>16.883625893736934</c:v>
                </c:pt>
                <c:pt idx="732">
                  <c:v>16.906738317958339</c:v>
                </c:pt>
                <c:pt idx="733">
                  <c:v>16.929850742179745</c:v>
                </c:pt>
                <c:pt idx="734">
                  <c:v>16.952963166401151</c:v>
                </c:pt>
                <c:pt idx="735">
                  <c:v>16.976075590622557</c:v>
                </c:pt>
                <c:pt idx="736">
                  <c:v>16.999188014843963</c:v>
                </c:pt>
                <c:pt idx="737">
                  <c:v>17.022300439065368</c:v>
                </c:pt>
                <c:pt idx="738">
                  <c:v>17.045412863286774</c:v>
                </c:pt>
                <c:pt idx="739">
                  <c:v>17.06852528750818</c:v>
                </c:pt>
                <c:pt idx="740">
                  <c:v>17.091637711729586</c:v>
                </c:pt>
                <c:pt idx="741">
                  <c:v>17.114750135950992</c:v>
                </c:pt>
                <c:pt idx="742">
                  <c:v>17.137862560172398</c:v>
                </c:pt>
                <c:pt idx="743">
                  <c:v>17.160974984393803</c:v>
                </c:pt>
                <c:pt idx="744">
                  <c:v>17.184087408615209</c:v>
                </c:pt>
                <c:pt idx="745">
                  <c:v>17.207199832836615</c:v>
                </c:pt>
                <c:pt idx="746">
                  <c:v>17.230312257058021</c:v>
                </c:pt>
                <c:pt idx="747">
                  <c:v>17.253424681279427</c:v>
                </c:pt>
                <c:pt idx="748">
                  <c:v>17.276537105500832</c:v>
                </c:pt>
                <c:pt idx="749">
                  <c:v>17.299649529722238</c:v>
                </c:pt>
                <c:pt idx="750">
                  <c:v>17.322761953943644</c:v>
                </c:pt>
                <c:pt idx="751">
                  <c:v>17.34587437816505</c:v>
                </c:pt>
                <c:pt idx="752">
                  <c:v>17.368986802386456</c:v>
                </c:pt>
                <c:pt idx="753">
                  <c:v>17.392099226607861</c:v>
                </c:pt>
                <c:pt idx="754">
                  <c:v>17.415211650829267</c:v>
                </c:pt>
                <c:pt idx="755">
                  <c:v>17.438324075050673</c:v>
                </c:pt>
                <c:pt idx="756">
                  <c:v>17.461436499272079</c:v>
                </c:pt>
                <c:pt idx="757">
                  <c:v>17.484548923493485</c:v>
                </c:pt>
                <c:pt idx="758">
                  <c:v>17.50766134771489</c:v>
                </c:pt>
                <c:pt idx="759">
                  <c:v>17.530773771936296</c:v>
                </c:pt>
                <c:pt idx="760">
                  <c:v>17.553886196157702</c:v>
                </c:pt>
                <c:pt idx="761">
                  <c:v>17.576998620379108</c:v>
                </c:pt>
                <c:pt idx="762">
                  <c:v>17.600111044600514</c:v>
                </c:pt>
                <c:pt idx="763">
                  <c:v>17.623223468821919</c:v>
                </c:pt>
                <c:pt idx="764">
                  <c:v>17.646335893043325</c:v>
                </c:pt>
                <c:pt idx="765">
                  <c:v>17.669448317264731</c:v>
                </c:pt>
                <c:pt idx="766">
                  <c:v>17.692560741486137</c:v>
                </c:pt>
                <c:pt idx="767">
                  <c:v>17.715673165707543</c:v>
                </c:pt>
                <c:pt idx="768">
                  <c:v>17.738785589928948</c:v>
                </c:pt>
                <c:pt idx="769">
                  <c:v>17.761898014150354</c:v>
                </c:pt>
                <c:pt idx="770">
                  <c:v>17.78501043837176</c:v>
                </c:pt>
                <c:pt idx="771">
                  <c:v>17.808122862593166</c:v>
                </c:pt>
                <c:pt idx="772">
                  <c:v>17.831235286814572</c:v>
                </c:pt>
                <c:pt idx="773">
                  <c:v>17.854347711035977</c:v>
                </c:pt>
                <c:pt idx="774">
                  <c:v>17.877460135257383</c:v>
                </c:pt>
                <c:pt idx="775">
                  <c:v>17.900572559478789</c:v>
                </c:pt>
                <c:pt idx="776">
                  <c:v>17.923684983700195</c:v>
                </c:pt>
                <c:pt idx="777">
                  <c:v>17.946797407921601</c:v>
                </c:pt>
                <c:pt idx="778">
                  <c:v>17.969909832143006</c:v>
                </c:pt>
                <c:pt idx="779">
                  <c:v>17.993022256364412</c:v>
                </c:pt>
                <c:pt idx="780">
                  <c:v>18.016134680585818</c:v>
                </c:pt>
                <c:pt idx="781">
                  <c:v>18.039247104807224</c:v>
                </c:pt>
                <c:pt idx="782">
                  <c:v>18.06235952902863</c:v>
                </c:pt>
                <c:pt idx="783">
                  <c:v>18.085471953250035</c:v>
                </c:pt>
                <c:pt idx="784">
                  <c:v>18.108584377471441</c:v>
                </c:pt>
                <c:pt idx="785">
                  <c:v>18.131696801692847</c:v>
                </c:pt>
                <c:pt idx="786">
                  <c:v>18.154809225914253</c:v>
                </c:pt>
                <c:pt idx="787">
                  <c:v>18.177921650135659</c:v>
                </c:pt>
                <c:pt idx="788">
                  <c:v>18.201034074357064</c:v>
                </c:pt>
                <c:pt idx="789">
                  <c:v>18.22414649857847</c:v>
                </c:pt>
                <c:pt idx="790">
                  <c:v>18.247258922799876</c:v>
                </c:pt>
                <c:pt idx="791">
                  <c:v>18.270371347021282</c:v>
                </c:pt>
                <c:pt idx="792">
                  <c:v>18.293483771242688</c:v>
                </c:pt>
                <c:pt idx="793">
                  <c:v>18.316596195464093</c:v>
                </c:pt>
                <c:pt idx="794">
                  <c:v>18.339708619685499</c:v>
                </c:pt>
                <c:pt idx="795">
                  <c:v>18.362821043906905</c:v>
                </c:pt>
                <c:pt idx="796">
                  <c:v>18.385933468128311</c:v>
                </c:pt>
                <c:pt idx="797">
                  <c:v>18.409045892349717</c:v>
                </c:pt>
                <c:pt idx="798">
                  <c:v>18.432158316571122</c:v>
                </c:pt>
                <c:pt idx="799">
                  <c:v>18.455270740792528</c:v>
                </c:pt>
                <c:pt idx="800">
                  <c:v>18.478383165013934</c:v>
                </c:pt>
              </c:numCache>
            </c:numRef>
          </c:xVal>
          <c:yVal>
            <c:numRef>
              <c:f>'chi-square probabilities'!$J$44:$J$844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4.7941167968191395E-4</c:v>
                </c:pt>
                <c:pt idx="413">
                  <c:v>0</c:v>
                </c:pt>
                <c:pt idx="414">
                  <c:v>4.7074354800244467E-4</c:v>
                </c:pt>
                <c:pt idx="415">
                  <c:v>0</c:v>
                </c:pt>
                <c:pt idx="416">
                  <c:v>4.622212503026038E-4</c:v>
                </c:pt>
                <c:pt idx="417">
                  <c:v>0</c:v>
                </c:pt>
                <c:pt idx="418">
                  <c:v>4.5384264752225401E-4</c:v>
                </c:pt>
                <c:pt idx="419">
                  <c:v>0</c:v>
                </c:pt>
                <c:pt idx="420">
                  <c:v>4.4560562221939576E-4</c:v>
                </c:pt>
                <c:pt idx="421">
                  <c:v>0</c:v>
                </c:pt>
                <c:pt idx="422">
                  <c:v>4.3750807869881447E-4</c:v>
                </c:pt>
                <c:pt idx="423">
                  <c:v>0</c:v>
                </c:pt>
                <c:pt idx="424">
                  <c:v>4.2954794312382444E-4</c:v>
                </c:pt>
                <c:pt idx="425">
                  <c:v>0</c:v>
                </c:pt>
                <c:pt idx="426">
                  <c:v>4.2172316361132473E-4</c:v>
                </c:pt>
                <c:pt idx="427">
                  <c:v>0</c:v>
                </c:pt>
                <c:pt idx="428">
                  <c:v>4.1403171031115932E-4</c:v>
                </c:pt>
                <c:pt idx="429">
                  <c:v>0</c:v>
                </c:pt>
                <c:pt idx="430">
                  <c:v>4.0647157547049617E-4</c:v>
                </c:pt>
                <c:pt idx="431">
                  <c:v>0</c:v>
                </c:pt>
                <c:pt idx="432">
                  <c:v>3.9904077348360684E-4</c:v>
                </c:pt>
                <c:pt idx="433">
                  <c:v>0</c:v>
                </c:pt>
                <c:pt idx="434">
                  <c:v>3.9173734092795565E-4</c:v>
                </c:pt>
                <c:pt idx="435">
                  <c:v>0</c:v>
                </c:pt>
                <c:pt idx="436">
                  <c:v>3.8455933658704256E-4</c:v>
                </c:pt>
                <c:pt idx="437">
                  <c:v>0</c:v>
                </c:pt>
                <c:pt idx="438">
                  <c:v>3.7750484146056862E-4</c:v>
                </c:pt>
                <c:pt idx="439">
                  <c:v>0</c:v>
                </c:pt>
                <c:pt idx="440">
                  <c:v>3.7057195876262494E-4</c:v>
                </c:pt>
                <c:pt idx="441">
                  <c:v>0</c:v>
                </c:pt>
                <c:pt idx="442">
                  <c:v>3.6375881390834225E-4</c:v>
                </c:pt>
                <c:pt idx="443">
                  <c:v>0</c:v>
                </c:pt>
                <c:pt idx="444">
                  <c:v>3.5706355448953536E-4</c:v>
                </c:pt>
                <c:pt idx="445">
                  <c:v>0</c:v>
                </c:pt>
                <c:pt idx="446">
                  <c:v>3.5048435023988384E-4</c:v>
                </c:pt>
                <c:pt idx="447">
                  <c:v>0</c:v>
                </c:pt>
                <c:pt idx="448">
                  <c:v>3.440193929901067E-4</c:v>
                </c:pt>
                <c:pt idx="449">
                  <c:v>0</c:v>
                </c:pt>
                <c:pt idx="450">
                  <c:v>3.3766689661368643E-4</c:v>
                </c:pt>
                <c:pt idx="451">
                  <c:v>0</c:v>
                </c:pt>
                <c:pt idx="452">
                  <c:v>3.3142509696349604E-4</c:v>
                </c:pt>
                <c:pt idx="453">
                  <c:v>0</c:v>
                </c:pt>
                <c:pt idx="454">
                  <c:v>3.2529225179975946E-4</c:v>
                </c:pt>
                <c:pt idx="455">
                  <c:v>0</c:v>
                </c:pt>
                <c:pt idx="456">
                  <c:v>3.1926664070998367E-4</c:v>
                </c:pt>
                <c:pt idx="457">
                  <c:v>0</c:v>
                </c:pt>
                <c:pt idx="458">
                  <c:v>3.1334656502092495E-4</c:v>
                </c:pt>
                <c:pt idx="459">
                  <c:v>0</c:v>
                </c:pt>
                <c:pt idx="460">
                  <c:v>3.0753034770335252E-4</c:v>
                </c:pt>
                <c:pt idx="461">
                  <c:v>0</c:v>
                </c:pt>
                <c:pt idx="462">
                  <c:v>3.0181633326970686E-4</c:v>
                </c:pt>
                <c:pt idx="463">
                  <c:v>0</c:v>
                </c:pt>
                <c:pt idx="464">
                  <c:v>2.9620288766519717E-4</c:v>
                </c:pt>
                <c:pt idx="465">
                  <c:v>0</c:v>
                </c:pt>
                <c:pt idx="466">
                  <c:v>2.9068839815256028E-4</c:v>
                </c:pt>
                <c:pt idx="467">
                  <c:v>0</c:v>
                </c:pt>
                <c:pt idx="468">
                  <c:v>2.8527127319097345E-4</c:v>
                </c:pt>
                <c:pt idx="469">
                  <c:v>0</c:v>
                </c:pt>
                <c:pt idx="470">
                  <c:v>2.7994994230936751E-4</c:v>
                </c:pt>
                <c:pt idx="471">
                  <c:v>0</c:v>
                </c:pt>
                <c:pt idx="472">
                  <c:v>2.7472285597437279E-4</c:v>
                </c:pt>
                <c:pt idx="473">
                  <c:v>0</c:v>
                </c:pt>
                <c:pt idx="474">
                  <c:v>2.6958848545342862E-4</c:v>
                </c:pt>
                <c:pt idx="475">
                  <c:v>0</c:v>
                </c:pt>
                <c:pt idx="476">
                  <c:v>2.645453226731119E-4</c:v>
                </c:pt>
                <c:pt idx="477">
                  <c:v>0</c:v>
                </c:pt>
                <c:pt idx="478">
                  <c:v>2.5959188007315323E-4</c:v>
                </c:pt>
                <c:pt idx="479">
                  <c:v>0</c:v>
                </c:pt>
                <c:pt idx="480">
                  <c:v>2.5472669045630697E-4</c:v>
                </c:pt>
                <c:pt idx="481">
                  <c:v>0</c:v>
                </c:pt>
                <c:pt idx="482">
                  <c:v>2.4994830683434249E-4</c:v>
                </c:pt>
                <c:pt idx="483">
                  <c:v>0</c:v>
                </c:pt>
                <c:pt idx="484">
                  <c:v>2.4525530227055212E-4</c:v>
                </c:pt>
                <c:pt idx="485">
                  <c:v>0</c:v>
                </c:pt>
                <c:pt idx="486">
                  <c:v>2.4064626971875835E-4</c:v>
                </c:pt>
                <c:pt idx="487">
                  <c:v>0</c:v>
                </c:pt>
                <c:pt idx="488">
                  <c:v>2.3611982185933744E-4</c:v>
                </c:pt>
                <c:pt idx="489">
                  <c:v>0</c:v>
                </c:pt>
                <c:pt idx="490">
                  <c:v>2.3167459093226955E-4</c:v>
                </c:pt>
                <c:pt idx="491">
                  <c:v>0</c:v>
                </c:pt>
                <c:pt idx="492">
                  <c:v>2.2730922856757305E-4</c:v>
                </c:pt>
                <c:pt idx="493">
                  <c:v>0</c:v>
                </c:pt>
                <c:pt idx="494">
                  <c:v>2.2302240561323725E-4</c:v>
                </c:pt>
                <c:pt idx="495">
                  <c:v>0</c:v>
                </c:pt>
                <c:pt idx="496">
                  <c:v>2.1881281196093824E-4</c:v>
                </c:pt>
                <c:pt idx="497">
                  <c:v>0</c:v>
                </c:pt>
                <c:pt idx="498">
                  <c:v>2.1467915636963486E-4</c:v>
                </c:pt>
                <c:pt idx="499">
                  <c:v>0</c:v>
                </c:pt>
                <c:pt idx="500">
                  <c:v>2.1062016628733624E-4</c:v>
                </c:pt>
                <c:pt idx="501">
                  <c:v>0</c:v>
                </c:pt>
                <c:pt idx="502">
                  <c:v>2.0663458767112772E-4</c:v>
                </c:pt>
                <c:pt idx="503">
                  <c:v>0</c:v>
                </c:pt>
                <c:pt idx="504">
                  <c:v>2.0272118480569104E-4</c:v>
                </c:pt>
                <c:pt idx="505">
                  <c:v>0</c:v>
                </c:pt>
                <c:pt idx="506">
                  <c:v>1.9887874012043325E-4</c:v>
                </c:pt>
                <c:pt idx="507">
                  <c:v>0</c:v>
                </c:pt>
                <c:pt idx="508">
                  <c:v>1.951060540054117E-4</c:v>
                </c:pt>
                <c:pt idx="509">
                  <c:v>0</c:v>
                </c:pt>
                <c:pt idx="510">
                  <c:v>1.9140194462620788E-4</c:v>
                </c:pt>
                <c:pt idx="511">
                  <c:v>0</c:v>
                </c:pt>
                <c:pt idx="512">
                  <c:v>1.8776524773788522E-4</c:v>
                </c:pt>
                <c:pt idx="513">
                  <c:v>0</c:v>
                </c:pt>
                <c:pt idx="514">
                  <c:v>1.8419481649815245E-4</c:v>
                </c:pt>
                <c:pt idx="515">
                  <c:v>0</c:v>
                </c:pt>
                <c:pt idx="516">
                  <c:v>1.8068952127988508E-4</c:v>
                </c:pt>
                <c:pt idx="517">
                  <c:v>0</c:v>
                </c:pt>
                <c:pt idx="518">
                  <c:v>1.7724824948316814E-4</c:v>
                </c:pt>
                <c:pt idx="519">
                  <c:v>0</c:v>
                </c:pt>
                <c:pt idx="520">
                  <c:v>1.7386990534687397E-4</c:v>
                </c:pt>
                <c:pt idx="521">
                  <c:v>0</c:v>
                </c:pt>
                <c:pt idx="522">
                  <c:v>1.7055340976002489E-4</c:v>
                </c:pt>
                <c:pt idx="523">
                  <c:v>0</c:v>
                </c:pt>
                <c:pt idx="524">
                  <c:v>1.6729770007293393E-4</c:v>
                </c:pt>
                <c:pt idx="525">
                  <c:v>0</c:v>
                </c:pt>
                <c:pt idx="526">
                  <c:v>1.6410172990834193E-4</c:v>
                </c:pt>
                <c:pt idx="527">
                  <c:v>0</c:v>
                </c:pt>
                <c:pt idx="528">
                  <c:v>1.6096446897253397E-4</c:v>
                </c:pt>
                <c:pt idx="529">
                  <c:v>0</c:v>
                </c:pt>
                <c:pt idx="530">
                  <c:v>1.5788490286661183E-4</c:v>
                </c:pt>
                <c:pt idx="531">
                  <c:v>0</c:v>
                </c:pt>
                <c:pt idx="532">
                  <c:v>1.548620328980406E-4</c:v>
                </c:pt>
                <c:pt idx="533">
                  <c:v>0</c:v>
                </c:pt>
                <c:pt idx="534">
                  <c:v>1.5189487589240686E-4</c:v>
                </c:pt>
                <c:pt idx="535">
                  <c:v>0</c:v>
                </c:pt>
                <c:pt idx="536">
                  <c:v>1.4898246400569908E-4</c:v>
                </c:pt>
                <c:pt idx="537">
                  <c:v>0</c:v>
                </c:pt>
                <c:pt idx="538">
                  <c:v>1.4612384453698175E-4</c:v>
                </c:pt>
                <c:pt idx="539">
                  <c:v>0</c:v>
                </c:pt>
                <c:pt idx="540">
                  <c:v>1.433180797416507E-4</c:v>
                </c:pt>
                <c:pt idx="541">
                  <c:v>0</c:v>
                </c:pt>
                <c:pt idx="542">
                  <c:v>1.4056424664533537E-4</c:v>
                </c:pt>
                <c:pt idx="543">
                  <c:v>0</c:v>
                </c:pt>
                <c:pt idx="544">
                  <c:v>1.3786143685846561E-4</c:v>
                </c:pt>
                <c:pt idx="545">
                  <c:v>0</c:v>
                </c:pt>
                <c:pt idx="546">
                  <c:v>1.3520875639162939E-4</c:v>
                </c:pt>
                <c:pt idx="547">
                  <c:v>0</c:v>
                </c:pt>
                <c:pt idx="548">
                  <c:v>1.3260532547173208E-4</c:v>
                </c:pt>
                <c:pt idx="549">
                  <c:v>0</c:v>
                </c:pt>
                <c:pt idx="550">
                  <c:v>1.3005027835906458E-4</c:v>
                </c:pt>
                <c:pt idx="551">
                  <c:v>0</c:v>
                </c:pt>
                <c:pt idx="552">
                  <c:v>1.2754276316528056E-4</c:v>
                </c:pt>
                <c:pt idx="553">
                  <c:v>0</c:v>
                </c:pt>
                <c:pt idx="554">
                  <c:v>1.2508194167238848E-4</c:v>
                </c:pt>
                <c:pt idx="555">
                  <c:v>0</c:v>
                </c:pt>
                <c:pt idx="556">
                  <c:v>1.2266698915277575E-4</c:v>
                </c:pt>
                <c:pt idx="557">
                  <c:v>0</c:v>
                </c:pt>
                <c:pt idx="558">
                  <c:v>1.2029709419032232E-4</c:v>
                </c:pt>
                <c:pt idx="559">
                  <c:v>0</c:v>
                </c:pt>
                <c:pt idx="560">
                  <c:v>1.1797145850263313E-4</c:v>
                </c:pt>
                <c:pt idx="561">
                  <c:v>0</c:v>
                </c:pt>
                <c:pt idx="562">
                  <c:v>1.1568929676447626E-4</c:v>
                </c:pt>
                <c:pt idx="563">
                  <c:v>0</c:v>
                </c:pt>
                <c:pt idx="564">
                  <c:v>1.1344983643240235E-4</c:v>
                </c:pt>
                <c:pt idx="565">
                  <c:v>0</c:v>
                </c:pt>
                <c:pt idx="566">
                  <c:v>1.112523175706235E-4</c:v>
                </c:pt>
                <c:pt idx="567">
                  <c:v>0</c:v>
                </c:pt>
                <c:pt idx="568">
                  <c:v>1.0909599267818967E-4</c:v>
                </c:pt>
                <c:pt idx="569">
                  <c:v>0</c:v>
                </c:pt>
                <c:pt idx="570">
                  <c:v>1.0698012651745754E-4</c:v>
                </c:pt>
                <c:pt idx="571">
                  <c:v>0</c:v>
                </c:pt>
                <c:pt idx="572">
                  <c:v>1.0490399594393837E-4</c:v>
                </c:pt>
                <c:pt idx="573">
                  <c:v>0</c:v>
                </c:pt>
                <c:pt idx="574">
                  <c:v>1.02866889737473E-4</c:v>
                </c:pt>
                <c:pt idx="575">
                  <c:v>0</c:v>
                </c:pt>
                <c:pt idx="576">
                  <c:v>1.0086810843486227E-4</c:v>
                </c:pt>
                <c:pt idx="577">
                  <c:v>0</c:v>
                </c:pt>
                <c:pt idx="578">
                  <c:v>9.8906964163874775E-5</c:v>
                </c:pt>
                <c:pt idx="579">
                  <c:v>0</c:v>
                </c:pt>
                <c:pt idx="580">
                  <c:v>9.698278047873439E-5</c:v>
                </c:pt>
                <c:pt idx="581">
                  <c:v>0</c:v>
                </c:pt>
                <c:pt idx="582">
                  <c:v>9.5094892197059716E-5</c:v>
                </c:pt>
                <c:pt idx="583">
                  <c:v>0</c:v>
                </c:pt>
                <c:pt idx="584">
                  <c:v>9.3242645238288471E-5</c:v>
                </c:pt>
                <c:pt idx="585">
                  <c:v>0</c:v>
                </c:pt>
                <c:pt idx="586">
                  <c:v>9.1425396463614556E-5</c:v>
                </c:pt>
                <c:pt idx="587">
                  <c:v>0</c:v>
                </c:pt>
                <c:pt idx="588">
                  <c:v>8.9642513517430855E-5</c:v>
                </c:pt>
                <c:pt idx="589">
                  <c:v>0</c:v>
                </c:pt>
                <c:pt idx="590">
                  <c:v>8.7893374670324625E-5</c:v>
                </c:pt>
                <c:pt idx="591">
                  <c:v>0</c:v>
                </c:pt>
                <c:pt idx="592">
                  <c:v>8.6177368663601164E-5</c:v>
                </c:pt>
                <c:pt idx="593">
                  <c:v>0</c:v>
                </c:pt>
                <c:pt idx="594">
                  <c:v>8.4493894555377411E-5</c:v>
                </c:pt>
                <c:pt idx="595">
                  <c:v>0</c:v>
                </c:pt>
                <c:pt idx="596">
                  <c:v>8.2842361568217712E-5</c:v>
                </c:pt>
                <c:pt idx="597">
                  <c:v>0</c:v>
                </c:pt>
                <c:pt idx="598">
                  <c:v>8.1222188938395029E-5</c:v>
                </c:pt>
                <c:pt idx="599">
                  <c:v>0</c:v>
                </c:pt>
                <c:pt idx="600">
                  <c:v>7.9632805766676959E-5</c:v>
                </c:pt>
                <c:pt idx="601">
                  <c:v>0</c:v>
                </c:pt>
                <c:pt idx="602">
                  <c:v>7.807365087074674E-5</c:v>
                </c:pt>
                <c:pt idx="603">
                  <c:v>0</c:v>
                </c:pt>
                <c:pt idx="604">
                  <c:v>7.6544172639196779E-5</c:v>
                </c:pt>
                <c:pt idx="605">
                  <c:v>0</c:v>
                </c:pt>
                <c:pt idx="606">
                  <c:v>7.50438288871242E-5</c:v>
                </c:pt>
                <c:pt idx="607">
                  <c:v>0</c:v>
                </c:pt>
                <c:pt idx="608">
                  <c:v>7.3572086713337946E-5</c:v>
                </c:pt>
                <c:pt idx="609">
                  <c:v>0</c:v>
                </c:pt>
                <c:pt idx="610">
                  <c:v>7.2128422359157493E-5</c:v>
                </c:pt>
                <c:pt idx="611">
                  <c:v>0</c:v>
                </c:pt>
                <c:pt idx="612">
                  <c:v>7.0712321068828327E-5</c:v>
                </c:pt>
                <c:pt idx="613">
                  <c:v>0</c:v>
                </c:pt>
                <c:pt idx="614">
                  <c:v>6.9323276951541168E-5</c:v>
                </c:pt>
                <c:pt idx="615">
                  <c:v>0</c:v>
                </c:pt>
                <c:pt idx="616">
                  <c:v>6.7960792845042813E-5</c:v>
                </c:pt>
                <c:pt idx="617">
                  <c:v>0</c:v>
                </c:pt>
                <c:pt idx="618">
                  <c:v>6.6624380180876734E-5</c:v>
                </c:pt>
                <c:pt idx="619">
                  <c:v>0</c:v>
                </c:pt>
                <c:pt idx="620">
                  <c:v>6.5313558851203164E-5</c:v>
                </c:pt>
                <c:pt idx="621">
                  <c:v>0</c:v>
                </c:pt>
                <c:pt idx="622">
                  <c:v>6.4027857077233324E-5</c:v>
                </c:pt>
                <c:pt idx="623">
                  <c:v>0</c:v>
                </c:pt>
                <c:pt idx="624">
                  <c:v>6.2766811279246597E-5</c:v>
                </c:pt>
                <c:pt idx="625">
                  <c:v>0</c:v>
                </c:pt>
                <c:pt idx="626">
                  <c:v>6.1529965948207976E-5</c:v>
                </c:pt>
                <c:pt idx="627">
                  <c:v>0</c:v>
                </c:pt>
                <c:pt idx="628">
                  <c:v>6.0316873518977999E-5</c:v>
                </c:pt>
                <c:pt idx="629">
                  <c:v>0</c:v>
                </c:pt>
                <c:pt idx="630">
                  <c:v>5.9127094245080454E-5</c:v>
                </c:pt>
                <c:pt idx="631">
                  <c:v>0</c:v>
                </c:pt>
                <c:pt idx="632">
                  <c:v>5.7960196075073842E-5</c:v>
                </c:pt>
                <c:pt idx="633">
                  <c:v>0</c:v>
                </c:pt>
                <c:pt idx="634">
                  <c:v>5.681575453046761E-5</c:v>
                </c:pt>
                <c:pt idx="635">
                  <c:v>0</c:v>
                </c:pt>
                <c:pt idx="636">
                  <c:v>5.5693352585222192E-5</c:v>
                </c:pt>
                <c:pt idx="637">
                  <c:v>0</c:v>
                </c:pt>
                <c:pt idx="638">
                  <c:v>5.459258054677299E-5</c:v>
                </c:pt>
                <c:pt idx="639">
                  <c:v>0</c:v>
                </c:pt>
                <c:pt idx="640">
                  <c:v>5.3513035938635573E-5</c:v>
                </c:pt>
                <c:pt idx="641">
                  <c:v>0</c:v>
                </c:pt>
                <c:pt idx="642">
                  <c:v>5.2454323384515736E-5</c:v>
                </c:pt>
                <c:pt idx="643">
                  <c:v>0</c:v>
                </c:pt>
                <c:pt idx="644">
                  <c:v>5.1416054493966072E-5</c:v>
                </c:pt>
                <c:pt idx="645">
                  <c:v>0</c:v>
                </c:pt>
                <c:pt idx="646">
                  <c:v>5.0397847749565627E-5</c:v>
                </c:pt>
                <c:pt idx="647">
                  <c:v>0</c:v>
                </c:pt>
                <c:pt idx="648">
                  <c:v>4.9399328395581879E-5</c:v>
                </c:pt>
                <c:pt idx="649">
                  <c:v>0</c:v>
                </c:pt>
                <c:pt idx="650">
                  <c:v>4.8420128328167077E-5</c:v>
                </c:pt>
                <c:pt idx="651">
                  <c:v>0</c:v>
                </c:pt>
                <c:pt idx="652">
                  <c:v>4.7459885987014352E-5</c:v>
                </c:pt>
                <c:pt idx="653">
                  <c:v>0</c:v>
                </c:pt>
                <c:pt idx="654">
                  <c:v>4.6518246248510899E-5</c:v>
                </c:pt>
                <c:pt idx="655">
                  <c:v>0</c:v>
                </c:pt>
                <c:pt idx="656">
                  <c:v>4.559486032034224E-5</c:v>
                </c:pt>
                <c:pt idx="657">
                  <c:v>0</c:v>
                </c:pt>
                <c:pt idx="658">
                  <c:v>4.4689385637570155E-5</c:v>
                </c:pt>
                <c:pt idx="659">
                  <c:v>0</c:v>
                </c:pt>
                <c:pt idx="660">
                  <c:v>4.3801485760133936E-5</c:v>
                </c:pt>
                <c:pt idx="661">
                  <c:v>0</c:v>
                </c:pt>
                <c:pt idx="662">
                  <c:v>4.2930830271807954E-5</c:v>
                </c:pt>
                <c:pt idx="663">
                  <c:v>0</c:v>
                </c:pt>
                <c:pt idx="664">
                  <c:v>4.2077094680554802E-5</c:v>
                </c:pt>
                <c:pt idx="665">
                  <c:v>0</c:v>
                </c:pt>
                <c:pt idx="666">
                  <c:v>4.1239960320306988E-5</c:v>
                </c:pt>
                <c:pt idx="667">
                  <c:v>0</c:v>
                </c:pt>
                <c:pt idx="668">
                  <c:v>4.0419114254132069E-5</c:v>
                </c:pt>
                <c:pt idx="669">
                  <c:v>0</c:v>
                </c:pt>
                <c:pt idx="670">
                  <c:v>3.961424917878556E-5</c:v>
                </c:pt>
                <c:pt idx="671">
                  <c:v>0</c:v>
                </c:pt>
                <c:pt idx="672">
                  <c:v>3.8825063330642957E-5</c:v>
                </c:pt>
                <c:pt idx="673">
                  <c:v>0</c:v>
                </c:pt>
                <c:pt idx="674">
                  <c:v>3.8051260392966621E-5</c:v>
                </c:pt>
                <c:pt idx="675">
                  <c:v>0</c:v>
                </c:pt>
                <c:pt idx="676">
                  <c:v>3.7292549404546998E-5</c:v>
                </c:pt>
                <c:pt idx="677">
                  <c:v>0</c:v>
                </c:pt>
                <c:pt idx="678">
                  <c:v>3.6548644669653994E-5</c:v>
                </c:pt>
                <c:pt idx="679">
                  <c:v>0</c:v>
                </c:pt>
                <c:pt idx="680">
                  <c:v>3.5819265669314974E-5</c:v>
                </c:pt>
                <c:pt idx="681">
                  <c:v>0</c:v>
                </c:pt>
                <c:pt idx="682">
                  <c:v>3.5104136973901617E-5</c:v>
                </c:pt>
                <c:pt idx="683">
                  <c:v>0</c:v>
                </c:pt>
                <c:pt idx="684">
                  <c:v>3.440298815700002E-5</c:v>
                </c:pt>
                <c:pt idx="685">
                  <c:v>0</c:v>
                </c:pt>
                <c:pt idx="686">
                  <c:v>3.3715553710571017E-5</c:v>
                </c:pt>
                <c:pt idx="687">
                  <c:v>0</c:v>
                </c:pt>
                <c:pt idx="688">
                  <c:v>3.3041572961363397E-5</c:v>
                </c:pt>
                <c:pt idx="689">
                  <c:v>0</c:v>
                </c:pt>
                <c:pt idx="690">
                  <c:v>3.2380789988590425E-5</c:v>
                </c:pt>
                <c:pt idx="691">
                  <c:v>0</c:v>
                </c:pt>
                <c:pt idx="692">
                  <c:v>3.1732953542836732E-5</c:v>
                </c:pt>
                <c:pt idx="693">
                  <c:v>0</c:v>
                </c:pt>
                <c:pt idx="694">
                  <c:v>3.1097816966192942E-5</c:v>
                </c:pt>
                <c:pt idx="695">
                  <c:v>0</c:v>
                </c:pt>
                <c:pt idx="696">
                  <c:v>3.0475138113600277E-5</c:v>
                </c:pt>
                <c:pt idx="697">
                  <c:v>0</c:v>
                </c:pt>
                <c:pt idx="698">
                  <c:v>2.9864679275395153E-5</c:v>
                </c:pt>
                <c:pt idx="699">
                  <c:v>0</c:v>
                </c:pt>
                <c:pt idx="700">
                  <c:v>2.926620710103035E-5</c:v>
                </c:pt>
                <c:pt idx="701">
                  <c:v>0</c:v>
                </c:pt>
                <c:pt idx="702">
                  <c:v>2.8679492523980572E-5</c:v>
                </c:pt>
                <c:pt idx="703">
                  <c:v>0</c:v>
                </c:pt>
                <c:pt idx="704">
                  <c:v>2.8104310687782075E-5</c:v>
                </c:pt>
                <c:pt idx="705">
                  <c:v>0</c:v>
                </c:pt>
                <c:pt idx="706">
                  <c:v>2.7540440873240202E-5</c:v>
                </c:pt>
                <c:pt idx="707">
                  <c:v>0</c:v>
                </c:pt>
                <c:pt idx="708">
                  <c:v>2.6987666426744536E-5</c:v>
                </c:pt>
                <c:pt idx="709">
                  <c:v>0</c:v>
                </c:pt>
                <c:pt idx="710">
                  <c:v>2.6445774689717698E-5</c:v>
                </c:pt>
                <c:pt idx="711">
                  <c:v>0</c:v>
                </c:pt>
                <c:pt idx="712">
                  <c:v>2.5914556929146175E-5</c:v>
                </c:pt>
                <c:pt idx="713">
                  <c:v>0</c:v>
                </c:pt>
                <c:pt idx="714">
                  <c:v>2.5393808269220941E-5</c:v>
                </c:pt>
                <c:pt idx="715">
                  <c:v>0</c:v>
                </c:pt>
                <c:pt idx="716">
                  <c:v>2.4883327624039293E-5</c:v>
                </c:pt>
                <c:pt idx="717">
                  <c:v>0</c:v>
                </c:pt>
                <c:pt idx="718">
                  <c:v>2.4382917631369204E-5</c:v>
                </c:pt>
                <c:pt idx="719">
                  <c:v>0</c:v>
                </c:pt>
                <c:pt idx="720">
                  <c:v>2.3892384587467091E-5</c:v>
                </c:pt>
                <c:pt idx="721">
                  <c:v>0</c:v>
                </c:pt>
                <c:pt idx="722">
                  <c:v>2.341153838292644E-5</c:v>
                </c:pt>
                <c:pt idx="723">
                  <c:v>0</c:v>
                </c:pt>
                <c:pt idx="724">
                  <c:v>2.2940192439551647E-5</c:v>
                </c:pt>
                <c:pt idx="725">
                  <c:v>0</c:v>
                </c:pt>
                <c:pt idx="726">
                  <c:v>2.2478163648234541E-5</c:v>
                </c:pt>
                <c:pt idx="727">
                  <c:v>0</c:v>
                </c:pt>
                <c:pt idx="728">
                  <c:v>2.2025272307830968E-5</c:v>
                </c:pt>
                <c:pt idx="729">
                  <c:v>0</c:v>
                </c:pt>
                <c:pt idx="730">
                  <c:v>2.158134206502009E-5</c:v>
                </c:pt>
                <c:pt idx="731">
                  <c:v>0</c:v>
                </c:pt>
                <c:pt idx="732">
                  <c:v>2.1146199855126904E-5</c:v>
                </c:pt>
                <c:pt idx="733">
                  <c:v>0</c:v>
                </c:pt>
                <c:pt idx="734">
                  <c:v>2.0719675843910122E-5</c:v>
                </c:pt>
                <c:pt idx="735">
                  <c:v>0</c:v>
                </c:pt>
                <c:pt idx="736">
                  <c:v>2.030160337028377E-5</c:v>
                </c:pt>
                <c:pt idx="737">
                  <c:v>0</c:v>
                </c:pt>
                <c:pt idx="738">
                  <c:v>1.9891818889977058E-5</c:v>
                </c:pt>
                <c:pt idx="739">
                  <c:v>0</c:v>
                </c:pt>
                <c:pt idx="740">
                  <c:v>1.9490161920110612E-5</c:v>
                </c:pt>
                <c:pt idx="741">
                  <c:v>0</c:v>
                </c:pt>
                <c:pt idx="742">
                  <c:v>1.9096474984675203E-5</c:v>
                </c:pt>
                <c:pt idx="743">
                  <c:v>0</c:v>
                </c:pt>
                <c:pt idx="744">
                  <c:v>1.8710603560907974E-5</c:v>
                </c:pt>
                <c:pt idx="745">
                  <c:v>0</c:v>
                </c:pt>
                <c:pt idx="746">
                  <c:v>1.8332396026545569E-5</c:v>
                </c:pt>
                <c:pt idx="747">
                  <c:v>0</c:v>
                </c:pt>
                <c:pt idx="748">
                  <c:v>1.7961703607950047E-5</c:v>
                </c:pt>
                <c:pt idx="749">
                  <c:v>0</c:v>
                </c:pt>
                <c:pt idx="750">
                  <c:v>1.7598380329087414E-5</c:v>
                </c:pt>
                <c:pt idx="751">
                  <c:v>0</c:v>
                </c:pt>
                <c:pt idx="752">
                  <c:v>1.7242282961351827E-5</c:v>
                </c:pt>
                <c:pt idx="753">
                  <c:v>0</c:v>
                </c:pt>
                <c:pt idx="754">
                  <c:v>1.6893270974223558E-5</c:v>
                </c:pt>
                <c:pt idx="755">
                  <c:v>0</c:v>
                </c:pt>
                <c:pt idx="756">
                  <c:v>1.6551206486745086E-5</c:v>
                </c:pt>
                <c:pt idx="757">
                  <c:v>0</c:v>
                </c:pt>
                <c:pt idx="758">
                  <c:v>1.6215954219809051E-5</c:v>
                </c:pt>
                <c:pt idx="759">
                  <c:v>0</c:v>
                </c:pt>
                <c:pt idx="760">
                  <c:v>1.5887381449238751E-5</c:v>
                </c:pt>
                <c:pt idx="761">
                  <c:v>0</c:v>
                </c:pt>
                <c:pt idx="762">
                  <c:v>1.5565357959661198E-5</c:v>
                </c:pt>
                <c:pt idx="763">
                  <c:v>0</c:v>
                </c:pt>
                <c:pt idx="764">
                  <c:v>1.5249755999144961E-5</c:v>
                </c:pt>
                <c:pt idx="765">
                  <c:v>0</c:v>
                </c:pt>
                <c:pt idx="766">
                  <c:v>1.4940450234613009E-5</c:v>
                </c:pt>
                <c:pt idx="767">
                  <c:v>0</c:v>
                </c:pt>
                <c:pt idx="768">
                  <c:v>1.4637317707995616E-5</c:v>
                </c:pt>
                <c:pt idx="769">
                  <c:v>0</c:v>
                </c:pt>
                <c:pt idx="770">
                  <c:v>1.4340237793130728E-5</c:v>
                </c:pt>
                <c:pt idx="771">
                  <c:v>0</c:v>
                </c:pt>
                <c:pt idx="772">
                  <c:v>1.4049092153392909E-5</c:v>
                </c:pt>
                <c:pt idx="773">
                  <c:v>0</c:v>
                </c:pt>
                <c:pt idx="774">
                  <c:v>1.3763764700040673E-5</c:v>
                </c:pt>
                <c:pt idx="775">
                  <c:v>0</c:v>
                </c:pt>
                <c:pt idx="776">
                  <c:v>1.3484141551271594E-5</c:v>
                </c:pt>
                <c:pt idx="777">
                  <c:v>0</c:v>
                </c:pt>
                <c:pt idx="778">
                  <c:v>1.3210110991974987E-5</c:v>
                </c:pt>
                <c:pt idx="779">
                  <c:v>0</c:v>
                </c:pt>
                <c:pt idx="780">
                  <c:v>1.2941563434172836E-5</c:v>
                </c:pt>
                <c:pt idx="781">
                  <c:v>0</c:v>
                </c:pt>
                <c:pt idx="782">
                  <c:v>1.2678391378137055E-5</c:v>
                </c:pt>
                <c:pt idx="783">
                  <c:v>0</c:v>
                </c:pt>
                <c:pt idx="784">
                  <c:v>1.2420489374170927E-5</c:v>
                </c:pt>
                <c:pt idx="785">
                  <c:v>0</c:v>
                </c:pt>
                <c:pt idx="786">
                  <c:v>1.216775398505017E-5</c:v>
                </c:pt>
                <c:pt idx="787">
                  <c:v>0</c:v>
                </c:pt>
                <c:pt idx="788">
                  <c:v>1.1920083749108025E-5</c:v>
                </c:pt>
                <c:pt idx="789">
                  <c:v>0</c:v>
                </c:pt>
                <c:pt idx="790">
                  <c:v>1.167737914395655E-5</c:v>
                </c:pt>
                <c:pt idx="791">
                  <c:v>0</c:v>
                </c:pt>
                <c:pt idx="792">
                  <c:v>1.1439542550835229E-5</c:v>
                </c:pt>
                <c:pt idx="793">
                  <c:v>0</c:v>
                </c:pt>
                <c:pt idx="794">
                  <c:v>1.1206478219577369E-5</c:v>
                </c:pt>
                <c:pt idx="795">
                  <c:v>0</c:v>
                </c:pt>
                <c:pt idx="796">
                  <c:v>1.097809223418126E-5</c:v>
                </c:pt>
                <c:pt idx="797">
                  <c:v>0</c:v>
                </c:pt>
                <c:pt idx="798">
                  <c:v>1.0754292478979376E-5</c:v>
                </c:pt>
                <c:pt idx="799">
                  <c:v>0</c:v>
                </c:pt>
                <c:pt idx="800">
                  <c:v>1.0534988605399127E-5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'chi-square probabilities'!$I$44:$I$844</c:f>
              <c:numCache>
                <c:formatCode>General</c:formatCode>
                <c:ptCount val="801"/>
                <c:pt idx="0">
                  <c:v>0</c:v>
                </c:pt>
                <c:pt idx="1">
                  <c:v>1.1556212110702862E-2</c:v>
                </c:pt>
                <c:pt idx="2">
                  <c:v>3.4668636332108586E-2</c:v>
                </c:pt>
                <c:pt idx="3">
                  <c:v>5.7781060553514313E-2</c:v>
                </c:pt>
                <c:pt idx="4">
                  <c:v>8.0893484774920033E-2</c:v>
                </c:pt>
                <c:pt idx="5">
                  <c:v>0.10400590899632575</c:v>
                </c:pt>
                <c:pt idx="6">
                  <c:v>0.12711833321773147</c:v>
                </c:pt>
                <c:pt idx="7">
                  <c:v>0.15023075743913719</c:v>
                </c:pt>
                <c:pt idx="8">
                  <c:v>0.17334318166054291</c:v>
                </c:pt>
                <c:pt idx="9">
                  <c:v>0.19645560588194863</c:v>
                </c:pt>
                <c:pt idx="10">
                  <c:v>0.21956803010335435</c:v>
                </c:pt>
                <c:pt idx="11">
                  <c:v>0.24268045432476007</c:v>
                </c:pt>
                <c:pt idx="12">
                  <c:v>0.26579287854616579</c:v>
                </c:pt>
                <c:pt idx="13">
                  <c:v>0.28890530276757154</c:v>
                </c:pt>
                <c:pt idx="14">
                  <c:v>0.31201772698897728</c:v>
                </c:pt>
                <c:pt idx="15">
                  <c:v>0.33513015121038303</c:v>
                </c:pt>
                <c:pt idx="16">
                  <c:v>0.35824257543178878</c:v>
                </c:pt>
                <c:pt idx="17">
                  <c:v>0.38135499965319453</c:v>
                </c:pt>
                <c:pt idx="18">
                  <c:v>0.40446742387460027</c:v>
                </c:pt>
                <c:pt idx="19">
                  <c:v>0.42757984809600602</c:v>
                </c:pt>
                <c:pt idx="20">
                  <c:v>0.45069227231741177</c:v>
                </c:pt>
                <c:pt idx="21">
                  <c:v>0.47380469653881752</c:v>
                </c:pt>
                <c:pt idx="22">
                  <c:v>0.49691712076022326</c:v>
                </c:pt>
                <c:pt idx="23">
                  <c:v>0.52002954498162901</c:v>
                </c:pt>
                <c:pt idx="24">
                  <c:v>0.5431419692030347</c:v>
                </c:pt>
                <c:pt idx="25">
                  <c:v>0.56625439342444039</c:v>
                </c:pt>
                <c:pt idx="26">
                  <c:v>0.58936681764584609</c:v>
                </c:pt>
                <c:pt idx="27">
                  <c:v>0.61247924186725178</c:v>
                </c:pt>
                <c:pt idx="28">
                  <c:v>0.63559166608865747</c:v>
                </c:pt>
                <c:pt idx="29">
                  <c:v>0.65870409031006316</c:v>
                </c:pt>
                <c:pt idx="30">
                  <c:v>0.68181651453146885</c:v>
                </c:pt>
                <c:pt idx="31">
                  <c:v>0.70492893875287455</c:v>
                </c:pt>
                <c:pt idx="32">
                  <c:v>0.72804136297428024</c:v>
                </c:pt>
                <c:pt idx="33">
                  <c:v>0.75115378719568593</c:v>
                </c:pt>
                <c:pt idx="34">
                  <c:v>0.77426621141709162</c:v>
                </c:pt>
                <c:pt idx="35">
                  <c:v>0.79737863563849731</c:v>
                </c:pt>
                <c:pt idx="36">
                  <c:v>0.820491059859903</c:v>
                </c:pt>
                <c:pt idx="37">
                  <c:v>0.8436034840813087</c:v>
                </c:pt>
                <c:pt idx="38">
                  <c:v>0.86671590830271439</c:v>
                </c:pt>
                <c:pt idx="39">
                  <c:v>0.88982833252412008</c:v>
                </c:pt>
                <c:pt idx="40">
                  <c:v>0.91294075674552577</c:v>
                </c:pt>
                <c:pt idx="41">
                  <c:v>0.93605318096693146</c:v>
                </c:pt>
                <c:pt idx="42">
                  <c:v>0.95916560518833716</c:v>
                </c:pt>
                <c:pt idx="43">
                  <c:v>0.98227802940974285</c:v>
                </c:pt>
                <c:pt idx="44">
                  <c:v>1.0053904536311487</c:v>
                </c:pt>
                <c:pt idx="45">
                  <c:v>1.0285028778525545</c:v>
                </c:pt>
                <c:pt idx="46">
                  <c:v>1.0516153020739603</c:v>
                </c:pt>
                <c:pt idx="47">
                  <c:v>1.0747277262953661</c:v>
                </c:pt>
                <c:pt idx="48">
                  <c:v>1.0978401505167719</c:v>
                </c:pt>
                <c:pt idx="49">
                  <c:v>1.1209525747381777</c:v>
                </c:pt>
                <c:pt idx="50">
                  <c:v>1.1440649989595835</c:v>
                </c:pt>
                <c:pt idx="51">
                  <c:v>1.1671774231809893</c:v>
                </c:pt>
                <c:pt idx="52">
                  <c:v>1.1902898474023951</c:v>
                </c:pt>
                <c:pt idx="53">
                  <c:v>1.2134022716238009</c:v>
                </c:pt>
                <c:pt idx="54">
                  <c:v>1.2365146958452067</c:v>
                </c:pt>
                <c:pt idx="55">
                  <c:v>1.2596271200666125</c:v>
                </c:pt>
                <c:pt idx="56">
                  <c:v>1.2827395442880183</c:v>
                </c:pt>
                <c:pt idx="57">
                  <c:v>1.3058519685094241</c:v>
                </c:pt>
                <c:pt idx="58">
                  <c:v>1.3289643927308299</c:v>
                </c:pt>
                <c:pt idx="59">
                  <c:v>1.3520768169522357</c:v>
                </c:pt>
                <c:pt idx="60">
                  <c:v>1.3751892411736415</c:v>
                </c:pt>
                <c:pt idx="61">
                  <c:v>1.3983016653950473</c:v>
                </c:pt>
                <c:pt idx="62">
                  <c:v>1.4214140896164531</c:v>
                </c:pt>
                <c:pt idx="63">
                  <c:v>1.4445265138378589</c:v>
                </c:pt>
                <c:pt idx="64">
                  <c:v>1.4676389380592647</c:v>
                </c:pt>
                <c:pt idx="65">
                  <c:v>1.4907513622806705</c:v>
                </c:pt>
                <c:pt idx="66">
                  <c:v>1.5138637865020763</c:v>
                </c:pt>
                <c:pt idx="67">
                  <c:v>1.5369762107234821</c:v>
                </c:pt>
                <c:pt idx="68">
                  <c:v>1.5600886349448879</c:v>
                </c:pt>
                <c:pt idx="69">
                  <c:v>1.5832010591662937</c:v>
                </c:pt>
                <c:pt idx="70">
                  <c:v>1.6063134833876995</c:v>
                </c:pt>
                <c:pt idx="71">
                  <c:v>1.6294259076091053</c:v>
                </c:pt>
                <c:pt idx="72">
                  <c:v>1.6525383318305111</c:v>
                </c:pt>
                <c:pt idx="73">
                  <c:v>1.6756507560519169</c:v>
                </c:pt>
                <c:pt idx="74">
                  <c:v>1.6987631802733227</c:v>
                </c:pt>
                <c:pt idx="75">
                  <c:v>1.7218756044947285</c:v>
                </c:pt>
                <c:pt idx="76">
                  <c:v>1.7449880287161343</c:v>
                </c:pt>
                <c:pt idx="77">
                  <c:v>1.7681004529375401</c:v>
                </c:pt>
                <c:pt idx="78">
                  <c:v>1.7912128771589459</c:v>
                </c:pt>
                <c:pt idx="79">
                  <c:v>1.8143253013803518</c:v>
                </c:pt>
                <c:pt idx="80">
                  <c:v>1.8374377256017576</c:v>
                </c:pt>
                <c:pt idx="81">
                  <c:v>1.8605501498231634</c:v>
                </c:pt>
                <c:pt idx="82">
                  <c:v>1.8836625740445692</c:v>
                </c:pt>
                <c:pt idx="83">
                  <c:v>1.906774998265975</c:v>
                </c:pt>
                <c:pt idx="84">
                  <c:v>1.9298874224873808</c:v>
                </c:pt>
                <c:pt idx="85">
                  <c:v>1.9529998467087866</c:v>
                </c:pt>
                <c:pt idx="86">
                  <c:v>1.9761122709301924</c:v>
                </c:pt>
                <c:pt idx="87">
                  <c:v>1.9992246951515982</c:v>
                </c:pt>
                <c:pt idx="88">
                  <c:v>2.0223371193730038</c:v>
                </c:pt>
                <c:pt idx="89">
                  <c:v>2.0454495435944096</c:v>
                </c:pt>
                <c:pt idx="90">
                  <c:v>2.0685619678158154</c:v>
                </c:pt>
                <c:pt idx="91">
                  <c:v>2.0916743920372212</c:v>
                </c:pt>
                <c:pt idx="92">
                  <c:v>2.114786816258627</c:v>
                </c:pt>
                <c:pt idx="93">
                  <c:v>2.1378992404800328</c:v>
                </c:pt>
                <c:pt idx="94">
                  <c:v>2.1610116647014386</c:v>
                </c:pt>
                <c:pt idx="95">
                  <c:v>2.1841240889228444</c:v>
                </c:pt>
                <c:pt idx="96">
                  <c:v>2.2072365131442502</c:v>
                </c:pt>
                <c:pt idx="97">
                  <c:v>2.230348937365656</c:v>
                </c:pt>
                <c:pt idx="98">
                  <c:v>2.2534613615870618</c:v>
                </c:pt>
                <c:pt idx="99">
                  <c:v>2.2765737858084676</c:v>
                </c:pt>
                <c:pt idx="100">
                  <c:v>2.2996862100298734</c:v>
                </c:pt>
                <c:pt idx="101">
                  <c:v>2.3227986342512792</c:v>
                </c:pt>
                <c:pt idx="102">
                  <c:v>2.345911058472685</c:v>
                </c:pt>
                <c:pt idx="103">
                  <c:v>2.3690234826940908</c:v>
                </c:pt>
                <c:pt idx="104">
                  <c:v>2.3921359069154966</c:v>
                </c:pt>
                <c:pt idx="105">
                  <c:v>2.4152483311369024</c:v>
                </c:pt>
                <c:pt idx="106">
                  <c:v>2.4383607553583082</c:v>
                </c:pt>
                <c:pt idx="107">
                  <c:v>2.461473179579714</c:v>
                </c:pt>
                <c:pt idx="108">
                  <c:v>2.4845856038011198</c:v>
                </c:pt>
                <c:pt idx="109">
                  <c:v>2.5076980280225256</c:v>
                </c:pt>
                <c:pt idx="110">
                  <c:v>2.5308104522439314</c:v>
                </c:pt>
                <c:pt idx="111">
                  <c:v>2.5539228764653372</c:v>
                </c:pt>
                <c:pt idx="112">
                  <c:v>2.577035300686743</c:v>
                </c:pt>
                <c:pt idx="113">
                  <c:v>2.6001477249081488</c:v>
                </c:pt>
                <c:pt idx="114">
                  <c:v>2.6232601491295546</c:v>
                </c:pt>
                <c:pt idx="115">
                  <c:v>2.6463725733509604</c:v>
                </c:pt>
                <c:pt idx="116">
                  <c:v>2.6694849975723662</c:v>
                </c:pt>
                <c:pt idx="117">
                  <c:v>2.692597421793772</c:v>
                </c:pt>
                <c:pt idx="118">
                  <c:v>2.7157098460151778</c:v>
                </c:pt>
                <c:pt idx="119">
                  <c:v>2.7388222702365836</c:v>
                </c:pt>
                <c:pt idx="120">
                  <c:v>2.7619346944579894</c:v>
                </c:pt>
                <c:pt idx="121">
                  <c:v>2.7850471186793953</c:v>
                </c:pt>
                <c:pt idx="122">
                  <c:v>2.8081595429008011</c:v>
                </c:pt>
                <c:pt idx="123">
                  <c:v>2.8312719671222069</c:v>
                </c:pt>
                <c:pt idx="124">
                  <c:v>2.8543843913436127</c:v>
                </c:pt>
                <c:pt idx="125">
                  <c:v>2.8774968155650185</c:v>
                </c:pt>
                <c:pt idx="126">
                  <c:v>2.9006092397864243</c:v>
                </c:pt>
                <c:pt idx="127">
                  <c:v>2.9237216640078301</c:v>
                </c:pt>
                <c:pt idx="128">
                  <c:v>2.9468340882292359</c:v>
                </c:pt>
                <c:pt idx="129">
                  <c:v>2.9699465124506417</c:v>
                </c:pt>
                <c:pt idx="130">
                  <c:v>2.9930589366720475</c:v>
                </c:pt>
                <c:pt idx="131">
                  <c:v>3.0161713608934533</c:v>
                </c:pt>
                <c:pt idx="132">
                  <c:v>3.0392837851148591</c:v>
                </c:pt>
                <c:pt idx="133">
                  <c:v>3.0623962093362649</c:v>
                </c:pt>
                <c:pt idx="134">
                  <c:v>3.0855086335576707</c:v>
                </c:pt>
                <c:pt idx="135">
                  <c:v>3.1086210577790765</c:v>
                </c:pt>
                <c:pt idx="136">
                  <c:v>3.1317334820004823</c:v>
                </c:pt>
                <c:pt idx="137">
                  <c:v>3.1548459062218881</c:v>
                </c:pt>
                <c:pt idx="138">
                  <c:v>3.1779583304432939</c:v>
                </c:pt>
                <c:pt idx="139">
                  <c:v>3.2010707546646997</c:v>
                </c:pt>
                <c:pt idx="140">
                  <c:v>3.2241831788861055</c:v>
                </c:pt>
                <c:pt idx="141">
                  <c:v>3.2472956031075113</c:v>
                </c:pt>
                <c:pt idx="142">
                  <c:v>3.2704080273289171</c:v>
                </c:pt>
                <c:pt idx="143">
                  <c:v>3.2935204515503229</c:v>
                </c:pt>
                <c:pt idx="144">
                  <c:v>3.3166328757717287</c:v>
                </c:pt>
                <c:pt idx="145">
                  <c:v>3.3397452999931345</c:v>
                </c:pt>
                <c:pt idx="146">
                  <c:v>3.3628577242145403</c:v>
                </c:pt>
                <c:pt idx="147">
                  <c:v>3.3859701484359461</c:v>
                </c:pt>
                <c:pt idx="148">
                  <c:v>3.4090825726573519</c:v>
                </c:pt>
                <c:pt idx="149">
                  <c:v>3.4321949968787577</c:v>
                </c:pt>
                <c:pt idx="150">
                  <c:v>3.4553074211001635</c:v>
                </c:pt>
                <c:pt idx="151">
                  <c:v>3.4784198453215693</c:v>
                </c:pt>
                <c:pt idx="152">
                  <c:v>3.5015322695429751</c:v>
                </c:pt>
                <c:pt idx="153">
                  <c:v>3.5246446937643809</c:v>
                </c:pt>
                <c:pt idx="154">
                  <c:v>3.5477571179857867</c:v>
                </c:pt>
                <c:pt idx="155">
                  <c:v>3.5708695422071925</c:v>
                </c:pt>
                <c:pt idx="156">
                  <c:v>3.5939819664285984</c:v>
                </c:pt>
                <c:pt idx="157">
                  <c:v>3.6170943906500042</c:v>
                </c:pt>
                <c:pt idx="158">
                  <c:v>3.64020681487141</c:v>
                </c:pt>
                <c:pt idx="159">
                  <c:v>3.6633192390928158</c:v>
                </c:pt>
                <c:pt idx="160">
                  <c:v>3.6864316633142216</c:v>
                </c:pt>
                <c:pt idx="161">
                  <c:v>3.7095440875356274</c:v>
                </c:pt>
                <c:pt idx="162">
                  <c:v>3.7326565117570332</c:v>
                </c:pt>
                <c:pt idx="163">
                  <c:v>3.755768935978439</c:v>
                </c:pt>
                <c:pt idx="164">
                  <c:v>3.7788813601998448</c:v>
                </c:pt>
                <c:pt idx="165">
                  <c:v>3.8019937844212506</c:v>
                </c:pt>
                <c:pt idx="166">
                  <c:v>3.8251062086426564</c:v>
                </c:pt>
                <c:pt idx="167">
                  <c:v>3.8482186328640622</c:v>
                </c:pt>
                <c:pt idx="168">
                  <c:v>3.871331057085468</c:v>
                </c:pt>
                <c:pt idx="169">
                  <c:v>3.8944434813068738</c:v>
                </c:pt>
                <c:pt idx="170">
                  <c:v>3.9175559055282796</c:v>
                </c:pt>
                <c:pt idx="171">
                  <c:v>3.9406683297496854</c:v>
                </c:pt>
                <c:pt idx="172">
                  <c:v>3.9637807539710912</c:v>
                </c:pt>
                <c:pt idx="173">
                  <c:v>3.986893178192497</c:v>
                </c:pt>
                <c:pt idx="174">
                  <c:v>4.0100056024139024</c:v>
                </c:pt>
                <c:pt idx="175">
                  <c:v>4.0331180266353082</c:v>
                </c:pt>
                <c:pt idx="176">
                  <c:v>4.056230450856714</c:v>
                </c:pt>
                <c:pt idx="177">
                  <c:v>4.0793428750781198</c:v>
                </c:pt>
                <c:pt idx="178">
                  <c:v>4.1024552992995256</c:v>
                </c:pt>
                <c:pt idx="179">
                  <c:v>4.1255677235209314</c:v>
                </c:pt>
                <c:pt idx="180">
                  <c:v>4.1486801477423372</c:v>
                </c:pt>
                <c:pt idx="181">
                  <c:v>4.171792571963743</c:v>
                </c:pt>
                <c:pt idx="182">
                  <c:v>4.1949049961851488</c:v>
                </c:pt>
                <c:pt idx="183">
                  <c:v>4.2180174204065546</c:v>
                </c:pt>
                <c:pt idx="184">
                  <c:v>4.2411298446279604</c:v>
                </c:pt>
                <c:pt idx="185">
                  <c:v>4.2642422688493662</c:v>
                </c:pt>
                <c:pt idx="186">
                  <c:v>4.287354693070772</c:v>
                </c:pt>
                <c:pt idx="187">
                  <c:v>4.3104671172921778</c:v>
                </c:pt>
                <c:pt idx="188">
                  <c:v>4.3335795415135836</c:v>
                </c:pt>
                <c:pt idx="189">
                  <c:v>4.3566919657349894</c:v>
                </c:pt>
                <c:pt idx="190">
                  <c:v>4.3798043899563952</c:v>
                </c:pt>
                <c:pt idx="191">
                  <c:v>4.402916814177801</c:v>
                </c:pt>
                <c:pt idx="192">
                  <c:v>4.4260292383992068</c:v>
                </c:pt>
                <c:pt idx="193">
                  <c:v>4.4491416626206126</c:v>
                </c:pt>
                <c:pt idx="194">
                  <c:v>4.4722540868420184</c:v>
                </c:pt>
                <c:pt idx="195">
                  <c:v>4.4953665110634242</c:v>
                </c:pt>
                <c:pt idx="196">
                  <c:v>4.51847893528483</c:v>
                </c:pt>
                <c:pt idx="197">
                  <c:v>4.5415913595062358</c:v>
                </c:pt>
                <c:pt idx="198">
                  <c:v>4.5647037837276416</c:v>
                </c:pt>
                <c:pt idx="199">
                  <c:v>4.5878162079490474</c:v>
                </c:pt>
                <c:pt idx="200">
                  <c:v>4.6109286321704532</c:v>
                </c:pt>
                <c:pt idx="201">
                  <c:v>4.634041056391859</c:v>
                </c:pt>
                <c:pt idx="202">
                  <c:v>4.6571534806132648</c:v>
                </c:pt>
                <c:pt idx="203">
                  <c:v>4.6802659048346706</c:v>
                </c:pt>
                <c:pt idx="204">
                  <c:v>4.7033783290560764</c:v>
                </c:pt>
                <c:pt idx="205">
                  <c:v>4.7264907532774822</c:v>
                </c:pt>
                <c:pt idx="206">
                  <c:v>4.7496031774988881</c:v>
                </c:pt>
                <c:pt idx="207">
                  <c:v>4.7727156017202939</c:v>
                </c:pt>
                <c:pt idx="208">
                  <c:v>4.7958280259416997</c:v>
                </c:pt>
                <c:pt idx="209">
                  <c:v>4.8189404501631055</c:v>
                </c:pt>
                <c:pt idx="210">
                  <c:v>4.8420528743845113</c:v>
                </c:pt>
                <c:pt idx="211">
                  <c:v>4.8651652986059171</c:v>
                </c:pt>
                <c:pt idx="212">
                  <c:v>4.8882777228273229</c:v>
                </c:pt>
                <c:pt idx="213">
                  <c:v>4.9113901470487287</c:v>
                </c:pt>
                <c:pt idx="214">
                  <c:v>4.9345025712701345</c:v>
                </c:pt>
                <c:pt idx="215">
                  <c:v>4.9576149954915403</c:v>
                </c:pt>
                <c:pt idx="216">
                  <c:v>4.9807274197129461</c:v>
                </c:pt>
                <c:pt idx="217">
                  <c:v>5.0038398439343519</c:v>
                </c:pt>
                <c:pt idx="218">
                  <c:v>5.0269522681557577</c:v>
                </c:pt>
                <c:pt idx="219">
                  <c:v>5.0500646923771635</c:v>
                </c:pt>
                <c:pt idx="220">
                  <c:v>5.0731771165985693</c:v>
                </c:pt>
                <c:pt idx="221">
                  <c:v>5.0962895408199751</c:v>
                </c:pt>
                <c:pt idx="222">
                  <c:v>5.1194019650413809</c:v>
                </c:pt>
                <c:pt idx="223">
                  <c:v>5.1425143892627867</c:v>
                </c:pt>
                <c:pt idx="224">
                  <c:v>5.1656268134841925</c:v>
                </c:pt>
                <c:pt idx="225">
                  <c:v>5.1887392377055983</c:v>
                </c:pt>
                <c:pt idx="226">
                  <c:v>5.2118516619270041</c:v>
                </c:pt>
                <c:pt idx="227">
                  <c:v>5.2349640861484099</c:v>
                </c:pt>
                <c:pt idx="228">
                  <c:v>5.2580765103698157</c:v>
                </c:pt>
                <c:pt idx="229">
                  <c:v>5.2811889345912215</c:v>
                </c:pt>
                <c:pt idx="230">
                  <c:v>5.3043013588126273</c:v>
                </c:pt>
                <c:pt idx="231">
                  <c:v>5.3274137830340331</c:v>
                </c:pt>
                <c:pt idx="232">
                  <c:v>5.3505262072554389</c:v>
                </c:pt>
                <c:pt idx="233">
                  <c:v>5.3736386314768447</c:v>
                </c:pt>
                <c:pt idx="234">
                  <c:v>5.3967510556982505</c:v>
                </c:pt>
                <c:pt idx="235">
                  <c:v>5.4198634799196563</c:v>
                </c:pt>
                <c:pt idx="236">
                  <c:v>5.4429759041410621</c:v>
                </c:pt>
                <c:pt idx="237">
                  <c:v>5.4660883283624679</c:v>
                </c:pt>
                <c:pt idx="238">
                  <c:v>5.4892007525838737</c:v>
                </c:pt>
                <c:pt idx="239">
                  <c:v>5.5123131768052795</c:v>
                </c:pt>
                <c:pt idx="240">
                  <c:v>5.5354256010266853</c:v>
                </c:pt>
                <c:pt idx="241">
                  <c:v>5.5585380252480912</c:v>
                </c:pt>
                <c:pt idx="242">
                  <c:v>5.581650449469497</c:v>
                </c:pt>
                <c:pt idx="243">
                  <c:v>5.6047628736909028</c:v>
                </c:pt>
                <c:pt idx="244">
                  <c:v>5.6278752979123086</c:v>
                </c:pt>
                <c:pt idx="245">
                  <c:v>5.6509877221337144</c:v>
                </c:pt>
                <c:pt idx="246">
                  <c:v>5.6741001463551202</c:v>
                </c:pt>
                <c:pt idx="247">
                  <c:v>5.697212570576526</c:v>
                </c:pt>
                <c:pt idx="248">
                  <c:v>5.7203249947979318</c:v>
                </c:pt>
                <c:pt idx="249">
                  <c:v>5.7434374190193376</c:v>
                </c:pt>
                <c:pt idx="250">
                  <c:v>5.7665498432407434</c:v>
                </c:pt>
                <c:pt idx="251">
                  <c:v>5.7896622674621492</c:v>
                </c:pt>
                <c:pt idx="252">
                  <c:v>5.812774691683555</c:v>
                </c:pt>
                <c:pt idx="253">
                  <c:v>5.8358871159049608</c:v>
                </c:pt>
                <c:pt idx="254">
                  <c:v>5.8589995401263666</c:v>
                </c:pt>
                <c:pt idx="255">
                  <c:v>5.8821119643477724</c:v>
                </c:pt>
                <c:pt idx="256">
                  <c:v>5.9052243885691782</c:v>
                </c:pt>
                <c:pt idx="257">
                  <c:v>5.928336812790584</c:v>
                </c:pt>
                <c:pt idx="258">
                  <c:v>5.9514492370119898</c:v>
                </c:pt>
                <c:pt idx="259">
                  <c:v>5.9745616612333956</c:v>
                </c:pt>
                <c:pt idx="260">
                  <c:v>5.9976740854548014</c:v>
                </c:pt>
                <c:pt idx="261">
                  <c:v>6.0207865096762072</c:v>
                </c:pt>
                <c:pt idx="262">
                  <c:v>6.043898933897613</c:v>
                </c:pt>
                <c:pt idx="263">
                  <c:v>6.0670113581190188</c:v>
                </c:pt>
                <c:pt idx="264">
                  <c:v>6.0901237823404246</c:v>
                </c:pt>
                <c:pt idx="265">
                  <c:v>6.1132362065618304</c:v>
                </c:pt>
                <c:pt idx="266">
                  <c:v>6.1363486307832362</c:v>
                </c:pt>
                <c:pt idx="267">
                  <c:v>6.159461055004642</c:v>
                </c:pt>
                <c:pt idx="268">
                  <c:v>6.1825734792260478</c:v>
                </c:pt>
                <c:pt idx="269">
                  <c:v>6.2056859034474536</c:v>
                </c:pt>
                <c:pt idx="270">
                  <c:v>6.2287983276688594</c:v>
                </c:pt>
                <c:pt idx="271">
                  <c:v>6.2519107518902652</c:v>
                </c:pt>
                <c:pt idx="272">
                  <c:v>6.275023176111671</c:v>
                </c:pt>
                <c:pt idx="273">
                  <c:v>6.2981356003330768</c:v>
                </c:pt>
                <c:pt idx="274">
                  <c:v>6.3212480245544826</c:v>
                </c:pt>
                <c:pt idx="275">
                  <c:v>6.3443604487758885</c:v>
                </c:pt>
                <c:pt idx="276">
                  <c:v>6.3674728729972943</c:v>
                </c:pt>
                <c:pt idx="277">
                  <c:v>6.3905852972187001</c:v>
                </c:pt>
                <c:pt idx="278">
                  <c:v>6.4136977214401059</c:v>
                </c:pt>
                <c:pt idx="279">
                  <c:v>6.4368101456615117</c:v>
                </c:pt>
                <c:pt idx="280">
                  <c:v>6.4599225698829175</c:v>
                </c:pt>
                <c:pt idx="281">
                  <c:v>6.4830349941043233</c:v>
                </c:pt>
                <c:pt idx="282">
                  <c:v>6.5061474183257291</c:v>
                </c:pt>
                <c:pt idx="283">
                  <c:v>6.5292598425471349</c:v>
                </c:pt>
                <c:pt idx="284">
                  <c:v>6.5523722667685407</c:v>
                </c:pt>
                <c:pt idx="285">
                  <c:v>6.5754846909899465</c:v>
                </c:pt>
                <c:pt idx="286">
                  <c:v>6.5985971152113523</c:v>
                </c:pt>
                <c:pt idx="287">
                  <c:v>6.6217095394327581</c:v>
                </c:pt>
                <c:pt idx="288">
                  <c:v>6.6448219636541639</c:v>
                </c:pt>
                <c:pt idx="289">
                  <c:v>6.6679343878755697</c:v>
                </c:pt>
                <c:pt idx="290">
                  <c:v>6.6910468120969755</c:v>
                </c:pt>
                <c:pt idx="291">
                  <c:v>6.7141592363183813</c:v>
                </c:pt>
                <c:pt idx="292">
                  <c:v>6.7372716605397871</c:v>
                </c:pt>
                <c:pt idx="293">
                  <c:v>6.7603840847611929</c:v>
                </c:pt>
                <c:pt idx="294">
                  <c:v>6.7834965089825987</c:v>
                </c:pt>
                <c:pt idx="295">
                  <c:v>6.8066089332040045</c:v>
                </c:pt>
                <c:pt idx="296">
                  <c:v>6.8297213574254103</c:v>
                </c:pt>
                <c:pt idx="297">
                  <c:v>6.8528337816468161</c:v>
                </c:pt>
                <c:pt idx="298">
                  <c:v>6.8759462058682219</c:v>
                </c:pt>
                <c:pt idx="299">
                  <c:v>6.8990586300896277</c:v>
                </c:pt>
                <c:pt idx="300">
                  <c:v>6.9221710543110335</c:v>
                </c:pt>
                <c:pt idx="301">
                  <c:v>6.9452834785324393</c:v>
                </c:pt>
                <c:pt idx="302">
                  <c:v>6.9683959027538451</c:v>
                </c:pt>
                <c:pt idx="303">
                  <c:v>6.9915083269752509</c:v>
                </c:pt>
                <c:pt idx="304">
                  <c:v>7.0146207511966567</c:v>
                </c:pt>
                <c:pt idx="305">
                  <c:v>7.0377331754180625</c:v>
                </c:pt>
                <c:pt idx="306">
                  <c:v>7.0608455996394683</c:v>
                </c:pt>
                <c:pt idx="307">
                  <c:v>7.0839580238608741</c:v>
                </c:pt>
                <c:pt idx="308">
                  <c:v>7.1070704480822799</c:v>
                </c:pt>
                <c:pt idx="309">
                  <c:v>7.1301828723036857</c:v>
                </c:pt>
                <c:pt idx="310">
                  <c:v>7.1532952965250916</c:v>
                </c:pt>
                <c:pt idx="311">
                  <c:v>7.1764077207464974</c:v>
                </c:pt>
                <c:pt idx="312">
                  <c:v>7.1995201449679032</c:v>
                </c:pt>
                <c:pt idx="313">
                  <c:v>7.222632569189309</c:v>
                </c:pt>
                <c:pt idx="314">
                  <c:v>7.2457449934107148</c:v>
                </c:pt>
                <c:pt idx="315">
                  <c:v>7.2688574176321206</c:v>
                </c:pt>
                <c:pt idx="316">
                  <c:v>7.2919698418535264</c:v>
                </c:pt>
                <c:pt idx="317">
                  <c:v>7.3150822660749322</c:v>
                </c:pt>
                <c:pt idx="318">
                  <c:v>7.338194690296338</c:v>
                </c:pt>
                <c:pt idx="319">
                  <c:v>7.3613071145177438</c:v>
                </c:pt>
                <c:pt idx="320">
                  <c:v>7.3844195387391496</c:v>
                </c:pt>
                <c:pt idx="321">
                  <c:v>7.4075319629605554</c:v>
                </c:pt>
                <c:pt idx="322">
                  <c:v>7.4306443871819612</c:v>
                </c:pt>
                <c:pt idx="323">
                  <c:v>7.453756811403367</c:v>
                </c:pt>
                <c:pt idx="324">
                  <c:v>7.4768692356247728</c:v>
                </c:pt>
                <c:pt idx="325">
                  <c:v>7.4999816598461786</c:v>
                </c:pt>
                <c:pt idx="326">
                  <c:v>7.5230940840675844</c:v>
                </c:pt>
                <c:pt idx="327">
                  <c:v>7.5462065082889902</c:v>
                </c:pt>
                <c:pt idx="328">
                  <c:v>7.569318932510396</c:v>
                </c:pt>
                <c:pt idx="329">
                  <c:v>7.5924313567318018</c:v>
                </c:pt>
                <c:pt idx="330">
                  <c:v>7.6155437809532076</c:v>
                </c:pt>
                <c:pt idx="331">
                  <c:v>7.6386562051746134</c:v>
                </c:pt>
                <c:pt idx="332">
                  <c:v>7.6617686293960192</c:v>
                </c:pt>
                <c:pt idx="333">
                  <c:v>7.684881053617425</c:v>
                </c:pt>
                <c:pt idx="334">
                  <c:v>7.7079934778388308</c:v>
                </c:pt>
                <c:pt idx="335">
                  <c:v>7.7311059020602366</c:v>
                </c:pt>
                <c:pt idx="336">
                  <c:v>7.7542183262816424</c:v>
                </c:pt>
                <c:pt idx="337">
                  <c:v>7.7773307505030482</c:v>
                </c:pt>
                <c:pt idx="338">
                  <c:v>7.800443174724454</c:v>
                </c:pt>
                <c:pt idx="339">
                  <c:v>7.8235555989458598</c:v>
                </c:pt>
                <c:pt idx="340">
                  <c:v>7.8466680231672656</c:v>
                </c:pt>
                <c:pt idx="341">
                  <c:v>7.8697804473886714</c:v>
                </c:pt>
                <c:pt idx="342">
                  <c:v>7.8928928716100772</c:v>
                </c:pt>
                <c:pt idx="343">
                  <c:v>7.916005295831483</c:v>
                </c:pt>
                <c:pt idx="344">
                  <c:v>7.9391177200528888</c:v>
                </c:pt>
                <c:pt idx="345">
                  <c:v>7.9622301442742947</c:v>
                </c:pt>
                <c:pt idx="346">
                  <c:v>7.9853425684957005</c:v>
                </c:pt>
                <c:pt idx="347">
                  <c:v>8.0084549927171054</c:v>
                </c:pt>
                <c:pt idx="348">
                  <c:v>8.0315674169385112</c:v>
                </c:pt>
                <c:pt idx="349">
                  <c:v>8.054679841159917</c:v>
                </c:pt>
                <c:pt idx="350">
                  <c:v>8.0777922653813228</c:v>
                </c:pt>
                <c:pt idx="351">
                  <c:v>8.1009046896027286</c:v>
                </c:pt>
                <c:pt idx="352">
                  <c:v>8.1240171138241344</c:v>
                </c:pt>
                <c:pt idx="353">
                  <c:v>8.1471295380455402</c:v>
                </c:pt>
                <c:pt idx="354">
                  <c:v>8.170241962266946</c:v>
                </c:pt>
                <c:pt idx="355">
                  <c:v>8.1933543864883518</c:v>
                </c:pt>
                <c:pt idx="356">
                  <c:v>8.2164668107097576</c:v>
                </c:pt>
                <c:pt idx="357">
                  <c:v>8.2395792349311634</c:v>
                </c:pt>
                <c:pt idx="358">
                  <c:v>8.2626916591525692</c:v>
                </c:pt>
                <c:pt idx="359">
                  <c:v>8.285804083373975</c:v>
                </c:pt>
                <c:pt idx="360">
                  <c:v>8.3089165075953808</c:v>
                </c:pt>
                <c:pt idx="361">
                  <c:v>8.3320289318167866</c:v>
                </c:pt>
                <c:pt idx="362">
                  <c:v>8.3551413560381924</c:v>
                </c:pt>
                <c:pt idx="363">
                  <c:v>8.3782537802595982</c:v>
                </c:pt>
                <c:pt idx="364">
                  <c:v>8.401366204481004</c:v>
                </c:pt>
                <c:pt idx="365">
                  <c:v>8.4244786287024098</c:v>
                </c:pt>
                <c:pt idx="366">
                  <c:v>8.4475910529238156</c:v>
                </c:pt>
                <c:pt idx="367">
                  <c:v>8.4707034771452214</c:v>
                </c:pt>
                <c:pt idx="368">
                  <c:v>8.4938159013666272</c:v>
                </c:pt>
                <c:pt idx="369">
                  <c:v>8.516928325588033</c:v>
                </c:pt>
                <c:pt idx="370">
                  <c:v>8.5400407498094388</c:v>
                </c:pt>
                <c:pt idx="371">
                  <c:v>8.5631531740308446</c:v>
                </c:pt>
                <c:pt idx="372">
                  <c:v>8.5862655982522504</c:v>
                </c:pt>
                <c:pt idx="373">
                  <c:v>8.6093780224736562</c:v>
                </c:pt>
                <c:pt idx="374">
                  <c:v>8.632490446695062</c:v>
                </c:pt>
                <c:pt idx="375">
                  <c:v>8.6556028709164679</c:v>
                </c:pt>
                <c:pt idx="376">
                  <c:v>8.6787152951378737</c:v>
                </c:pt>
                <c:pt idx="377">
                  <c:v>8.7018277193592795</c:v>
                </c:pt>
                <c:pt idx="378">
                  <c:v>8.7249401435806853</c:v>
                </c:pt>
                <c:pt idx="379">
                  <c:v>8.7480525678020911</c:v>
                </c:pt>
                <c:pt idx="380">
                  <c:v>8.7711649920234969</c:v>
                </c:pt>
                <c:pt idx="381">
                  <c:v>8.7942774162449027</c:v>
                </c:pt>
                <c:pt idx="382">
                  <c:v>8.8173898404663085</c:v>
                </c:pt>
                <c:pt idx="383">
                  <c:v>8.8405022646877143</c:v>
                </c:pt>
                <c:pt idx="384">
                  <c:v>8.8636146889091201</c:v>
                </c:pt>
                <c:pt idx="385">
                  <c:v>8.8867271131305259</c:v>
                </c:pt>
                <c:pt idx="386">
                  <c:v>8.9098395373519317</c:v>
                </c:pt>
                <c:pt idx="387">
                  <c:v>8.9329519615733375</c:v>
                </c:pt>
                <c:pt idx="388">
                  <c:v>8.9560643857947433</c:v>
                </c:pt>
                <c:pt idx="389">
                  <c:v>8.9791768100161491</c:v>
                </c:pt>
                <c:pt idx="390">
                  <c:v>9.0022892342375549</c:v>
                </c:pt>
                <c:pt idx="391">
                  <c:v>9.0254016584589607</c:v>
                </c:pt>
                <c:pt idx="392">
                  <c:v>9.0485140826803665</c:v>
                </c:pt>
                <c:pt idx="393">
                  <c:v>9.0716265069017723</c:v>
                </c:pt>
                <c:pt idx="394">
                  <c:v>9.0947389311231781</c:v>
                </c:pt>
                <c:pt idx="395">
                  <c:v>9.1178513553445839</c:v>
                </c:pt>
                <c:pt idx="396">
                  <c:v>9.1409637795659897</c:v>
                </c:pt>
                <c:pt idx="397">
                  <c:v>9.1640762037873955</c:v>
                </c:pt>
                <c:pt idx="398">
                  <c:v>9.1871886280088013</c:v>
                </c:pt>
                <c:pt idx="399">
                  <c:v>9.2103010522302071</c:v>
                </c:pt>
                <c:pt idx="400">
                  <c:v>9.2334134764516129</c:v>
                </c:pt>
                <c:pt idx="401">
                  <c:v>9.2565259006730187</c:v>
                </c:pt>
                <c:pt idx="402">
                  <c:v>9.2796383248944245</c:v>
                </c:pt>
                <c:pt idx="403">
                  <c:v>9.3027507491158303</c:v>
                </c:pt>
                <c:pt idx="404">
                  <c:v>9.3258631733372361</c:v>
                </c:pt>
                <c:pt idx="405">
                  <c:v>9.3489755975586419</c:v>
                </c:pt>
                <c:pt idx="406">
                  <c:v>9.3720880217800477</c:v>
                </c:pt>
                <c:pt idx="407">
                  <c:v>9.3952004460014535</c:v>
                </c:pt>
                <c:pt idx="408">
                  <c:v>9.4183128702228593</c:v>
                </c:pt>
                <c:pt idx="409">
                  <c:v>9.4414252944442651</c:v>
                </c:pt>
                <c:pt idx="410">
                  <c:v>9.464537718665671</c:v>
                </c:pt>
                <c:pt idx="411">
                  <c:v>9.4876501428870768</c:v>
                </c:pt>
                <c:pt idx="412">
                  <c:v>9.5107625671084826</c:v>
                </c:pt>
                <c:pt idx="413">
                  <c:v>9.5338749913298884</c:v>
                </c:pt>
                <c:pt idx="414">
                  <c:v>9.5569874155512942</c:v>
                </c:pt>
                <c:pt idx="415">
                  <c:v>9.5800998397727</c:v>
                </c:pt>
                <c:pt idx="416">
                  <c:v>9.6032122639941058</c:v>
                </c:pt>
                <c:pt idx="417">
                  <c:v>9.6263246882155116</c:v>
                </c:pt>
                <c:pt idx="418">
                  <c:v>9.6494371124369174</c:v>
                </c:pt>
                <c:pt idx="419">
                  <c:v>9.6725495366583232</c:v>
                </c:pt>
                <c:pt idx="420">
                  <c:v>9.695661960879729</c:v>
                </c:pt>
                <c:pt idx="421">
                  <c:v>9.7187743851011348</c:v>
                </c:pt>
                <c:pt idx="422">
                  <c:v>9.7418868093225406</c:v>
                </c:pt>
                <c:pt idx="423">
                  <c:v>9.7649992335439464</c:v>
                </c:pt>
                <c:pt idx="424">
                  <c:v>9.7881116577653522</c:v>
                </c:pt>
                <c:pt idx="425">
                  <c:v>9.811224081986758</c:v>
                </c:pt>
                <c:pt idx="426">
                  <c:v>9.8343365062081638</c:v>
                </c:pt>
                <c:pt idx="427">
                  <c:v>9.8574489304295696</c:v>
                </c:pt>
                <c:pt idx="428">
                  <c:v>9.8805613546509754</c:v>
                </c:pt>
                <c:pt idx="429">
                  <c:v>9.9036737788723812</c:v>
                </c:pt>
                <c:pt idx="430">
                  <c:v>9.926786203093787</c:v>
                </c:pt>
                <c:pt idx="431">
                  <c:v>9.9498986273151928</c:v>
                </c:pt>
                <c:pt idx="432">
                  <c:v>9.9730110515365986</c:v>
                </c:pt>
                <c:pt idx="433">
                  <c:v>9.9961234757580044</c:v>
                </c:pt>
                <c:pt idx="434">
                  <c:v>10.01923589997941</c:v>
                </c:pt>
                <c:pt idx="435">
                  <c:v>10.042348324200816</c:v>
                </c:pt>
                <c:pt idx="436">
                  <c:v>10.065460748422222</c:v>
                </c:pt>
                <c:pt idx="437">
                  <c:v>10.088573172643628</c:v>
                </c:pt>
                <c:pt idx="438">
                  <c:v>10.111685596865033</c:v>
                </c:pt>
                <c:pt idx="439">
                  <c:v>10.134798021086439</c:v>
                </c:pt>
                <c:pt idx="440">
                  <c:v>10.157910445307845</c:v>
                </c:pt>
                <c:pt idx="441">
                  <c:v>10.181022869529251</c:v>
                </c:pt>
                <c:pt idx="442">
                  <c:v>10.204135293750657</c:v>
                </c:pt>
                <c:pt idx="443">
                  <c:v>10.227247717972062</c:v>
                </c:pt>
                <c:pt idx="444">
                  <c:v>10.250360142193468</c:v>
                </c:pt>
                <c:pt idx="445">
                  <c:v>10.273472566414874</c:v>
                </c:pt>
                <c:pt idx="446">
                  <c:v>10.29658499063628</c:v>
                </c:pt>
                <c:pt idx="447">
                  <c:v>10.319697414857686</c:v>
                </c:pt>
                <c:pt idx="448">
                  <c:v>10.342809839079091</c:v>
                </c:pt>
                <c:pt idx="449">
                  <c:v>10.365922263300497</c:v>
                </c:pt>
                <c:pt idx="450">
                  <c:v>10.389034687521903</c:v>
                </c:pt>
                <c:pt idx="451">
                  <c:v>10.412147111743309</c:v>
                </c:pt>
                <c:pt idx="452">
                  <c:v>10.435259535964715</c:v>
                </c:pt>
                <c:pt idx="453">
                  <c:v>10.45837196018612</c:v>
                </c:pt>
                <c:pt idx="454">
                  <c:v>10.481484384407526</c:v>
                </c:pt>
                <c:pt idx="455">
                  <c:v>10.504596808628932</c:v>
                </c:pt>
                <c:pt idx="456">
                  <c:v>10.527709232850338</c:v>
                </c:pt>
                <c:pt idx="457">
                  <c:v>10.550821657071744</c:v>
                </c:pt>
                <c:pt idx="458">
                  <c:v>10.573934081293149</c:v>
                </c:pt>
                <c:pt idx="459">
                  <c:v>10.597046505514555</c:v>
                </c:pt>
                <c:pt idx="460">
                  <c:v>10.620158929735961</c:v>
                </c:pt>
                <c:pt idx="461">
                  <c:v>10.643271353957367</c:v>
                </c:pt>
                <c:pt idx="462">
                  <c:v>10.666383778178773</c:v>
                </c:pt>
                <c:pt idx="463">
                  <c:v>10.689496202400179</c:v>
                </c:pt>
                <c:pt idx="464">
                  <c:v>10.712608626621584</c:v>
                </c:pt>
                <c:pt idx="465">
                  <c:v>10.73572105084299</c:v>
                </c:pt>
                <c:pt idx="466">
                  <c:v>10.758833475064396</c:v>
                </c:pt>
                <c:pt idx="467">
                  <c:v>10.781945899285802</c:v>
                </c:pt>
                <c:pt idx="468">
                  <c:v>10.805058323507208</c:v>
                </c:pt>
                <c:pt idx="469">
                  <c:v>10.828170747728613</c:v>
                </c:pt>
                <c:pt idx="470">
                  <c:v>10.851283171950019</c:v>
                </c:pt>
                <c:pt idx="471">
                  <c:v>10.874395596171425</c:v>
                </c:pt>
                <c:pt idx="472">
                  <c:v>10.897508020392831</c:v>
                </c:pt>
                <c:pt idx="473">
                  <c:v>10.920620444614237</c:v>
                </c:pt>
                <c:pt idx="474">
                  <c:v>10.943732868835642</c:v>
                </c:pt>
                <c:pt idx="475">
                  <c:v>10.966845293057048</c:v>
                </c:pt>
                <c:pt idx="476">
                  <c:v>10.989957717278454</c:v>
                </c:pt>
                <c:pt idx="477">
                  <c:v>11.01307014149986</c:v>
                </c:pt>
                <c:pt idx="478">
                  <c:v>11.036182565721266</c:v>
                </c:pt>
                <c:pt idx="479">
                  <c:v>11.059294989942671</c:v>
                </c:pt>
                <c:pt idx="480">
                  <c:v>11.082407414164077</c:v>
                </c:pt>
                <c:pt idx="481">
                  <c:v>11.105519838385483</c:v>
                </c:pt>
                <c:pt idx="482">
                  <c:v>11.128632262606889</c:v>
                </c:pt>
                <c:pt idx="483">
                  <c:v>11.151744686828295</c:v>
                </c:pt>
                <c:pt idx="484">
                  <c:v>11.1748571110497</c:v>
                </c:pt>
                <c:pt idx="485">
                  <c:v>11.197969535271106</c:v>
                </c:pt>
                <c:pt idx="486">
                  <c:v>11.221081959492512</c:v>
                </c:pt>
                <c:pt idx="487">
                  <c:v>11.244194383713918</c:v>
                </c:pt>
                <c:pt idx="488">
                  <c:v>11.267306807935324</c:v>
                </c:pt>
                <c:pt idx="489">
                  <c:v>11.290419232156729</c:v>
                </c:pt>
                <c:pt idx="490">
                  <c:v>11.313531656378135</c:v>
                </c:pt>
                <c:pt idx="491">
                  <c:v>11.336644080599541</c:v>
                </c:pt>
                <c:pt idx="492">
                  <c:v>11.359756504820947</c:v>
                </c:pt>
                <c:pt idx="493">
                  <c:v>11.382868929042353</c:v>
                </c:pt>
                <c:pt idx="494">
                  <c:v>11.405981353263758</c:v>
                </c:pt>
                <c:pt idx="495">
                  <c:v>11.429093777485164</c:v>
                </c:pt>
                <c:pt idx="496">
                  <c:v>11.45220620170657</c:v>
                </c:pt>
                <c:pt idx="497">
                  <c:v>11.475318625927976</c:v>
                </c:pt>
                <c:pt idx="498">
                  <c:v>11.498431050149382</c:v>
                </c:pt>
                <c:pt idx="499">
                  <c:v>11.521543474370787</c:v>
                </c:pt>
                <c:pt idx="500">
                  <c:v>11.544655898592193</c:v>
                </c:pt>
                <c:pt idx="501">
                  <c:v>11.567768322813599</c:v>
                </c:pt>
                <c:pt idx="502">
                  <c:v>11.590880747035005</c:v>
                </c:pt>
                <c:pt idx="503">
                  <c:v>11.613993171256411</c:v>
                </c:pt>
                <c:pt idx="504">
                  <c:v>11.637105595477816</c:v>
                </c:pt>
                <c:pt idx="505">
                  <c:v>11.660218019699222</c:v>
                </c:pt>
                <c:pt idx="506">
                  <c:v>11.683330443920628</c:v>
                </c:pt>
                <c:pt idx="507">
                  <c:v>11.706442868142034</c:v>
                </c:pt>
                <c:pt idx="508">
                  <c:v>11.72955529236344</c:v>
                </c:pt>
                <c:pt idx="509">
                  <c:v>11.752667716584845</c:v>
                </c:pt>
                <c:pt idx="510">
                  <c:v>11.775780140806251</c:v>
                </c:pt>
                <c:pt idx="511">
                  <c:v>11.798892565027657</c:v>
                </c:pt>
                <c:pt idx="512">
                  <c:v>11.822004989249063</c:v>
                </c:pt>
                <c:pt idx="513">
                  <c:v>11.845117413470469</c:v>
                </c:pt>
                <c:pt idx="514">
                  <c:v>11.868229837691874</c:v>
                </c:pt>
                <c:pt idx="515">
                  <c:v>11.89134226191328</c:v>
                </c:pt>
                <c:pt idx="516">
                  <c:v>11.914454686134686</c:v>
                </c:pt>
                <c:pt idx="517">
                  <c:v>11.937567110356092</c:v>
                </c:pt>
                <c:pt idx="518">
                  <c:v>11.960679534577498</c:v>
                </c:pt>
                <c:pt idx="519">
                  <c:v>11.983791958798903</c:v>
                </c:pt>
                <c:pt idx="520">
                  <c:v>12.006904383020309</c:v>
                </c:pt>
                <c:pt idx="521">
                  <c:v>12.030016807241715</c:v>
                </c:pt>
                <c:pt idx="522">
                  <c:v>12.053129231463121</c:v>
                </c:pt>
                <c:pt idx="523">
                  <c:v>12.076241655684527</c:v>
                </c:pt>
                <c:pt idx="524">
                  <c:v>12.099354079905932</c:v>
                </c:pt>
                <c:pt idx="525">
                  <c:v>12.122466504127338</c:v>
                </c:pt>
                <c:pt idx="526">
                  <c:v>12.145578928348744</c:v>
                </c:pt>
                <c:pt idx="527">
                  <c:v>12.16869135257015</c:v>
                </c:pt>
                <c:pt idx="528">
                  <c:v>12.191803776791556</c:v>
                </c:pt>
                <c:pt idx="529">
                  <c:v>12.214916201012961</c:v>
                </c:pt>
                <c:pt idx="530">
                  <c:v>12.238028625234367</c:v>
                </c:pt>
                <c:pt idx="531">
                  <c:v>12.261141049455773</c:v>
                </c:pt>
                <c:pt idx="532">
                  <c:v>12.284253473677179</c:v>
                </c:pt>
                <c:pt idx="533">
                  <c:v>12.307365897898585</c:v>
                </c:pt>
                <c:pt idx="534">
                  <c:v>12.330478322119991</c:v>
                </c:pt>
                <c:pt idx="535">
                  <c:v>12.353590746341396</c:v>
                </c:pt>
                <c:pt idx="536">
                  <c:v>12.376703170562802</c:v>
                </c:pt>
                <c:pt idx="537">
                  <c:v>12.399815594784208</c:v>
                </c:pt>
                <c:pt idx="538">
                  <c:v>12.422928019005614</c:v>
                </c:pt>
                <c:pt idx="539">
                  <c:v>12.44604044322702</c:v>
                </c:pt>
                <c:pt idx="540">
                  <c:v>12.469152867448425</c:v>
                </c:pt>
                <c:pt idx="541">
                  <c:v>12.492265291669831</c:v>
                </c:pt>
                <c:pt idx="542">
                  <c:v>12.515377715891237</c:v>
                </c:pt>
                <c:pt idx="543">
                  <c:v>12.538490140112643</c:v>
                </c:pt>
                <c:pt idx="544">
                  <c:v>12.561602564334049</c:v>
                </c:pt>
                <c:pt idx="545">
                  <c:v>12.584714988555454</c:v>
                </c:pt>
                <c:pt idx="546">
                  <c:v>12.60782741277686</c:v>
                </c:pt>
                <c:pt idx="547">
                  <c:v>12.630939836998266</c:v>
                </c:pt>
                <c:pt idx="548">
                  <c:v>12.654052261219672</c:v>
                </c:pt>
                <c:pt idx="549">
                  <c:v>12.677164685441078</c:v>
                </c:pt>
                <c:pt idx="550">
                  <c:v>12.700277109662483</c:v>
                </c:pt>
                <c:pt idx="551">
                  <c:v>12.723389533883889</c:v>
                </c:pt>
                <c:pt idx="552">
                  <c:v>12.746501958105295</c:v>
                </c:pt>
                <c:pt idx="553">
                  <c:v>12.769614382326701</c:v>
                </c:pt>
                <c:pt idx="554">
                  <c:v>12.792726806548107</c:v>
                </c:pt>
                <c:pt idx="555">
                  <c:v>12.815839230769512</c:v>
                </c:pt>
                <c:pt idx="556">
                  <c:v>12.838951654990918</c:v>
                </c:pt>
                <c:pt idx="557">
                  <c:v>12.862064079212324</c:v>
                </c:pt>
                <c:pt idx="558">
                  <c:v>12.88517650343373</c:v>
                </c:pt>
                <c:pt idx="559">
                  <c:v>12.908288927655136</c:v>
                </c:pt>
                <c:pt idx="560">
                  <c:v>12.931401351876541</c:v>
                </c:pt>
                <c:pt idx="561">
                  <c:v>12.954513776097947</c:v>
                </c:pt>
                <c:pt idx="562">
                  <c:v>12.977626200319353</c:v>
                </c:pt>
                <c:pt idx="563">
                  <c:v>13.000738624540759</c:v>
                </c:pt>
                <c:pt idx="564">
                  <c:v>13.023851048762165</c:v>
                </c:pt>
                <c:pt idx="565">
                  <c:v>13.04696347298357</c:v>
                </c:pt>
                <c:pt idx="566">
                  <c:v>13.070075897204976</c:v>
                </c:pt>
                <c:pt idx="567">
                  <c:v>13.093188321426382</c:v>
                </c:pt>
                <c:pt idx="568">
                  <c:v>13.116300745647788</c:v>
                </c:pt>
                <c:pt idx="569">
                  <c:v>13.139413169869194</c:v>
                </c:pt>
                <c:pt idx="570">
                  <c:v>13.162525594090599</c:v>
                </c:pt>
                <c:pt idx="571">
                  <c:v>13.185638018312005</c:v>
                </c:pt>
                <c:pt idx="572">
                  <c:v>13.208750442533411</c:v>
                </c:pt>
                <c:pt idx="573">
                  <c:v>13.231862866754817</c:v>
                </c:pt>
                <c:pt idx="574">
                  <c:v>13.254975290976223</c:v>
                </c:pt>
                <c:pt idx="575">
                  <c:v>13.278087715197628</c:v>
                </c:pt>
                <c:pt idx="576">
                  <c:v>13.301200139419034</c:v>
                </c:pt>
                <c:pt idx="577">
                  <c:v>13.32431256364044</c:v>
                </c:pt>
                <c:pt idx="578">
                  <c:v>13.347424987861846</c:v>
                </c:pt>
                <c:pt idx="579">
                  <c:v>13.370537412083252</c:v>
                </c:pt>
                <c:pt idx="580">
                  <c:v>13.393649836304657</c:v>
                </c:pt>
                <c:pt idx="581">
                  <c:v>13.416762260526063</c:v>
                </c:pt>
                <c:pt idx="582">
                  <c:v>13.439874684747469</c:v>
                </c:pt>
                <c:pt idx="583">
                  <c:v>13.462987108968875</c:v>
                </c:pt>
                <c:pt idx="584">
                  <c:v>13.486099533190281</c:v>
                </c:pt>
                <c:pt idx="585">
                  <c:v>13.509211957411686</c:v>
                </c:pt>
                <c:pt idx="586">
                  <c:v>13.532324381633092</c:v>
                </c:pt>
                <c:pt idx="587">
                  <c:v>13.555436805854498</c:v>
                </c:pt>
                <c:pt idx="588">
                  <c:v>13.578549230075904</c:v>
                </c:pt>
                <c:pt idx="589">
                  <c:v>13.60166165429731</c:v>
                </c:pt>
                <c:pt idx="590">
                  <c:v>13.624774078518715</c:v>
                </c:pt>
                <c:pt idx="591">
                  <c:v>13.647886502740121</c:v>
                </c:pt>
                <c:pt idx="592">
                  <c:v>13.670998926961527</c:v>
                </c:pt>
                <c:pt idx="593">
                  <c:v>13.694111351182933</c:v>
                </c:pt>
                <c:pt idx="594">
                  <c:v>13.717223775404339</c:v>
                </c:pt>
                <c:pt idx="595">
                  <c:v>13.740336199625744</c:v>
                </c:pt>
                <c:pt idx="596">
                  <c:v>13.76344862384715</c:v>
                </c:pt>
                <c:pt idx="597">
                  <c:v>13.786561048068556</c:v>
                </c:pt>
                <c:pt idx="598">
                  <c:v>13.809673472289962</c:v>
                </c:pt>
                <c:pt idx="599">
                  <c:v>13.832785896511368</c:v>
                </c:pt>
                <c:pt idx="600">
                  <c:v>13.855898320732773</c:v>
                </c:pt>
                <c:pt idx="601">
                  <c:v>13.879010744954179</c:v>
                </c:pt>
                <c:pt idx="602">
                  <c:v>13.902123169175585</c:v>
                </c:pt>
                <c:pt idx="603">
                  <c:v>13.925235593396991</c:v>
                </c:pt>
                <c:pt idx="604">
                  <c:v>13.948348017618397</c:v>
                </c:pt>
                <c:pt idx="605">
                  <c:v>13.971460441839803</c:v>
                </c:pt>
                <c:pt idx="606">
                  <c:v>13.994572866061208</c:v>
                </c:pt>
                <c:pt idx="607">
                  <c:v>14.017685290282614</c:v>
                </c:pt>
                <c:pt idx="608">
                  <c:v>14.04079771450402</c:v>
                </c:pt>
                <c:pt idx="609">
                  <c:v>14.063910138725426</c:v>
                </c:pt>
                <c:pt idx="610">
                  <c:v>14.087022562946832</c:v>
                </c:pt>
                <c:pt idx="611">
                  <c:v>14.110134987168237</c:v>
                </c:pt>
                <c:pt idx="612">
                  <c:v>14.133247411389643</c:v>
                </c:pt>
                <c:pt idx="613">
                  <c:v>14.156359835611049</c:v>
                </c:pt>
                <c:pt idx="614">
                  <c:v>14.179472259832455</c:v>
                </c:pt>
                <c:pt idx="615">
                  <c:v>14.202584684053861</c:v>
                </c:pt>
                <c:pt idx="616">
                  <c:v>14.225697108275266</c:v>
                </c:pt>
                <c:pt idx="617">
                  <c:v>14.248809532496672</c:v>
                </c:pt>
                <c:pt idx="618">
                  <c:v>14.271921956718078</c:v>
                </c:pt>
                <c:pt idx="619">
                  <c:v>14.295034380939484</c:v>
                </c:pt>
                <c:pt idx="620">
                  <c:v>14.31814680516089</c:v>
                </c:pt>
                <c:pt idx="621">
                  <c:v>14.341259229382295</c:v>
                </c:pt>
                <c:pt idx="622">
                  <c:v>14.364371653603701</c:v>
                </c:pt>
                <c:pt idx="623">
                  <c:v>14.387484077825107</c:v>
                </c:pt>
                <c:pt idx="624">
                  <c:v>14.410596502046513</c:v>
                </c:pt>
                <c:pt idx="625">
                  <c:v>14.433708926267919</c:v>
                </c:pt>
                <c:pt idx="626">
                  <c:v>14.456821350489324</c:v>
                </c:pt>
                <c:pt idx="627">
                  <c:v>14.47993377471073</c:v>
                </c:pt>
                <c:pt idx="628">
                  <c:v>14.503046198932136</c:v>
                </c:pt>
                <c:pt idx="629">
                  <c:v>14.526158623153542</c:v>
                </c:pt>
                <c:pt idx="630">
                  <c:v>14.549271047374948</c:v>
                </c:pt>
                <c:pt idx="631">
                  <c:v>14.572383471596353</c:v>
                </c:pt>
                <c:pt idx="632">
                  <c:v>14.595495895817759</c:v>
                </c:pt>
                <c:pt idx="633">
                  <c:v>14.618608320039165</c:v>
                </c:pt>
                <c:pt idx="634">
                  <c:v>14.641720744260571</c:v>
                </c:pt>
                <c:pt idx="635">
                  <c:v>14.664833168481977</c:v>
                </c:pt>
                <c:pt idx="636">
                  <c:v>14.687945592703382</c:v>
                </c:pt>
                <c:pt idx="637">
                  <c:v>14.711058016924788</c:v>
                </c:pt>
                <c:pt idx="638">
                  <c:v>14.734170441146194</c:v>
                </c:pt>
                <c:pt idx="639">
                  <c:v>14.7572828653676</c:v>
                </c:pt>
                <c:pt idx="640">
                  <c:v>14.780395289589006</c:v>
                </c:pt>
                <c:pt idx="641">
                  <c:v>14.803507713810411</c:v>
                </c:pt>
                <c:pt idx="642">
                  <c:v>14.826620138031817</c:v>
                </c:pt>
                <c:pt idx="643">
                  <c:v>14.849732562253223</c:v>
                </c:pt>
                <c:pt idx="644">
                  <c:v>14.872844986474629</c:v>
                </c:pt>
                <c:pt idx="645">
                  <c:v>14.895957410696035</c:v>
                </c:pt>
                <c:pt idx="646">
                  <c:v>14.91906983491744</c:v>
                </c:pt>
                <c:pt idx="647">
                  <c:v>14.942182259138846</c:v>
                </c:pt>
                <c:pt idx="648">
                  <c:v>14.965294683360252</c:v>
                </c:pt>
                <c:pt idx="649">
                  <c:v>14.988407107581658</c:v>
                </c:pt>
                <c:pt idx="650">
                  <c:v>15.011519531803064</c:v>
                </c:pt>
                <c:pt idx="651">
                  <c:v>15.034631956024469</c:v>
                </c:pt>
                <c:pt idx="652">
                  <c:v>15.057744380245875</c:v>
                </c:pt>
                <c:pt idx="653">
                  <c:v>15.080856804467281</c:v>
                </c:pt>
                <c:pt idx="654">
                  <c:v>15.103969228688687</c:v>
                </c:pt>
                <c:pt idx="655">
                  <c:v>15.127081652910093</c:v>
                </c:pt>
                <c:pt idx="656">
                  <c:v>15.150194077131498</c:v>
                </c:pt>
                <c:pt idx="657">
                  <c:v>15.173306501352904</c:v>
                </c:pt>
                <c:pt idx="658">
                  <c:v>15.19641892557431</c:v>
                </c:pt>
                <c:pt idx="659">
                  <c:v>15.219531349795716</c:v>
                </c:pt>
                <c:pt idx="660">
                  <c:v>15.242643774017122</c:v>
                </c:pt>
                <c:pt idx="661">
                  <c:v>15.265756198238527</c:v>
                </c:pt>
                <c:pt idx="662">
                  <c:v>15.288868622459933</c:v>
                </c:pt>
                <c:pt idx="663">
                  <c:v>15.311981046681339</c:v>
                </c:pt>
                <c:pt idx="664">
                  <c:v>15.335093470902745</c:v>
                </c:pt>
                <c:pt idx="665">
                  <c:v>15.358205895124151</c:v>
                </c:pt>
                <c:pt idx="666">
                  <c:v>15.381318319345556</c:v>
                </c:pt>
                <c:pt idx="667">
                  <c:v>15.404430743566962</c:v>
                </c:pt>
                <c:pt idx="668">
                  <c:v>15.427543167788368</c:v>
                </c:pt>
                <c:pt idx="669">
                  <c:v>15.450655592009774</c:v>
                </c:pt>
                <c:pt idx="670">
                  <c:v>15.47376801623118</c:v>
                </c:pt>
                <c:pt idx="671">
                  <c:v>15.496880440452586</c:v>
                </c:pt>
                <c:pt idx="672">
                  <c:v>15.519992864673991</c:v>
                </c:pt>
                <c:pt idx="673">
                  <c:v>15.543105288895397</c:v>
                </c:pt>
                <c:pt idx="674">
                  <c:v>15.566217713116803</c:v>
                </c:pt>
                <c:pt idx="675">
                  <c:v>15.589330137338209</c:v>
                </c:pt>
                <c:pt idx="676">
                  <c:v>15.612442561559615</c:v>
                </c:pt>
                <c:pt idx="677">
                  <c:v>15.63555498578102</c:v>
                </c:pt>
                <c:pt idx="678">
                  <c:v>15.658667410002426</c:v>
                </c:pt>
                <c:pt idx="679">
                  <c:v>15.681779834223832</c:v>
                </c:pt>
                <c:pt idx="680">
                  <c:v>15.704892258445238</c:v>
                </c:pt>
                <c:pt idx="681">
                  <c:v>15.728004682666644</c:v>
                </c:pt>
                <c:pt idx="682">
                  <c:v>15.751117106888049</c:v>
                </c:pt>
                <c:pt idx="683">
                  <c:v>15.774229531109455</c:v>
                </c:pt>
                <c:pt idx="684">
                  <c:v>15.797341955330861</c:v>
                </c:pt>
                <c:pt idx="685">
                  <c:v>15.820454379552267</c:v>
                </c:pt>
                <c:pt idx="686">
                  <c:v>15.843566803773673</c:v>
                </c:pt>
                <c:pt idx="687">
                  <c:v>15.866679227995078</c:v>
                </c:pt>
                <c:pt idx="688">
                  <c:v>15.889791652216484</c:v>
                </c:pt>
                <c:pt idx="689">
                  <c:v>15.91290407643789</c:v>
                </c:pt>
                <c:pt idx="690">
                  <c:v>15.936016500659296</c:v>
                </c:pt>
                <c:pt idx="691">
                  <c:v>15.959128924880702</c:v>
                </c:pt>
                <c:pt idx="692">
                  <c:v>15.982241349102107</c:v>
                </c:pt>
                <c:pt idx="693">
                  <c:v>16.005353773323513</c:v>
                </c:pt>
                <c:pt idx="694">
                  <c:v>16.028466197544919</c:v>
                </c:pt>
                <c:pt idx="695">
                  <c:v>16.051578621766325</c:v>
                </c:pt>
                <c:pt idx="696">
                  <c:v>16.074691045987731</c:v>
                </c:pt>
                <c:pt idx="697">
                  <c:v>16.097803470209136</c:v>
                </c:pt>
                <c:pt idx="698">
                  <c:v>16.120915894430542</c:v>
                </c:pt>
                <c:pt idx="699">
                  <c:v>16.144028318651948</c:v>
                </c:pt>
                <c:pt idx="700">
                  <c:v>16.167140742873354</c:v>
                </c:pt>
                <c:pt idx="701">
                  <c:v>16.19025316709476</c:v>
                </c:pt>
                <c:pt idx="702">
                  <c:v>16.213365591316165</c:v>
                </c:pt>
                <c:pt idx="703">
                  <c:v>16.236478015537571</c:v>
                </c:pt>
                <c:pt idx="704">
                  <c:v>16.259590439758977</c:v>
                </c:pt>
                <c:pt idx="705">
                  <c:v>16.282702863980383</c:v>
                </c:pt>
                <c:pt idx="706">
                  <c:v>16.305815288201789</c:v>
                </c:pt>
                <c:pt idx="707">
                  <c:v>16.328927712423194</c:v>
                </c:pt>
                <c:pt idx="708">
                  <c:v>16.3520401366446</c:v>
                </c:pt>
                <c:pt idx="709">
                  <c:v>16.375152560866006</c:v>
                </c:pt>
                <c:pt idx="710">
                  <c:v>16.398264985087412</c:v>
                </c:pt>
                <c:pt idx="711">
                  <c:v>16.421377409308818</c:v>
                </c:pt>
                <c:pt idx="712">
                  <c:v>16.444489833530223</c:v>
                </c:pt>
                <c:pt idx="713">
                  <c:v>16.467602257751629</c:v>
                </c:pt>
                <c:pt idx="714">
                  <c:v>16.490714681973035</c:v>
                </c:pt>
                <c:pt idx="715">
                  <c:v>16.513827106194441</c:v>
                </c:pt>
                <c:pt idx="716">
                  <c:v>16.536939530415847</c:v>
                </c:pt>
                <c:pt idx="717">
                  <c:v>16.560051954637252</c:v>
                </c:pt>
                <c:pt idx="718">
                  <c:v>16.583164378858658</c:v>
                </c:pt>
                <c:pt idx="719">
                  <c:v>16.606276803080064</c:v>
                </c:pt>
                <c:pt idx="720">
                  <c:v>16.62938922730147</c:v>
                </c:pt>
                <c:pt idx="721">
                  <c:v>16.652501651522876</c:v>
                </c:pt>
                <c:pt idx="722">
                  <c:v>16.675614075744281</c:v>
                </c:pt>
                <c:pt idx="723">
                  <c:v>16.698726499965687</c:v>
                </c:pt>
                <c:pt idx="724">
                  <c:v>16.721838924187093</c:v>
                </c:pt>
                <c:pt idx="725">
                  <c:v>16.744951348408499</c:v>
                </c:pt>
                <c:pt idx="726">
                  <c:v>16.768063772629905</c:v>
                </c:pt>
                <c:pt idx="727">
                  <c:v>16.79117619685131</c:v>
                </c:pt>
                <c:pt idx="728">
                  <c:v>16.814288621072716</c:v>
                </c:pt>
                <c:pt idx="729">
                  <c:v>16.837401045294122</c:v>
                </c:pt>
                <c:pt idx="730">
                  <c:v>16.860513469515528</c:v>
                </c:pt>
                <c:pt idx="731">
                  <c:v>16.883625893736934</c:v>
                </c:pt>
                <c:pt idx="732">
                  <c:v>16.906738317958339</c:v>
                </c:pt>
                <c:pt idx="733">
                  <c:v>16.929850742179745</c:v>
                </c:pt>
                <c:pt idx="734">
                  <c:v>16.952963166401151</c:v>
                </c:pt>
                <c:pt idx="735">
                  <c:v>16.976075590622557</c:v>
                </c:pt>
                <c:pt idx="736">
                  <c:v>16.999188014843963</c:v>
                </c:pt>
                <c:pt idx="737">
                  <c:v>17.022300439065368</c:v>
                </c:pt>
                <c:pt idx="738">
                  <c:v>17.045412863286774</c:v>
                </c:pt>
                <c:pt idx="739">
                  <c:v>17.06852528750818</c:v>
                </c:pt>
                <c:pt idx="740">
                  <c:v>17.091637711729586</c:v>
                </c:pt>
                <c:pt idx="741">
                  <c:v>17.114750135950992</c:v>
                </c:pt>
                <c:pt idx="742">
                  <c:v>17.137862560172398</c:v>
                </c:pt>
                <c:pt idx="743">
                  <c:v>17.160974984393803</c:v>
                </c:pt>
                <c:pt idx="744">
                  <c:v>17.184087408615209</c:v>
                </c:pt>
                <c:pt idx="745">
                  <c:v>17.207199832836615</c:v>
                </c:pt>
                <c:pt idx="746">
                  <c:v>17.230312257058021</c:v>
                </c:pt>
                <c:pt idx="747">
                  <c:v>17.253424681279427</c:v>
                </c:pt>
                <c:pt idx="748">
                  <c:v>17.276537105500832</c:v>
                </c:pt>
                <c:pt idx="749">
                  <c:v>17.299649529722238</c:v>
                </c:pt>
                <c:pt idx="750">
                  <c:v>17.322761953943644</c:v>
                </c:pt>
                <c:pt idx="751">
                  <c:v>17.34587437816505</c:v>
                </c:pt>
                <c:pt idx="752">
                  <c:v>17.368986802386456</c:v>
                </c:pt>
                <c:pt idx="753">
                  <c:v>17.392099226607861</c:v>
                </c:pt>
                <c:pt idx="754">
                  <c:v>17.415211650829267</c:v>
                </c:pt>
                <c:pt idx="755">
                  <c:v>17.438324075050673</c:v>
                </c:pt>
                <c:pt idx="756">
                  <c:v>17.461436499272079</c:v>
                </c:pt>
                <c:pt idx="757">
                  <c:v>17.484548923493485</c:v>
                </c:pt>
                <c:pt idx="758">
                  <c:v>17.50766134771489</c:v>
                </c:pt>
                <c:pt idx="759">
                  <c:v>17.530773771936296</c:v>
                </c:pt>
                <c:pt idx="760">
                  <c:v>17.553886196157702</c:v>
                </c:pt>
                <c:pt idx="761">
                  <c:v>17.576998620379108</c:v>
                </c:pt>
                <c:pt idx="762">
                  <c:v>17.600111044600514</c:v>
                </c:pt>
                <c:pt idx="763">
                  <c:v>17.623223468821919</c:v>
                </c:pt>
                <c:pt idx="764">
                  <c:v>17.646335893043325</c:v>
                </c:pt>
                <c:pt idx="765">
                  <c:v>17.669448317264731</c:v>
                </c:pt>
                <c:pt idx="766">
                  <c:v>17.692560741486137</c:v>
                </c:pt>
                <c:pt idx="767">
                  <c:v>17.715673165707543</c:v>
                </c:pt>
                <c:pt idx="768">
                  <c:v>17.738785589928948</c:v>
                </c:pt>
                <c:pt idx="769">
                  <c:v>17.761898014150354</c:v>
                </c:pt>
                <c:pt idx="770">
                  <c:v>17.78501043837176</c:v>
                </c:pt>
                <c:pt idx="771">
                  <c:v>17.808122862593166</c:v>
                </c:pt>
                <c:pt idx="772">
                  <c:v>17.831235286814572</c:v>
                </c:pt>
                <c:pt idx="773">
                  <c:v>17.854347711035977</c:v>
                </c:pt>
                <c:pt idx="774">
                  <c:v>17.877460135257383</c:v>
                </c:pt>
                <c:pt idx="775">
                  <c:v>17.900572559478789</c:v>
                </c:pt>
                <c:pt idx="776">
                  <c:v>17.923684983700195</c:v>
                </c:pt>
                <c:pt idx="777">
                  <c:v>17.946797407921601</c:v>
                </c:pt>
                <c:pt idx="778">
                  <c:v>17.969909832143006</c:v>
                </c:pt>
                <c:pt idx="779">
                  <c:v>17.993022256364412</c:v>
                </c:pt>
                <c:pt idx="780">
                  <c:v>18.016134680585818</c:v>
                </c:pt>
                <c:pt idx="781">
                  <c:v>18.039247104807224</c:v>
                </c:pt>
                <c:pt idx="782">
                  <c:v>18.06235952902863</c:v>
                </c:pt>
                <c:pt idx="783">
                  <c:v>18.085471953250035</c:v>
                </c:pt>
                <c:pt idx="784">
                  <c:v>18.108584377471441</c:v>
                </c:pt>
                <c:pt idx="785">
                  <c:v>18.131696801692847</c:v>
                </c:pt>
                <c:pt idx="786">
                  <c:v>18.154809225914253</c:v>
                </c:pt>
                <c:pt idx="787">
                  <c:v>18.177921650135659</c:v>
                </c:pt>
                <c:pt idx="788">
                  <c:v>18.201034074357064</c:v>
                </c:pt>
                <c:pt idx="789">
                  <c:v>18.22414649857847</c:v>
                </c:pt>
                <c:pt idx="790">
                  <c:v>18.247258922799876</c:v>
                </c:pt>
                <c:pt idx="791">
                  <c:v>18.270371347021282</c:v>
                </c:pt>
                <c:pt idx="792">
                  <c:v>18.293483771242688</c:v>
                </c:pt>
                <c:pt idx="793">
                  <c:v>18.316596195464093</c:v>
                </c:pt>
                <c:pt idx="794">
                  <c:v>18.339708619685499</c:v>
                </c:pt>
                <c:pt idx="795">
                  <c:v>18.362821043906905</c:v>
                </c:pt>
                <c:pt idx="796">
                  <c:v>18.385933468128311</c:v>
                </c:pt>
                <c:pt idx="797">
                  <c:v>18.409045892349717</c:v>
                </c:pt>
                <c:pt idx="798">
                  <c:v>18.432158316571122</c:v>
                </c:pt>
                <c:pt idx="799">
                  <c:v>18.455270740792528</c:v>
                </c:pt>
                <c:pt idx="800">
                  <c:v>18.478383165013934</c:v>
                </c:pt>
              </c:numCache>
            </c:numRef>
          </c:xVal>
          <c:yVal>
            <c:numRef>
              <c:f>'chi-square probabilities'!$K$44:$K$844</c:f>
              <c:numCache>
                <c:formatCode>General</c:formatCode>
                <c:ptCount val="801"/>
                <c:pt idx="1">
                  <c:v>0</c:v>
                </c:pt>
                <c:pt idx="2">
                  <c:v>1.6629090313635686E-5</c:v>
                </c:pt>
                <c:pt idx="3">
                  <c:v>1.3188523962992527E-4</c:v>
                </c:pt>
                <c:pt idx="4">
                  <c:v>2.6086550603188208E-4</c:v>
                </c:pt>
                <c:pt idx="5">
                  <c:v>3.8686447386471201E-4</c:v>
                </c:pt>
                <c:pt idx="6">
                  <c:v>5.0993362446827284E-4</c:v>
                </c:pt>
                <c:pt idx="7">
                  <c:v>6.3012364974446289E-4</c:v>
                </c:pt>
                <c:pt idx="8">
                  <c:v>7.4748446349903741E-4</c:v>
                </c:pt>
                <c:pt idx="9">
                  <c:v>8.6206521263232361E-4</c:v>
                </c:pt>
                <c:pt idx="10">
                  <c:v>9.7391428817084069E-4</c:v>
                </c:pt>
                <c:pt idx="11">
                  <c:v>1.0830793361507052E-3</c:v>
                </c:pt>
                <c:pt idx="12">
                  <c:v>1.1896072683468262E-3</c:v>
                </c:pt>
                <c:pt idx="13">
                  <c:v>1.2935442728576607E-3</c:v>
                </c:pt>
                <c:pt idx="14">
                  <c:v>1.3949358245408661E-3</c:v>
                </c:pt>
                <c:pt idx="15">
                  <c:v>1.4938266953059554E-3</c:v>
                </c:pt>
                <c:pt idx="16">
                  <c:v>1.5902609642641785E-3</c:v>
                </c:pt>
                <c:pt idx="17">
                  <c:v>1.6842820277389592E-3</c:v>
                </c:pt>
                <c:pt idx="18">
                  <c:v>1.7759326091351113E-3</c:v>
                </c:pt>
                <c:pt idx="19">
                  <c:v>1.865254768675495E-3</c:v>
                </c:pt>
                <c:pt idx="20">
                  <c:v>1.9522899129988946E-3</c:v>
                </c:pt>
                <c:pt idx="21">
                  <c:v>2.0370788046267796E-3</c:v>
                </c:pt>
                <c:pt idx="22">
                  <c:v>2.1196615712988365E-3</c:v>
                </c:pt>
                <c:pt idx="23">
                  <c:v>2.2000777151786055E-3</c:v>
                </c:pt>
                <c:pt idx="24">
                  <c:v>2.27836612193133E-3</c:v>
                </c:pt>
                <c:pt idx="25">
                  <c:v>2.3545650696757958E-3</c:v>
                </c:pt>
                <c:pt idx="26">
                  <c:v>2.4287122378121584E-3</c:v>
                </c:pt>
                <c:pt idx="27">
                  <c:v>2.5008447157270908E-3</c:v>
                </c:pt>
                <c:pt idx="28">
                  <c:v>2.5709990113772507E-3</c:v>
                </c:pt>
                <c:pt idx="29">
                  <c:v>2.6392110597542873E-3</c:v>
                </c:pt>
                <c:pt idx="30">
                  <c:v>2.7055162312317194E-3</c:v>
                </c:pt>
                <c:pt idx="31">
                  <c:v>2.7699493397953523E-3</c:v>
                </c:pt>
                <c:pt idx="32">
                  <c:v>2.8325446511595631E-3</c:v>
                </c:pt>
                <c:pt idx="33">
                  <c:v>2.8933358907702322E-3</c:v>
                </c:pt>
                <c:pt idx="34">
                  <c:v>2.9523562516967639E-3</c:v>
                </c:pt>
                <c:pt idx="35">
                  <c:v>3.0096384024125289E-3</c:v>
                </c:pt>
                <c:pt idx="36">
                  <c:v>3.0652144944689486E-3</c:v>
                </c:pt>
                <c:pt idx="37">
                  <c:v>3.1191161700607761E-3</c:v>
                </c:pt>
                <c:pt idx="38">
                  <c:v>3.1713745694861295E-3</c:v>
                </c:pt>
                <c:pt idx="39">
                  <c:v>3.2220203385034951E-3</c:v>
                </c:pt>
                <c:pt idx="40">
                  <c:v>3.2710836355841488E-3</c:v>
                </c:pt>
                <c:pt idx="41">
                  <c:v>3.3185941390647677E-3</c:v>
                </c:pt>
                <c:pt idx="42">
                  <c:v>3.3645810541982346E-3</c:v>
                </c:pt>
                <c:pt idx="43">
                  <c:v>3.4090731201081859E-3</c:v>
                </c:pt>
                <c:pt idx="44">
                  <c:v>3.4520986166444168E-3</c:v>
                </c:pt>
                <c:pt idx="45">
                  <c:v>3.4936853711424742E-3</c:v>
                </c:pt>
                <c:pt idx="46">
                  <c:v>3.5338607650885479E-3</c:v>
                </c:pt>
                <c:pt idx="47">
                  <c:v>3.5726517406926561E-3</c:v>
                </c:pt>
                <c:pt idx="48">
                  <c:v>3.610084807366909E-3</c:v>
                </c:pt>
                <c:pt idx="49">
                  <c:v>3.6461860481143971E-3</c:v>
                </c:pt>
                <c:pt idx="50">
                  <c:v>3.6809811258287084E-3</c:v>
                </c:pt>
                <c:pt idx="51">
                  <c:v>3.7144952895045158E-3</c:v>
                </c:pt>
                <c:pt idx="52">
                  <c:v>3.7467533803596798E-3</c:v>
                </c:pt>
                <c:pt idx="53">
                  <c:v>3.7777798378748617E-3</c:v>
                </c:pt>
                <c:pt idx="54">
                  <c:v>3.8075987057428762E-3</c:v>
                </c:pt>
                <c:pt idx="55">
                  <c:v>3.8362336377399942E-3</c:v>
                </c:pt>
                <c:pt idx="56">
                  <c:v>3.8637079035102051E-3</c:v>
                </c:pt>
                <c:pt idx="57">
                  <c:v>3.890044394270542E-3</c:v>
                </c:pt>
                <c:pt idx="58">
                  <c:v>3.9152656284345833E-3</c:v>
                </c:pt>
                <c:pt idx="59">
                  <c:v>3.9393937571585713E-3</c:v>
                </c:pt>
                <c:pt idx="60">
                  <c:v>3.9624505698057089E-3</c:v>
                </c:pt>
                <c:pt idx="61">
                  <c:v>3.9844574993386228E-3</c:v>
                </c:pt>
                <c:pt idx="62">
                  <c:v>4.0054356276304492E-3</c:v>
                </c:pt>
                <c:pt idx="63">
                  <c:v>4.025405690704309E-3</c:v>
                </c:pt>
                <c:pt idx="64">
                  <c:v>4.0443880838969548E-3</c:v>
                </c:pt>
                <c:pt idx="65">
                  <c:v>4.0624028669513645E-3</c:v>
                </c:pt>
                <c:pt idx="66">
                  <c:v>4.0794697690340609E-3</c:v>
                </c:pt>
                <c:pt idx="67">
                  <c:v>4.095608193686151E-3</c:v>
                </c:pt>
                <c:pt idx="68">
                  <c:v>4.1108372236978719E-3</c:v>
                </c:pt>
                <c:pt idx="69">
                  <c:v>4.1251756259216288E-3</c:v>
                </c:pt>
                <c:pt idx="70">
                  <c:v>4.1386418560097615E-3</c:v>
                </c:pt>
                <c:pt idx="71">
                  <c:v>4.1512540630903594E-3</c:v>
                </c:pt>
                <c:pt idx="72">
                  <c:v>4.1630300943724663E-3</c:v>
                </c:pt>
                <c:pt idx="73">
                  <c:v>4.173987499691223E-3</c:v>
                </c:pt>
                <c:pt idx="74">
                  <c:v>4.1841435359817325E-3</c:v>
                </c:pt>
                <c:pt idx="75">
                  <c:v>4.1935151716955277E-3</c:v>
                </c:pt>
                <c:pt idx="76">
                  <c:v>4.2021190911498696E-3</c:v>
                </c:pt>
                <c:pt idx="77">
                  <c:v>4.2099716988193148E-3</c:v>
                </c:pt>
                <c:pt idx="78">
                  <c:v>4.2170891235600028E-3</c:v>
                </c:pt>
                <c:pt idx="79">
                  <c:v>4.2234872227813192E-3</c:v>
                </c:pt>
                <c:pt idx="80">
                  <c:v>4.2291815865524995E-3</c:v>
                </c:pt>
                <c:pt idx="81">
                  <c:v>4.234187541652723E-3</c:v>
                </c:pt>
                <c:pt idx="82">
                  <c:v>4.2385201555634744E-3</c:v>
                </c:pt>
                <c:pt idx="83">
                  <c:v>4.2421942404031743E-3</c:v>
                </c:pt>
                <c:pt idx="84">
                  <c:v>4.2452243568078529E-3</c:v>
                </c:pt>
                <c:pt idx="85">
                  <c:v>4.2476248177523157E-3</c:v>
                </c:pt>
                <c:pt idx="86">
                  <c:v>4.2494096923206826E-3</c:v>
                </c:pt>
                <c:pt idx="87">
                  <c:v>4.2505928094204171E-3</c:v>
                </c:pt>
                <c:pt idx="88">
                  <c:v>4.2511877614453963E-3</c:v>
                </c:pt>
                <c:pt idx="89">
                  <c:v>4.2512079078839138E-3</c:v>
                </c:pt>
                <c:pt idx="90">
                  <c:v>4.2506663788764998E-3</c:v>
                </c:pt>
                <c:pt idx="91">
                  <c:v>4.2495760787237824E-3</c:v>
                </c:pt>
                <c:pt idx="92">
                  <c:v>4.2479496893410573E-3</c:v>
                </c:pt>
                <c:pt idx="93">
                  <c:v>4.2457996736667836E-3</c:v>
                </c:pt>
                <c:pt idx="94">
                  <c:v>4.2431382790186767E-3</c:v>
                </c:pt>
                <c:pt idx="95">
                  <c:v>4.2399775404046158E-3</c:v>
                </c:pt>
                <c:pt idx="96">
                  <c:v>4.2363292837837019E-3</c:v>
                </c:pt>
                <c:pt idx="97">
                  <c:v>4.2322051292820184E-3</c:v>
                </c:pt>
                <c:pt idx="98">
                  <c:v>4.2276164943606531E-3</c:v>
                </c:pt>
                <c:pt idx="99">
                  <c:v>4.2225745969393103E-3</c:v>
                </c:pt>
                <c:pt idx="100">
                  <c:v>4.217090458474182E-3</c:v>
                </c:pt>
                <c:pt idx="101">
                  <c:v>4.2111749069917437E-3</c:v>
                </c:pt>
                <c:pt idx="102">
                  <c:v>4.2048385800783628E-3</c:v>
                </c:pt>
                <c:pt idx="103">
                  <c:v>4.1980919278281625E-3</c:v>
                </c:pt>
                <c:pt idx="104">
                  <c:v>4.1909452157454785E-3</c:v>
                </c:pt>
                <c:pt idx="105">
                  <c:v>4.1834085276074573E-3</c:v>
                </c:pt>
                <c:pt idx="106">
                  <c:v>4.1754917682873538E-3</c:v>
                </c:pt>
                <c:pt idx="107">
                  <c:v>4.1672046665297557E-3</c:v>
                </c:pt>
                <c:pt idx="108">
                  <c:v>4.158556777695499E-3</c:v>
                </c:pt>
                <c:pt idx="109">
                  <c:v>4.1495574864572893E-3</c:v>
                </c:pt>
                <c:pt idx="110">
                  <c:v>4.1402160094633489E-3</c:v>
                </c:pt>
                <c:pt idx="111">
                  <c:v>4.1305413979582095E-3</c:v>
                </c:pt>
                <c:pt idx="112">
                  <c:v>4.1205425403674223E-3</c:v>
                </c:pt>
                <c:pt idx="113">
                  <c:v>4.1102281648444094E-3</c:v>
                </c:pt>
                <c:pt idx="114">
                  <c:v>4.0996068417792353E-3</c:v>
                </c:pt>
                <c:pt idx="115">
                  <c:v>4.0886869862720721E-3</c:v>
                </c:pt>
                <c:pt idx="116">
                  <c:v>4.0774768605709166E-3</c:v>
                </c:pt>
                <c:pt idx="117">
                  <c:v>4.0659845764713376E-3</c:v>
                </c:pt>
                <c:pt idx="118">
                  <c:v>4.0542180976858022E-3</c:v>
                </c:pt>
                <c:pt idx="119">
                  <c:v>4.0421852421730353E-3</c:v>
                </c:pt>
                <c:pt idx="120">
                  <c:v>4.0298936844375133E-3</c:v>
                </c:pt>
                <c:pt idx="121">
                  <c:v>4.0173509577933197E-3</c:v>
                </c:pt>
                <c:pt idx="122">
                  <c:v>4.0045644565956939E-3</c:v>
                </c:pt>
                <c:pt idx="123">
                  <c:v>3.9915414384400494E-3</c:v>
                </c:pt>
                <c:pt idx="124">
                  <c:v>3.9782890263273529E-3</c:v>
                </c:pt>
                <c:pt idx="125">
                  <c:v>3.9648142107999718E-3</c:v>
                </c:pt>
                <c:pt idx="126">
                  <c:v>3.9511238520458791E-3</c:v>
                </c:pt>
                <c:pt idx="127">
                  <c:v>3.9372246819687762E-3</c:v>
                </c:pt>
                <c:pt idx="128">
                  <c:v>3.9231233062324566E-3</c:v>
                </c:pt>
                <c:pt idx="129">
                  <c:v>3.908826206272531E-3</c:v>
                </c:pt>
                <c:pt idx="130">
                  <c:v>3.8943397412791736E-3</c:v>
                </c:pt>
                <c:pt idx="131">
                  <c:v>3.8796701501495612E-3</c:v>
                </c:pt>
                <c:pt idx="132">
                  <c:v>3.8648235534144426E-3</c:v>
                </c:pt>
                <c:pt idx="133">
                  <c:v>3.8498059551330677E-3</c:v>
                </c:pt>
                <c:pt idx="134">
                  <c:v>3.8346232447619144E-3</c:v>
                </c:pt>
                <c:pt idx="135">
                  <c:v>3.8192811989961051E-3</c:v>
                </c:pt>
                <c:pt idx="136">
                  <c:v>3.8037854835830665E-3</c:v>
                </c:pt>
                <c:pt idx="137">
                  <c:v>3.7881416551083236E-3</c:v>
                </c:pt>
                <c:pt idx="138">
                  <c:v>3.7723551627580898E-3</c:v>
                </c:pt>
                <c:pt idx="139">
                  <c:v>3.7564313500504376E-3</c:v>
                </c:pt>
                <c:pt idx="140">
                  <c:v>3.7403754565490388E-3</c:v>
                </c:pt>
                <c:pt idx="141">
                  <c:v>3.7241926195404895E-3</c:v>
                </c:pt>
                <c:pt idx="142">
                  <c:v>3.7078878756989786E-3</c:v>
                </c:pt>
                <c:pt idx="143">
                  <c:v>3.6914661627150958E-3</c:v>
                </c:pt>
                <c:pt idx="144">
                  <c:v>3.6749323209080975E-3</c:v>
                </c:pt>
                <c:pt idx="145">
                  <c:v>3.6582910948121938E-3</c:v>
                </c:pt>
                <c:pt idx="146">
                  <c:v>3.6415471347361894E-3</c:v>
                </c:pt>
                <c:pt idx="147">
                  <c:v>3.6247049983044732E-3</c:v>
                </c:pt>
                <c:pt idx="148">
                  <c:v>3.607769151972029E-3</c:v>
                </c:pt>
                <c:pt idx="149">
                  <c:v>3.590743972518351E-3</c:v>
                </c:pt>
                <c:pt idx="150">
                  <c:v>3.5736337485171576E-3</c:v>
                </c:pt>
                <c:pt idx="151">
                  <c:v>3.5564426817874528E-3</c:v>
                </c:pt>
                <c:pt idx="152">
                  <c:v>3.5391748888200514E-3</c:v>
                </c:pt>
                <c:pt idx="153">
                  <c:v>3.5218344021826775E-3</c:v>
                </c:pt>
                <c:pt idx="154">
                  <c:v>3.5044251719071884E-3</c:v>
                </c:pt>
                <c:pt idx="155">
                  <c:v>3.4869510668515957E-3</c:v>
                </c:pt>
                <c:pt idx="156">
                  <c:v>3.4694158760452121E-3</c:v>
                </c:pt>
                <c:pt idx="157">
                  <c:v>3.4518233100125917E-3</c:v>
                </c:pt>
                <c:pt idx="158">
                  <c:v>3.4341770020764883E-3</c:v>
                </c:pt>
                <c:pt idx="159">
                  <c:v>3.4164805096420503E-3</c:v>
                </c:pt>
                <c:pt idx="160">
                  <c:v>3.3987373154624745E-3</c:v>
                </c:pt>
                <c:pt idx="161">
                  <c:v>3.3809508288851209E-3</c:v>
                </c:pt>
                <c:pt idx="162">
                  <c:v>3.3631243870755334E-3</c:v>
                </c:pt>
                <c:pt idx="163">
                  <c:v>3.3452612562309136E-3</c:v>
                </c:pt>
                <c:pt idx="164">
                  <c:v>3.3273646327673934E-3</c:v>
                </c:pt>
                <c:pt idx="165">
                  <c:v>3.3094376444910978E-3</c:v>
                </c:pt>
                <c:pt idx="166">
                  <c:v>3.2914833517566633E-3</c:v>
                </c:pt>
                <c:pt idx="167">
                  <c:v>3.2735047486006641E-3</c:v>
                </c:pt>
                <c:pt idx="168">
                  <c:v>3.2555047638633816E-3</c:v>
                </c:pt>
                <c:pt idx="169">
                  <c:v>3.2374862622933653E-3</c:v>
                </c:pt>
                <c:pt idx="170">
                  <c:v>3.219452045628346E-3</c:v>
                </c:pt>
                <c:pt idx="171">
                  <c:v>3.2014048536711526E-3</c:v>
                </c:pt>
                <c:pt idx="172">
                  <c:v>3.1833473653378741E-3</c:v>
                </c:pt>
                <c:pt idx="173">
                  <c:v>3.1652821996995817E-3</c:v>
                </c:pt>
                <c:pt idx="174">
                  <c:v>3.1472119170009583E-3</c:v>
                </c:pt>
                <c:pt idx="175">
                  <c:v>3.1291390196678259E-3</c:v>
                </c:pt>
                <c:pt idx="176">
                  <c:v>3.1110659532964102E-3</c:v>
                </c:pt>
                <c:pt idx="177">
                  <c:v>3.0929951076307804E-3</c:v>
                </c:pt>
                <c:pt idx="178">
                  <c:v>3.0749288175220268E-3</c:v>
                </c:pt>
                <c:pt idx="179">
                  <c:v>3.0568693638745037E-3</c:v>
                </c:pt>
                <c:pt idx="180">
                  <c:v>3.0388189745776395E-3</c:v>
                </c:pt>
                <c:pt idx="181">
                  <c:v>3.0207798254227591E-3</c:v>
                </c:pt>
                <c:pt idx="182">
                  <c:v>3.0027540410061948E-3</c:v>
                </c:pt>
                <c:pt idx="183">
                  <c:v>2.9847436956182416E-3</c:v>
                </c:pt>
                <c:pt idx="184">
                  <c:v>2.9667508141193455E-3</c:v>
                </c:pt>
                <c:pt idx="185">
                  <c:v>2.9487773728016364E-3</c:v>
                </c:pt>
                <c:pt idx="186">
                  <c:v>2.9308253002375828E-3</c:v>
                </c:pt>
                <c:pt idx="187">
                  <c:v>2.9128964781161559E-3</c:v>
                </c:pt>
                <c:pt idx="188">
                  <c:v>2.8949927420650057E-3</c:v>
                </c:pt>
                <c:pt idx="189">
                  <c:v>2.8771158824610343E-3</c:v>
                </c:pt>
                <c:pt idx="190">
                  <c:v>2.8592676452277033E-3</c:v>
                </c:pt>
                <c:pt idx="191">
                  <c:v>2.8414497326200716E-3</c:v>
                </c:pt>
                <c:pt idx="192">
                  <c:v>2.823663803997789E-3</c:v>
                </c:pt>
                <c:pt idx="193">
                  <c:v>2.8059114765864313E-3</c:v>
                </c:pt>
                <c:pt idx="194">
                  <c:v>2.7881943262261788E-3</c:v>
                </c:pt>
                <c:pt idx="195">
                  <c:v>2.7705138881097824E-3</c:v>
                </c:pt>
                <c:pt idx="196">
                  <c:v>2.7528716575080381E-3</c:v>
                </c:pt>
                <c:pt idx="197">
                  <c:v>2.7352690904853816E-3</c:v>
                </c:pt>
                <c:pt idx="198">
                  <c:v>2.7177076046021598E-3</c:v>
                </c:pt>
                <c:pt idx="199">
                  <c:v>2.7001885796085201E-3</c:v>
                </c:pt>
                <c:pt idx="200">
                  <c:v>2.6827133581253659E-3</c:v>
                </c:pt>
                <c:pt idx="201">
                  <c:v>2.6652832463154863E-3</c:v>
                </c:pt>
                <c:pt idx="202">
                  <c:v>2.6478995145443607E-3</c:v>
                </c:pt>
                <c:pt idx="203">
                  <c:v>2.6305633980299725E-3</c:v>
                </c:pt>
                <c:pt idx="204">
                  <c:v>2.6132760974832414E-3</c:v>
                </c:pt>
                <c:pt idx="205">
                  <c:v>2.5960387797375195E-3</c:v>
                </c:pt>
                <c:pt idx="206">
                  <c:v>2.5788525783685401E-3</c:v>
                </c:pt>
                <c:pt idx="207">
                  <c:v>2.5617185943049847E-3</c:v>
                </c:pt>
                <c:pt idx="208">
                  <c:v>2.5446378964288363E-3</c:v>
                </c:pt>
                <c:pt idx="209">
                  <c:v>2.5276115221662399E-3</c:v>
                </c:pt>
                <c:pt idx="210">
                  <c:v>2.5106404780697034E-3</c:v>
                </c:pt>
                <c:pt idx="211">
                  <c:v>2.4937257403901403E-3</c:v>
                </c:pt>
                <c:pt idx="212">
                  <c:v>2.4768682556405852E-3</c:v>
                </c:pt>
                <c:pt idx="213">
                  <c:v>2.4600689411506949E-3</c:v>
                </c:pt>
                <c:pt idx="214">
                  <c:v>2.4433286856120895E-3</c:v>
                </c:pt>
                <c:pt idx="215">
                  <c:v>2.4266483496156455E-3</c:v>
                </c:pt>
                <c:pt idx="216">
                  <c:v>2.4100287661800168E-3</c:v>
                </c:pt>
                <c:pt idx="217">
                  <c:v>2.3934707412712197E-3</c:v>
                </c:pt>
                <c:pt idx="218">
                  <c:v>2.3769750543146118E-3</c:v>
                </c:pt>
                <c:pt idx="219">
                  <c:v>2.360542458698156E-3</c:v>
                </c:pt>
                <c:pt idx="220">
                  <c:v>2.3441736822681358E-3</c:v>
                </c:pt>
                <c:pt idx="221">
                  <c:v>2.3278694278166534E-3</c:v>
                </c:pt>
                <c:pt idx="222">
                  <c:v>2.3116303735607469E-3</c:v>
                </c:pt>
                <c:pt idx="223">
                  <c:v>2.2954571736148455E-3</c:v>
                </c:pt>
                <c:pt idx="224">
                  <c:v>2.279350458455065E-3</c:v>
                </c:pt>
                <c:pt idx="225">
                  <c:v>2.2633108353757314E-3</c:v>
                </c:pt>
                <c:pt idx="226">
                  <c:v>2.2473388889391877E-3</c:v>
                </c:pt>
                <c:pt idx="227">
                  <c:v>2.2314351814179401E-3</c:v>
                </c:pt>
                <c:pt idx="228">
                  <c:v>2.2156002532292551E-3</c:v>
                </c:pt>
                <c:pt idx="229">
                  <c:v>2.1998346233639277E-3</c:v>
                </c:pt>
                <c:pt idx="230">
                  <c:v>2.1841387898066666E-3</c:v>
                </c:pt>
                <c:pt idx="231">
                  <c:v>2.1685132299505971E-3</c:v>
                </c:pt>
                <c:pt idx="232">
                  <c:v>2.1529584010043235E-3</c:v>
                </c:pt>
                <c:pt idx="233">
                  <c:v>2.1374747403935523E-3</c:v>
                </c:pt>
                <c:pt idx="234">
                  <c:v>2.1220626661543895E-3</c:v>
                </c:pt>
                <c:pt idx="235">
                  <c:v>2.106722577321779E-3</c:v>
                </c:pt>
                <c:pt idx="236">
                  <c:v>2.0914548543105593E-3</c:v>
                </c:pt>
                <c:pt idx="237">
                  <c:v>2.0762598592910242E-3</c:v>
                </c:pt>
                <c:pt idx="238">
                  <c:v>2.0611379365577109E-3</c:v>
                </c:pt>
                <c:pt idx="239">
                  <c:v>2.0460894128924156E-3</c:v>
                </c:pt>
                <c:pt idx="240">
                  <c:v>2.0311145979212686E-3</c:v>
                </c:pt>
                <c:pt idx="241">
                  <c:v>2.0162137844655648E-3</c:v>
                </c:pt>
                <c:pt idx="242">
                  <c:v>2.0013872488874873E-3</c:v>
                </c:pt>
                <c:pt idx="243">
                  <c:v>1.9866352514291141E-3</c:v>
                </c:pt>
                <c:pt idx="244">
                  <c:v>1.9719580365469835E-3</c:v>
                </c:pt>
                <c:pt idx="245">
                  <c:v>1.9573558332398877E-3</c:v>
                </c:pt>
                <c:pt idx="246">
                  <c:v>1.9428288553722528E-3</c:v>
                </c:pt>
                <c:pt idx="247">
                  <c:v>1.9283773019914685E-3</c:v>
                </c:pt>
                <c:pt idx="248">
                  <c:v>1.914001357640166E-3</c:v>
                </c:pt>
                <c:pt idx="249">
                  <c:v>1.8997011926633334E-3</c:v>
                </c:pt>
                <c:pt idx="250">
                  <c:v>1.8854769635101298E-3</c:v>
                </c:pt>
                <c:pt idx="251">
                  <c:v>1.871328813030676E-3</c:v>
                </c:pt>
                <c:pt idx="252">
                  <c:v>1.8572568707681258E-3</c:v>
                </c:pt>
                <c:pt idx="253">
                  <c:v>1.8432612532451598E-3</c:v>
                </c:pt>
                <c:pt idx="254">
                  <c:v>1.8293420642466751E-3</c:v>
                </c:pt>
                <c:pt idx="255">
                  <c:v>1.8154993950965093E-3</c:v>
                </c:pt>
                <c:pt idx="256">
                  <c:v>1.8017333249305822E-3</c:v>
                </c:pt>
                <c:pt idx="257">
                  <c:v>1.788043920964516E-3</c:v>
                </c:pt>
                <c:pt idx="258">
                  <c:v>1.7744312387574235E-3</c:v>
                </c:pt>
                <c:pt idx="259">
                  <c:v>1.7608953224706736E-3</c:v>
                </c:pt>
                <c:pt idx="260">
                  <c:v>1.7474362051226044E-3</c:v>
                </c:pt>
                <c:pt idx="261">
                  <c:v>1.7340539088387397E-3</c:v>
                </c:pt>
                <c:pt idx="262">
                  <c:v>1.7207484450975918E-3</c:v>
                </c:pt>
                <c:pt idx="263">
                  <c:v>1.7075198149726079E-3</c:v>
                </c:pt>
                <c:pt idx="264">
                  <c:v>1.6943680093696456E-3</c:v>
                </c:pt>
                <c:pt idx="265">
                  <c:v>1.6812930092604816E-3</c:v>
                </c:pt>
                <c:pt idx="266">
                  <c:v>1.6682947859123221E-3</c:v>
                </c:pt>
                <c:pt idx="267">
                  <c:v>1.6553733011133165E-3</c:v>
                </c:pt>
                <c:pt idx="268">
                  <c:v>1.6425285073941032E-3</c:v>
                </c:pt>
                <c:pt idx="269">
                  <c:v>1.6297603482457179E-3</c:v>
                </c:pt>
                <c:pt idx="270">
                  <c:v>1.6170687583334509E-3</c:v>
                </c:pt>
                <c:pt idx="271">
                  <c:v>1.604453663707206E-3</c:v>
                </c:pt>
                <c:pt idx="272">
                  <c:v>1.5919149820080858E-3</c:v>
                </c:pt>
                <c:pt idx="273">
                  <c:v>1.5794526226713124E-3</c:v>
                </c:pt>
                <c:pt idx="274">
                  <c:v>1.5670664871258178E-3</c:v>
                </c:pt>
                <c:pt idx="275">
                  <c:v>1.554756468990004E-3</c:v>
                </c:pt>
                <c:pt idx="276">
                  <c:v>1.5425224542643112E-3</c:v>
                </c:pt>
                <c:pt idx="277">
                  <c:v>1.5303643215203444E-3</c:v>
                </c:pt>
                <c:pt idx="278">
                  <c:v>1.5182819420867799E-3</c:v>
                </c:pt>
                <c:pt idx="279">
                  <c:v>1.5062751802313035E-3</c:v>
                </c:pt>
                <c:pt idx="280">
                  <c:v>1.4943438933405773E-3</c:v>
                </c:pt>
                <c:pt idx="281">
                  <c:v>1.482487932095683E-3</c:v>
                </c:pt>
                <c:pt idx="282">
                  <c:v>1.4707071406454553E-3</c:v>
                </c:pt>
                <c:pt idx="283">
                  <c:v>1.4590013567759019E-3</c:v>
                </c:pt>
                <c:pt idx="284">
                  <c:v>1.4473704120773756E-3</c:v>
                </c:pt>
                <c:pt idx="285">
                  <c:v>1.4358141321082762E-3</c:v>
                </c:pt>
                <c:pt idx="286">
                  <c:v>1.4243323365555893E-3</c:v>
                </c:pt>
                <c:pt idx="287">
                  <c:v>1.4129248393931759E-3</c:v>
                </c:pt>
                <c:pt idx="288">
                  <c:v>1.4015914490367043E-3</c:v>
                </c:pt>
                <c:pt idx="289">
                  <c:v>1.3903319684960835E-3</c:v>
                </c:pt>
                <c:pt idx="290">
                  <c:v>1.3791461955247886E-3</c:v>
                </c:pt>
                <c:pt idx="291">
                  <c:v>1.3680339227666594E-3</c:v>
                </c:pt>
                <c:pt idx="292">
                  <c:v>1.35699493790023E-3</c:v>
                </c:pt>
                <c:pt idx="293">
                  <c:v>1.3460290237799211E-3</c:v>
                </c:pt>
                <c:pt idx="294">
                  <c:v>1.3351359585752343E-3</c:v>
                </c:pt>
                <c:pt idx="295">
                  <c:v>1.3243155159067266E-3</c:v>
                </c:pt>
                <c:pt idx="296">
                  <c:v>1.3135674649801254E-3</c:v>
                </c:pt>
                <c:pt idx="297">
                  <c:v>1.3028915707174737E-3</c:v>
                </c:pt>
                <c:pt idx="298">
                  <c:v>1.2922875938861933E-3</c:v>
                </c:pt>
                <c:pt idx="299">
                  <c:v>1.2817552912253449E-3</c:v>
                </c:pt>
                <c:pt idx="300">
                  <c:v>1.2712944155701122E-3</c:v>
                </c:pt>
                <c:pt idx="301">
                  <c:v>1.2609047159733711E-3</c:v>
                </c:pt>
                <c:pt idx="302">
                  <c:v>1.2505859378252049E-3</c:v>
                </c:pt>
                <c:pt idx="303">
                  <c:v>1.2403378229705053E-3</c:v>
                </c:pt>
                <c:pt idx="304">
                  <c:v>1.2301601098237136E-3</c:v>
                </c:pt>
                <c:pt idx="305">
                  <c:v>1.220052533481869E-3</c:v>
                </c:pt>
                <c:pt idx="306">
                  <c:v>1.2100148258354648E-3</c:v>
                </c:pt>
                <c:pt idx="307">
                  <c:v>1.200046715676889E-3</c:v>
                </c:pt>
                <c:pt idx="308">
                  <c:v>1.1901479288072558E-3</c:v>
                </c:pt>
                <c:pt idx="309">
                  <c:v>1.1803181881406832E-3</c:v>
                </c:pt>
                <c:pt idx="310">
                  <c:v>1.1705572138071274E-3</c:v>
                </c:pt>
                <c:pt idx="311">
                  <c:v>1.1608647232526081E-3</c:v>
                </c:pt>
                <c:pt idx="312">
                  <c:v>1.151240431338213E-3</c:v>
                </c:pt>
                <c:pt idx="313">
                  <c:v>1.1416840504363812E-3</c:v>
                </c:pt>
                <c:pt idx="314">
                  <c:v>1.1321952905261196E-3</c:v>
                </c:pt>
                <c:pt idx="315">
                  <c:v>1.1227738592856917E-3</c:v>
                </c:pt>
                <c:pt idx="316">
                  <c:v>1.1134194621838789E-3</c:v>
                </c:pt>
                <c:pt idx="317">
                  <c:v>1.1041318025694358E-3</c:v>
                </c:pt>
                <c:pt idx="318">
                  <c:v>1.094910581758507E-3</c:v>
                </c:pt>
                <c:pt idx="319">
                  <c:v>1.085755499120572E-3</c:v>
                </c:pt>
                <c:pt idx="320">
                  <c:v>1.0766662521627668E-3</c:v>
                </c:pt>
                <c:pt idx="321">
                  <c:v>1.0676425366120401E-3</c:v>
                </c:pt>
                <c:pt idx="322">
                  <c:v>1.0586840464962971E-3</c:v>
                </c:pt>
                <c:pt idx="323">
                  <c:v>1.0497904742234609E-3</c:v>
                </c:pt>
                <c:pt idx="324">
                  <c:v>1.0409615106590775E-3</c:v>
                </c:pt>
                <c:pt idx="325">
                  <c:v>1.0321968452025182E-3</c:v>
                </c:pt>
                <c:pt idx="326">
                  <c:v>1.0234961658612401E-3</c:v>
                </c:pt>
                <c:pt idx="327">
                  <c:v>1.0148591593239914E-3</c:v>
                </c:pt>
                <c:pt idx="328">
                  <c:v>1.0062855110322122E-3</c:v>
                </c:pt>
                <c:pt idx="329">
                  <c:v>9.9777490524997903E-4</c:v>
                </c:pt>
                <c:pt idx="330">
                  <c:v>9.8932702513278292E-4</c:v>
                </c:pt>
                <c:pt idx="331">
                  <c:v>9.8094155279453144E-4</c:v>
                </c:pt>
                <c:pt idx="332">
                  <c:v>9.7261816937330159E-4</c:v>
                </c:pt>
                <c:pt idx="333">
                  <c:v>9.6435655509584384E-4</c:v>
                </c:pt>
                <c:pt idx="334">
                  <c:v>9.5615638934054559E-4</c:v>
                </c:pt>
                <c:pt idx="335">
                  <c:v>9.4801735069904858E-4</c:v>
                </c:pt>
                <c:pt idx="336">
                  <c:v>9.3993911703690869E-4</c:v>
                </c:pt>
                <c:pt idx="337">
                  <c:v>9.3192136555243776E-4</c:v>
                </c:pt>
                <c:pt idx="338">
                  <c:v>9.2396377283478215E-4</c:v>
                </c:pt>
                <c:pt idx="339">
                  <c:v>9.1606601492029427E-4</c:v>
                </c:pt>
                <c:pt idx="340">
                  <c:v>9.0822776734818256E-4</c:v>
                </c:pt>
                <c:pt idx="341">
                  <c:v>9.004487052145238E-4</c:v>
                </c:pt>
                <c:pt idx="342">
                  <c:v>8.9272850322544284E-4</c:v>
                </c:pt>
                <c:pt idx="343">
                  <c:v>8.8506683574871015E-4</c:v>
                </c:pt>
                <c:pt idx="344">
                  <c:v>8.7746337686474274E-4</c:v>
                </c:pt>
                <c:pt idx="345">
                  <c:v>8.6991780041603683E-4</c:v>
                </c:pt>
                <c:pt idx="346">
                  <c:v>8.6242978005565685E-4</c:v>
                </c:pt>
                <c:pt idx="347">
                  <c:v>8.5499898929472518E-4</c:v>
                </c:pt>
                <c:pt idx="348">
                  <c:v>8.4762510154863524E-4</c:v>
                </c:pt>
                <c:pt idx="349">
                  <c:v>8.4030779018268165E-4</c:v>
                </c:pt>
                <c:pt idx="350">
                  <c:v>8.3304672855576134E-4</c:v>
                </c:pt>
                <c:pt idx="351">
                  <c:v>8.2584159006410252E-4</c:v>
                </c:pt>
                <c:pt idx="352">
                  <c:v>8.1869204818345309E-4</c:v>
                </c:pt>
                <c:pt idx="353">
                  <c:v>8.1159777651021447E-4</c:v>
                </c:pt>
                <c:pt idx="354">
                  <c:v>8.0455844880190919E-4</c:v>
                </c:pt>
                <c:pt idx="355">
                  <c:v>7.9757373901645501E-4</c:v>
                </c:pt>
                <c:pt idx="356">
                  <c:v>7.9064332135081461E-4</c:v>
                </c:pt>
                <c:pt idx="357">
                  <c:v>7.837668702782713E-4</c:v>
                </c:pt>
                <c:pt idx="358">
                  <c:v>7.7694406058541332E-4</c:v>
                </c:pt>
                <c:pt idx="359">
                  <c:v>7.7017456740754997E-4</c:v>
                </c:pt>
                <c:pt idx="360">
                  <c:v>7.6345806626398893E-4</c:v>
                </c:pt>
                <c:pt idx="361">
                  <c:v>7.5679423309182869E-4</c:v>
                </c:pt>
                <c:pt idx="362">
                  <c:v>7.5018274427933462E-4</c:v>
                </c:pt>
                <c:pt idx="363">
                  <c:v>7.4362327669827422E-4</c:v>
                </c:pt>
                <c:pt idx="364">
                  <c:v>7.3711550773558621E-4</c:v>
                </c:pt>
                <c:pt idx="365">
                  <c:v>7.3065911532418926E-4</c:v>
                </c:pt>
                <c:pt idx="366">
                  <c:v>7.2425377797298574E-4</c:v>
                </c:pt>
                <c:pt idx="367">
                  <c:v>7.1789917479619936E-4</c:v>
                </c:pt>
                <c:pt idx="368">
                  <c:v>7.1159498554183853E-4</c:v>
                </c:pt>
                <c:pt idx="369">
                  <c:v>7.0534089061956295E-4</c:v>
                </c:pt>
                <c:pt idx="370">
                  <c:v>6.9913657112773142E-4</c:v>
                </c:pt>
                <c:pt idx="371">
                  <c:v>6.9298170887970023E-4</c:v>
                </c:pt>
                <c:pt idx="372">
                  <c:v>6.8687598642964975E-4</c:v>
                </c:pt>
                <c:pt idx="373">
                  <c:v>6.8081908709735628E-4</c:v>
                </c:pt>
                <c:pt idx="374">
                  <c:v>6.7481069499271407E-4</c:v>
                </c:pt>
                <c:pt idx="375">
                  <c:v>6.688504950392582E-4</c:v>
                </c:pt>
                <c:pt idx="376">
                  <c:v>6.6293817299714619E-4</c:v>
                </c:pt>
                <c:pt idx="377">
                  <c:v>6.570734154856539E-4</c:v>
                </c:pt>
                <c:pt idx="378">
                  <c:v>6.5125591000481098E-4</c:v>
                </c:pt>
                <c:pt idx="379">
                  <c:v>6.4548534495656451E-4</c:v>
                </c:pt>
                <c:pt idx="380">
                  <c:v>6.3976140966530426E-4</c:v>
                </c:pt>
                <c:pt idx="381">
                  <c:v>6.340837943978328E-4</c:v>
                </c:pt>
                <c:pt idx="382">
                  <c:v>6.2845219038265565E-4</c:v>
                </c:pt>
                <c:pt idx="383">
                  <c:v>6.2286628982881342E-4</c:v>
                </c:pt>
                <c:pt idx="384">
                  <c:v>6.17325785944145E-4</c:v>
                </c:pt>
                <c:pt idx="385">
                  <c:v>6.1183037295288456E-4</c:v>
                </c:pt>
                <c:pt idx="386">
                  <c:v>6.0637974611288392E-4</c:v>
                </c:pt>
                <c:pt idx="387">
                  <c:v>6.0097360173221037E-4</c:v>
                </c:pt>
                <c:pt idx="388">
                  <c:v>5.9561163718512E-4</c:v>
                </c:pt>
                <c:pt idx="389">
                  <c:v>5.9029355092794084E-4</c:v>
                </c:pt>
                <c:pt idx="390">
                  <c:v>5.8501904251379716E-4</c:v>
                </c:pt>
                <c:pt idx="391">
                  <c:v>5.7978781260748652E-4</c:v>
                </c:pt>
                <c:pt idx="392">
                  <c:v>5.7459956299949627E-4</c:v>
                </c:pt>
                <c:pt idx="393">
                  <c:v>5.6945399661960383E-4</c:v>
                </c:pt>
                <c:pt idx="394">
                  <c:v>5.643508175501924E-4</c:v>
                </c:pt>
                <c:pt idx="395">
                  <c:v>5.5928973103881729E-4</c:v>
                </c:pt>
                <c:pt idx="396">
                  <c:v>5.5427044351069599E-4</c:v>
                </c:pt>
                <c:pt idx="397">
                  <c:v>5.4929266258033072E-4</c:v>
                </c:pt>
                <c:pt idx="398">
                  <c:v>5.4435609706312421E-4</c:v>
                </c:pt>
                <c:pt idx="399">
                  <c:v>5.3946045698629458E-4</c:v>
                </c:pt>
                <c:pt idx="400">
                  <c:v>5.3460545359946404E-4</c:v>
                </c:pt>
                <c:pt idx="401">
                  <c:v>5.2979079938490076E-4</c:v>
                </c:pt>
                <c:pt idx="402">
                  <c:v>5.2501620806726101E-4</c:v>
                </c:pt>
                <c:pt idx="403">
                  <c:v>5.2028139462298451E-4</c:v>
                </c:pt>
                <c:pt idx="404">
                  <c:v>5.1558607528940509E-4</c:v>
                </c:pt>
                <c:pt idx="405">
                  <c:v>5.1092996757332726E-4</c:v>
                </c:pt>
                <c:pt idx="406">
                  <c:v>5.0631279025935283E-4</c:v>
                </c:pt>
                <c:pt idx="407">
                  <c:v>5.0173426341772187E-4</c:v>
                </c:pt>
                <c:pt idx="408">
                  <c:v>4.9719410841209122E-4</c:v>
                </c:pt>
                <c:pt idx="409">
                  <c:v>4.9269204790652193E-4</c:v>
                </c:pt>
                <c:pt idx="410">
                  <c:v>4.8822780587257086E-4</c:v>
                </c:pt>
                <c:pt idx="411">
                  <c:v>4.8380110759579237E-4</c:v>
                </c:pt>
                <c:pt idx="412">
                  <c:v>4.7941167968191395E-4</c:v>
                </c:pt>
                <c:pt idx="413">
                  <c:v>4.7505925006288696E-4</c:v>
                </c:pt>
                <c:pt idx="414">
                  <c:v>4.7074354800244467E-4</c:v>
                </c:pt>
                <c:pt idx="415">
                  <c:v>4.6646430410137579E-4</c:v>
                </c:pt>
                <c:pt idx="416">
                  <c:v>4.622212503026038E-4</c:v>
                </c:pt>
                <c:pt idx="417">
                  <c:v>4.5801411989589841E-4</c:v>
                </c:pt>
                <c:pt idx="418">
                  <c:v>4.5384264752225401E-4</c:v>
                </c:pt>
                <c:pt idx="419">
                  <c:v>4.4970656917817098E-4</c:v>
                </c:pt>
                <c:pt idx="420">
                  <c:v>4.4560562221939576E-4</c:v>
                </c:pt>
                <c:pt idx="421">
                  <c:v>4.4153954536461232E-4</c:v>
                </c:pt>
                <c:pt idx="422">
                  <c:v>4.3750807869881447E-4</c:v>
                </c:pt>
                <c:pt idx="423">
                  <c:v>4.3351096367636593E-4</c:v>
                </c:pt>
                <c:pt idx="424">
                  <c:v>4.2954794312382444E-4</c:v>
                </c:pt>
                <c:pt idx="425">
                  <c:v>4.256187612426271E-4</c:v>
                </c:pt>
                <c:pt idx="426">
                  <c:v>4.2172316361132473E-4</c:v>
                </c:pt>
                <c:pt idx="427">
                  <c:v>4.1786089718781616E-4</c:v>
                </c:pt>
                <c:pt idx="428">
                  <c:v>4.1403171031115932E-4</c:v>
                </c:pt>
                <c:pt idx="429">
                  <c:v>4.1023535270331285E-4</c:v>
                </c:pt>
                <c:pt idx="430">
                  <c:v>4.0647157547049617E-4</c:v>
                </c:pt>
                <c:pt idx="431">
                  <c:v>4.0274013110448703E-4</c:v>
                </c:pt>
                <c:pt idx="432">
                  <c:v>3.9904077348360684E-4</c:v>
                </c:pt>
                <c:pt idx="433">
                  <c:v>3.9537325787355332E-4</c:v>
                </c:pt>
                <c:pt idx="434">
                  <c:v>3.9173734092795565E-4</c:v>
                </c:pt>
                <c:pt idx="435">
                  <c:v>3.8813278068891566E-4</c:v>
                </c:pt>
                <c:pt idx="436">
                  <c:v>3.8455933658704256E-4</c:v>
                </c:pt>
                <c:pt idx="437">
                  <c:v>3.8101676944166801E-4</c:v>
                </c:pt>
                <c:pt idx="438">
                  <c:v>3.7750484146056862E-4</c:v>
                </c:pt>
                <c:pt idx="439">
                  <c:v>3.7402331623968832E-4</c:v>
                </c:pt>
                <c:pt idx="440">
                  <c:v>3.7057195876262494E-4</c:v>
                </c:pt>
                <c:pt idx="441">
                  <c:v>3.6715053539994325E-4</c:v>
                </c:pt>
                <c:pt idx="442">
                  <c:v>3.6375881390834225E-4</c:v>
                </c:pt>
                <c:pt idx="443">
                  <c:v>3.6039656342962828E-4</c:v>
                </c:pt>
                <c:pt idx="444">
                  <c:v>3.5706355448953536E-4</c:v>
                </c:pt>
                <c:pt idx="445">
                  <c:v>3.5375955899644845E-4</c:v>
                </c:pt>
                <c:pt idx="446">
                  <c:v>3.5048435023988384E-4</c:v>
                </c:pt>
                <c:pt idx="447">
                  <c:v>3.4723770288883765E-4</c:v>
                </c:pt>
                <c:pt idx="448">
                  <c:v>3.440193929901067E-4</c:v>
                </c:pt>
                <c:pt idx="449">
                  <c:v>3.4082919796626227E-4</c:v>
                </c:pt>
                <c:pt idx="450">
                  <c:v>3.3766689661368643E-4</c:v>
                </c:pt>
                <c:pt idx="451">
                  <c:v>3.3453226910035161E-4</c:v>
                </c:pt>
                <c:pt idx="452">
                  <c:v>3.3142509696349604E-4</c:v>
                </c:pt>
                <c:pt idx="453">
                  <c:v>3.283451631071882E-4</c:v>
                </c:pt>
                <c:pt idx="454">
                  <c:v>3.2529225179975946E-4</c:v>
                </c:pt>
                <c:pt idx="455">
                  <c:v>3.2226614867113257E-4</c:v>
                </c:pt>
                <c:pt idx="456">
                  <c:v>3.1926664070998367E-4</c:v>
                </c:pt>
                <c:pt idx="457">
                  <c:v>3.1629351626079327E-4</c:v>
                </c:pt>
                <c:pt idx="458">
                  <c:v>3.1334656502092495E-4</c:v>
                </c:pt>
                <c:pt idx="459">
                  <c:v>3.1042557803730164E-4</c:v>
                </c:pt>
                <c:pt idx="460">
                  <c:v>3.0753034770335252E-4</c:v>
                </c:pt>
                <c:pt idx="461">
                  <c:v>3.0466066775548112E-4</c:v>
                </c:pt>
                <c:pt idx="462">
                  <c:v>3.0181633326970686E-4</c:v>
                </c:pt>
                <c:pt idx="463">
                  <c:v>2.9899714065812974E-4</c:v>
                </c:pt>
                <c:pt idx="464">
                  <c:v>2.9620288766519717E-4</c:v>
                </c:pt>
                <c:pt idx="465">
                  <c:v>2.9343337336402639E-4</c:v>
                </c:pt>
                <c:pt idx="466">
                  <c:v>2.9068839815256028E-4</c:v>
                </c:pt>
                <c:pt idx="467">
                  <c:v>2.879677637496296E-4</c:v>
                </c:pt>
                <c:pt idx="468">
                  <c:v>2.8527127319097345E-4</c:v>
                </c:pt>
                <c:pt idx="469">
                  <c:v>2.8259873082515582E-4</c:v>
                </c:pt>
                <c:pt idx="470">
                  <c:v>2.7994994230936751E-4</c:v>
                </c:pt>
                <c:pt idx="471">
                  <c:v>2.7732471460521421E-4</c:v>
                </c:pt>
                <c:pt idx="472">
                  <c:v>2.7472285597437279E-4</c:v>
                </c:pt>
                <c:pt idx="473">
                  <c:v>2.7214417597424753E-4</c:v>
                </c:pt>
                <c:pt idx="474">
                  <c:v>2.6958848545342862E-4</c:v>
                </c:pt>
                <c:pt idx="475">
                  <c:v>2.6705559654724431E-4</c:v>
                </c:pt>
                <c:pt idx="476">
                  <c:v>2.645453226731119E-4</c:v>
                </c:pt>
                <c:pt idx="477">
                  <c:v>2.6205747852589556E-4</c:v>
                </c:pt>
                <c:pt idx="478">
                  <c:v>2.5959188007315323E-4</c:v>
                </c:pt>
                <c:pt idx="479">
                  <c:v>2.5714834455042163E-4</c:v>
                </c:pt>
                <c:pt idx="480">
                  <c:v>2.5472669045630697E-4</c:v>
                </c:pt>
                <c:pt idx="481">
                  <c:v>2.5232673754759308E-4</c:v>
                </c:pt>
                <c:pt idx="482">
                  <c:v>2.4994830683434249E-4</c:v>
                </c:pt>
                <c:pt idx="483">
                  <c:v>2.4759122057483804E-4</c:v>
                </c:pt>
                <c:pt idx="484">
                  <c:v>2.4525530227055212E-4</c:v>
                </c:pt>
                <c:pt idx="485">
                  <c:v>2.4294037666103274E-4</c:v>
                </c:pt>
                <c:pt idx="486">
                  <c:v>2.4064626971875835E-4</c:v>
                </c:pt>
                <c:pt idx="487">
                  <c:v>2.3837280864395793E-4</c:v>
                </c:pt>
                <c:pt idx="488">
                  <c:v>2.3611982185933744E-4</c:v>
                </c:pt>
                <c:pt idx="489">
                  <c:v>2.3388713900483749E-4</c:v>
                </c:pt>
                <c:pt idx="490">
                  <c:v>2.3167459093226955E-4</c:v>
                </c:pt>
                <c:pt idx="491">
                  <c:v>2.2948200970001817E-4</c:v>
                </c:pt>
                <c:pt idx="492">
                  <c:v>2.2730922856757305E-4</c:v>
                </c:pt>
                <c:pt idx="493">
                  <c:v>2.2515608199016185E-4</c:v>
                </c:pt>
                <c:pt idx="494">
                  <c:v>2.2302240561323725E-4</c:v>
                </c:pt>
                <c:pt idx="495">
                  <c:v>2.2090803626701946E-4</c:v>
                </c:pt>
                <c:pt idx="496">
                  <c:v>2.1881281196093824E-4</c:v>
                </c:pt>
                <c:pt idx="497">
                  <c:v>2.1673657187808171E-4</c:v>
                </c:pt>
                <c:pt idx="498">
                  <c:v>2.1467915636963486E-4</c:v>
                </c:pt>
                <c:pt idx="499">
                  <c:v>2.1264040694922784E-4</c:v>
                </c:pt>
                <c:pt idx="500">
                  <c:v>2.1062016628733624E-4</c:v>
                </c:pt>
                <c:pt idx="501">
                  <c:v>2.086182782055912E-4</c:v>
                </c:pt>
                <c:pt idx="502">
                  <c:v>2.0663458767112772E-4</c:v>
                </c:pt>
                <c:pt idx="503">
                  <c:v>2.0466894079084266E-4</c:v>
                </c:pt>
                <c:pt idx="504">
                  <c:v>2.0272118480569104E-4</c:v>
                </c:pt>
                <c:pt idx="505">
                  <c:v>2.0079116808495098E-4</c:v>
                </c:pt>
                <c:pt idx="506">
                  <c:v>1.9887874012043325E-4</c:v>
                </c:pt>
                <c:pt idx="507">
                  <c:v>1.9698375152072886E-4</c:v>
                </c:pt>
                <c:pt idx="508">
                  <c:v>1.951060540054117E-4</c:v>
                </c:pt>
                <c:pt idx="509">
                  <c:v>1.9324550039920632E-4</c:v>
                </c:pt>
                <c:pt idx="510">
                  <c:v>1.9140194462620788E-4</c:v>
                </c:pt>
                <c:pt idx="511">
                  <c:v>1.8957524170401183E-4</c:v>
                </c:pt>
                <c:pt idx="512">
                  <c:v>1.8776524773788522E-4</c:v>
                </c:pt>
                <c:pt idx="513">
                  <c:v>1.8597181991491726E-4</c:v>
                </c:pt>
                <c:pt idx="514">
                  <c:v>1.8419481649815245E-4</c:v>
                </c:pt>
                <c:pt idx="515">
                  <c:v>1.8243409682069944E-4</c:v>
                </c:pt>
                <c:pt idx="516">
                  <c:v>1.8068952127988508E-4</c:v>
                </c:pt>
                <c:pt idx="517">
                  <c:v>1.7896095133135628E-4</c:v>
                </c:pt>
                <c:pt idx="518">
                  <c:v>1.7724824948316814E-4</c:v>
                </c:pt>
                <c:pt idx="519">
                  <c:v>1.7555127928992748E-4</c:v>
                </c:pt>
                <c:pt idx="520">
                  <c:v>1.7386990534687397E-4</c:v>
                </c:pt>
                <c:pt idx="521">
                  <c:v>1.7220399328397168E-4</c:v>
                </c:pt>
                <c:pt idx="522">
                  <c:v>1.7055340976002489E-4</c:v>
                </c:pt>
                <c:pt idx="523">
                  <c:v>1.6891802245675575E-4</c:v>
                </c:pt>
                <c:pt idx="524">
                  <c:v>1.6729770007293393E-4</c:v>
                </c:pt>
                <c:pt idx="525">
                  <c:v>1.6569231231843007E-4</c:v>
                </c:pt>
                <c:pt idx="526">
                  <c:v>1.6410172990834193E-4</c:v>
                </c:pt>
                <c:pt idx="527">
                  <c:v>1.6252582455709638E-4</c:v>
                </c:pt>
                <c:pt idx="528">
                  <c:v>1.6096446897253397E-4</c:v>
                </c:pt>
                <c:pt idx="529">
                  <c:v>1.5941753685003515E-4</c:v>
                </c:pt>
                <c:pt idx="530">
                  <c:v>1.5788490286661183E-4</c:v>
                </c:pt>
                <c:pt idx="531">
                  <c:v>1.563664426750648E-4</c:v>
                </c:pt>
                <c:pt idx="532">
                  <c:v>1.548620328980406E-4</c:v>
                </c:pt>
                <c:pt idx="533">
                  <c:v>1.5337155112221147E-4</c:v>
                </c:pt>
                <c:pt idx="534">
                  <c:v>1.5189487589240686E-4</c:v>
                </c:pt>
                <c:pt idx="535">
                  <c:v>1.5043188670571875E-4</c:v>
                </c:pt>
                <c:pt idx="536">
                  <c:v>1.4898246400569908E-4</c:v>
                </c:pt>
                <c:pt idx="537">
                  <c:v>1.4754648917648244E-4</c:v>
                </c:pt>
                <c:pt idx="538">
                  <c:v>1.4612384453698175E-4</c:v>
                </c:pt>
                <c:pt idx="539">
                  <c:v>1.4471441333504045E-4</c:v>
                </c:pt>
                <c:pt idx="540">
                  <c:v>1.433180797416507E-4</c:v>
                </c:pt>
                <c:pt idx="541">
                  <c:v>1.4193472884512816E-4</c:v>
                </c:pt>
                <c:pt idx="542">
                  <c:v>1.4056424664533537E-4</c:v>
                </c:pt>
                <c:pt idx="543">
                  <c:v>1.392065200479034E-4</c:v>
                </c:pt>
                <c:pt idx="544">
                  <c:v>1.3786143685846561E-4</c:v>
                </c:pt>
                <c:pt idx="545">
                  <c:v>1.3652888577690703E-4</c:v>
                </c:pt>
                <c:pt idx="546">
                  <c:v>1.3520875639162939E-4</c:v>
                </c:pt>
                <c:pt idx="547">
                  <c:v>1.339009391738144E-4</c:v>
                </c:pt>
                <c:pt idx="548">
                  <c:v>1.3260532547173208E-4</c:v>
                </c:pt>
                <c:pt idx="549">
                  <c:v>1.3132180750502834E-4</c:v>
                </c:pt>
                <c:pt idx="550">
                  <c:v>1.3005027835906458E-4</c:v>
                </c:pt>
                <c:pt idx="551">
                  <c:v>1.2879063197921738E-4</c:v>
                </c:pt>
                <c:pt idx="552">
                  <c:v>1.2754276316528056E-4</c:v>
                </c:pt>
                <c:pt idx="553">
                  <c:v>1.2630656756577527E-4</c:v>
                </c:pt>
                <c:pt idx="554">
                  <c:v>1.2508194167238848E-4</c:v>
                </c:pt>
                <c:pt idx="555">
                  <c:v>1.2386878281432992E-4</c:v>
                </c:pt>
                <c:pt idx="556">
                  <c:v>1.2266698915277575E-4</c:v>
                </c:pt>
                <c:pt idx="557">
                  <c:v>1.214764596752984E-4</c:v>
                </c:pt>
                <c:pt idx="558">
                  <c:v>1.2029709419032232E-4</c:v>
                </c:pt>
                <c:pt idx="559">
                  <c:v>1.191287933215799E-4</c:v>
                </c:pt>
                <c:pt idx="560">
                  <c:v>1.1797145850263313E-4</c:v>
                </c:pt>
                <c:pt idx="561">
                  <c:v>1.1682499197135376E-4</c:v>
                </c:pt>
                <c:pt idx="562">
                  <c:v>1.1568929676447626E-4</c:v>
                </c:pt>
                <c:pt idx="563">
                  <c:v>1.1456427671212646E-4</c:v>
                </c:pt>
                <c:pt idx="564">
                  <c:v>1.1344983643240235E-4</c:v>
                </c:pt>
                <c:pt idx="565">
                  <c:v>1.1234588132595646E-4</c:v>
                </c:pt>
                <c:pt idx="566">
                  <c:v>1.112523175706235E-4</c:v>
                </c:pt>
                <c:pt idx="567">
                  <c:v>1.1016905211600966E-4</c:v>
                </c:pt>
                <c:pt idx="568">
                  <c:v>1.0909599267818967E-4</c:v>
                </c:pt>
                <c:pt idx="569">
                  <c:v>1.0803304773434122E-4</c:v>
                </c:pt>
                <c:pt idx="570">
                  <c:v>1.0698012651745754E-4</c:v>
                </c:pt>
                <c:pt idx="571">
                  <c:v>1.0593713901106694E-4</c:v>
                </c:pt>
                <c:pt idx="572">
                  <c:v>1.0490399594393837E-4</c:v>
                </c:pt>
                <c:pt idx="573">
                  <c:v>1.0388060878487558E-4</c:v>
                </c:pt>
                <c:pt idx="574">
                  <c:v>1.02866889737473E-4</c:v>
                </c:pt>
                <c:pt idx="575">
                  <c:v>1.0186275173492895E-4</c:v>
                </c:pt>
                <c:pt idx="576">
                  <c:v>1.0086810843486227E-4</c:v>
                </c:pt>
                <c:pt idx="577">
                  <c:v>9.9882874214163656E-5</c:v>
                </c:pt>
                <c:pt idx="578">
                  <c:v>9.8906964163874775E-5</c:v>
                </c:pt>
                <c:pt idx="579">
                  <c:v>9.7940294084058674E-5</c:v>
                </c:pt>
                <c:pt idx="580">
                  <c:v>9.698278047873439E-5</c:v>
                </c:pt>
                <c:pt idx="581">
                  <c:v>9.6034340550815028E-5</c:v>
                </c:pt>
                <c:pt idx="582">
                  <c:v>9.5094892197059716E-5</c:v>
                </c:pt>
                <c:pt idx="583">
                  <c:v>9.4164354003068926E-5</c:v>
                </c:pt>
                <c:pt idx="584">
                  <c:v>9.3242645238288471E-5</c:v>
                </c:pt>
                <c:pt idx="585">
                  <c:v>9.2329685851048199E-5</c:v>
                </c:pt>
                <c:pt idx="586">
                  <c:v>9.1425396463614556E-5</c:v>
                </c:pt>
                <c:pt idx="587">
                  <c:v>9.0529698367269179E-5</c:v>
                </c:pt>
                <c:pt idx="588">
                  <c:v>8.9642513517430855E-5</c:v>
                </c:pt>
                <c:pt idx="589">
                  <c:v>8.8763764528756658E-5</c:v>
                </c:pt>
                <c:pt idx="590">
                  <c:v>8.7893374670324625E-5</c:v>
                </c:pt>
                <c:pt idx="591">
                  <c:v>8.7031267860792141E-5</c:v>
                </c:pt>
                <c:pt idx="592">
                  <c:v>8.6177368663601164E-5</c:v>
                </c:pt>
                <c:pt idx="593">
                  <c:v>8.5331602282223348E-5</c:v>
                </c:pt>
                <c:pt idx="594">
                  <c:v>8.4493894555377411E-5</c:v>
                </c:pt>
                <c:pt idx="595">
                  <c:v>8.3664171952336705E-5</c:v>
                </c:pt>
                <c:pt idx="596">
                  <c:v>8.2842361568217712E-5</c:v>
                </c:pt>
                <c:pt idx="597">
                  <c:v>8.2028391119304961E-5</c:v>
                </c:pt>
                <c:pt idx="598">
                  <c:v>8.1222188938395029E-5</c:v>
                </c:pt>
                <c:pt idx="599">
                  <c:v>8.0423683970189119E-5</c:v>
                </c:pt>
                <c:pt idx="600">
                  <c:v>7.9632805766676959E-5</c:v>
                </c:pt>
                <c:pt idx="601">
                  <c:v>7.8849484482571008E-5</c:v>
                </c:pt>
                <c:pt idx="602">
                  <c:v>7.807365087074674E-5</c:v>
                </c:pt>
                <c:pt idx="603">
                  <c:v>7.7305236277733225E-5</c:v>
                </c:pt>
                <c:pt idx="604">
                  <c:v>7.6544172639196779E-5</c:v>
                </c:pt>
                <c:pt idx="605">
                  <c:v>7.5790392475474054E-5</c:v>
                </c:pt>
                <c:pt idx="606">
                  <c:v>7.50438288871242E-5</c:v>
                </c:pt>
                <c:pt idx="607">
                  <c:v>7.4304415550495787E-5</c:v>
                </c:pt>
                <c:pt idx="608">
                  <c:v>7.3572086713337946E-5</c:v>
                </c:pt>
                <c:pt idx="609">
                  <c:v>7.2846777190411528E-5</c:v>
                </c:pt>
                <c:pt idx="610">
                  <c:v>7.2128422359157493E-5</c:v>
                </c:pt>
                <c:pt idx="611">
                  <c:v>7.1416958155354031E-5</c:v>
                </c:pt>
                <c:pt idx="612">
                  <c:v>7.0712321068828327E-5</c:v>
                </c:pt>
                <c:pt idx="613">
                  <c:v>7.0014448139184803E-5</c:v>
                </c:pt>
                <c:pt idx="614">
                  <c:v>6.9323276951541168E-5</c:v>
                </c:pt>
                <c:pt idx="615">
                  <c:v>6.8638745632319115E-5</c:v>
                </c:pt>
                <c:pt idx="616">
                  <c:v>6.7960792845042813E-5</c:v>
                </c:pt>
                <c:pt idx="617">
                  <c:v>6.7289357786153893E-5</c:v>
                </c:pt>
                <c:pt idx="618">
                  <c:v>6.6624380180876734E-5</c:v>
                </c:pt>
                <c:pt idx="619">
                  <c:v>6.5965800279083747E-5</c:v>
                </c:pt>
                <c:pt idx="620">
                  <c:v>6.5313558851203164E-5</c:v>
                </c:pt>
                <c:pt idx="621">
                  <c:v>6.4667597184140703E-5</c:v>
                </c:pt>
                <c:pt idx="622">
                  <c:v>6.4027857077233324E-5</c:v>
                </c:pt>
                <c:pt idx="623">
                  <c:v>6.3394280838218603E-5</c:v>
                </c:pt>
                <c:pt idx="624">
                  <c:v>6.2766811279246597E-5</c:v>
                </c:pt>
                <c:pt idx="625">
                  <c:v>6.2145391712889117E-5</c:v>
                </c:pt>
                <c:pt idx="626">
                  <c:v>6.1529965948207976E-5</c:v>
                </c:pt>
                <c:pt idx="627">
                  <c:v>6.0920478286815433E-5</c:v>
                </c:pt>
                <c:pt idx="628">
                  <c:v>6.0316873518977999E-5</c:v>
                </c:pt>
                <c:pt idx="629">
                  <c:v>5.9719096919741074E-5</c:v>
                </c:pt>
                <c:pt idx="630">
                  <c:v>5.9127094245080454E-5</c:v>
                </c:pt>
                <c:pt idx="631">
                  <c:v>5.8540811728066862E-5</c:v>
                </c:pt>
                <c:pt idx="632">
                  <c:v>5.7960196075073842E-5</c:v>
                </c:pt>
                <c:pt idx="633">
                  <c:v>5.7385194461989121E-5</c:v>
                </c:pt>
                <c:pt idx="634">
                  <c:v>5.681575453046761E-5</c:v>
                </c:pt>
                <c:pt idx="635">
                  <c:v>5.6251824384206082E-5</c:v>
                </c:pt>
                <c:pt idx="636">
                  <c:v>5.5693352585222192E-5</c:v>
                </c:pt>
                <c:pt idx="637">
                  <c:v>5.514028815018987E-5</c:v>
                </c:pt>
                <c:pt idx="638">
                  <c:v>5.459258054677299E-5</c:v>
                </c:pt>
                <c:pt idx="639">
                  <c:v>5.4050179689998055E-5</c:v>
                </c:pt>
                <c:pt idx="640">
                  <c:v>5.3513035938635573E-5</c:v>
                </c:pt>
                <c:pt idx="641">
                  <c:v>5.2981100091625648E-5</c:v>
                </c:pt>
                <c:pt idx="642">
                  <c:v>5.2454323384515736E-5</c:v>
                </c:pt>
                <c:pt idx="643">
                  <c:v>5.1932657485907925E-5</c:v>
                </c:pt>
                <c:pt idx="644">
                  <c:v>5.1416054493966072E-5</c:v>
                </c:pt>
                <c:pt idx="645">
                  <c:v>5.0904466932914262E-5</c:v>
                </c:pt>
                <c:pt idx="646">
                  <c:v>5.0397847749565627E-5</c:v>
                </c:pt>
                <c:pt idx="647">
                  <c:v>4.989615030988933E-5</c:v>
                </c:pt>
                <c:pt idx="648">
                  <c:v>4.9399328395581879E-5</c:v>
                </c:pt>
                <c:pt idx="649">
                  <c:v>4.8907336200677484E-5</c:v>
                </c:pt>
                <c:pt idx="650">
                  <c:v>4.8420128328167077E-5</c:v>
                </c:pt>
                <c:pt idx="651">
                  <c:v>4.7937659786652029E-5</c:v>
                </c:pt>
                <c:pt idx="652">
                  <c:v>4.7459885987014352E-5</c:v>
                </c:pt>
                <c:pt idx="653">
                  <c:v>4.6986762739116388E-5</c:v>
                </c:pt>
                <c:pt idx="654">
                  <c:v>4.6518246248510899E-5</c:v>
                </c:pt>
                <c:pt idx="655">
                  <c:v>4.6054293113188469E-5</c:v>
                </c:pt>
                <c:pt idx="656">
                  <c:v>4.559486032034224E-5</c:v>
                </c:pt>
                <c:pt idx="657">
                  <c:v>4.5139905243145664E-5</c:v>
                </c:pt>
                <c:pt idx="658">
                  <c:v>4.4689385637570155E-5</c:v>
                </c:pt>
                <c:pt idx="659">
                  <c:v>4.4243259639207069E-5</c:v>
                </c:pt>
                <c:pt idx="660">
                  <c:v>4.3801485760133936E-5</c:v>
                </c:pt>
                <c:pt idx="661">
                  <c:v>4.3364022885774602E-5</c:v>
                </c:pt>
                <c:pt idx="662">
                  <c:v>4.2930830271807954E-5</c:v>
                </c:pt>
                <c:pt idx="663">
                  <c:v>4.2501867541081852E-5</c:v>
                </c:pt>
                <c:pt idx="664">
                  <c:v>4.2077094680554802E-5</c:v>
                </c:pt>
                <c:pt idx="665">
                  <c:v>4.1656472038265405E-5</c:v>
                </c:pt>
                <c:pt idx="666">
                  <c:v>4.1239960320306988E-5</c:v>
                </c:pt>
                <c:pt idx="667">
                  <c:v>4.0827520587843023E-5</c:v>
                </c:pt>
                <c:pt idx="668">
                  <c:v>4.0419114254132069E-5</c:v>
                </c:pt>
                <c:pt idx="669">
                  <c:v>4.0014703081573105E-5</c:v>
                </c:pt>
                <c:pt idx="670">
                  <c:v>3.961424917878556E-5</c:v>
                </c:pt>
                <c:pt idx="671">
                  <c:v>3.9217714997694542E-5</c:v>
                </c:pt>
                <c:pt idx="672">
                  <c:v>3.8825063330642957E-5</c:v>
                </c:pt>
                <c:pt idx="673">
                  <c:v>3.8436257307529649E-5</c:v>
                </c:pt>
                <c:pt idx="674">
                  <c:v>3.8051260392966621E-5</c:v>
                </c:pt>
                <c:pt idx="675">
                  <c:v>3.7670036383446234E-5</c:v>
                </c:pt>
                <c:pt idx="676">
                  <c:v>3.7292549404546998E-5</c:v>
                </c:pt>
                <c:pt idx="677">
                  <c:v>3.6918763908145007E-5</c:v>
                </c:pt>
                <c:pt idx="678">
                  <c:v>3.6548644669653994E-5</c:v>
                </c:pt>
                <c:pt idx="679">
                  <c:v>3.6182156785283161E-5</c:v>
                </c:pt>
                <c:pt idx="680">
                  <c:v>3.5819265669314974E-5</c:v>
                </c:pt>
                <c:pt idx="681">
                  <c:v>3.5459937051405925E-5</c:v>
                </c:pt>
                <c:pt idx="682">
                  <c:v>3.5104136973901617E-5</c:v>
                </c:pt>
                <c:pt idx="683">
                  <c:v>3.4751831789178299E-5</c:v>
                </c:pt>
                <c:pt idx="684">
                  <c:v>3.440298815700002E-5</c:v>
                </c:pt>
                <c:pt idx="685">
                  <c:v>3.405757304189962E-5</c:v>
                </c:pt>
                <c:pt idx="686">
                  <c:v>3.3715553710571017E-5</c:v>
                </c:pt>
                <c:pt idx="687">
                  <c:v>3.3376897729292705E-5</c:v>
                </c:pt>
                <c:pt idx="688">
                  <c:v>3.3041572961363397E-5</c:v>
                </c:pt>
                <c:pt idx="689">
                  <c:v>3.2709547564555019E-5</c:v>
                </c:pt>
                <c:pt idx="690">
                  <c:v>3.2380789988590425E-5</c:v>
                </c:pt>
                <c:pt idx="691">
                  <c:v>3.205526897264192E-5</c:v>
                </c:pt>
                <c:pt idx="692">
                  <c:v>3.1732953542836732E-5</c:v>
                </c:pt>
                <c:pt idx="693">
                  <c:v>3.1413813009798473E-5</c:v>
                </c:pt>
                <c:pt idx="694">
                  <c:v>3.1097816966192942E-5</c:v>
                </c:pt>
                <c:pt idx="695">
                  <c:v>3.0784935284299507E-5</c:v>
                </c:pt>
                <c:pt idx="696">
                  <c:v>3.0475138113600277E-5</c:v>
                </c:pt>
                <c:pt idx="697">
                  <c:v>3.016839587838922E-5</c:v>
                </c:pt>
                <c:pt idx="698">
                  <c:v>2.9864679275395153E-5</c:v>
                </c:pt>
                <c:pt idx="699">
                  <c:v>2.9563959271425126E-5</c:v>
                </c:pt>
                <c:pt idx="700">
                  <c:v>2.926620710103035E-5</c:v>
                </c:pt>
                <c:pt idx="701">
                  <c:v>2.8971394264185133E-5</c:v>
                </c:pt>
                <c:pt idx="702">
                  <c:v>2.8679492523980572E-5</c:v>
                </c:pt>
                <c:pt idx="703">
                  <c:v>2.839047390434642E-5</c:v>
                </c:pt>
                <c:pt idx="704">
                  <c:v>2.8104310687782075E-5</c:v>
                </c:pt>
                <c:pt idx="705">
                  <c:v>2.7820975413109239E-5</c:v>
                </c:pt>
                <c:pt idx="706">
                  <c:v>2.7540440873240202E-5</c:v>
                </c:pt>
                <c:pt idx="707">
                  <c:v>2.7262680112962161E-5</c:v>
                </c:pt>
                <c:pt idx="708">
                  <c:v>2.6987666426744536E-5</c:v>
                </c:pt>
                <c:pt idx="709">
                  <c:v>2.6715373356559716E-5</c:v>
                </c:pt>
                <c:pt idx="710">
                  <c:v>2.6445774689717698E-5</c:v>
                </c:pt>
                <c:pt idx="711">
                  <c:v>2.6178844456721528E-5</c:v>
                </c:pt>
                <c:pt idx="712">
                  <c:v>2.5914556929146175E-5</c:v>
                </c:pt>
                <c:pt idx="713">
                  <c:v>2.565288661751609E-5</c:v>
                </c:pt>
                <c:pt idx="714">
                  <c:v>2.5393808269220941E-5</c:v>
                </c:pt>
                <c:pt idx="715">
                  <c:v>2.5137296866432207E-5</c:v>
                </c:pt>
                <c:pt idx="716">
                  <c:v>2.4883327624039293E-5</c:v>
                </c:pt>
                <c:pt idx="717">
                  <c:v>2.4631875987613829E-5</c:v>
                </c:pt>
                <c:pt idx="718">
                  <c:v>2.4382917631369204E-5</c:v>
                </c:pt>
                <c:pt idx="719">
                  <c:v>2.4136428456157828E-5</c:v>
                </c:pt>
                <c:pt idx="720">
                  <c:v>2.3892384587467091E-5</c:v>
                </c:pt>
                <c:pt idx="721">
                  <c:v>2.3650762373444382E-5</c:v>
                </c:pt>
                <c:pt idx="722">
                  <c:v>2.341153838292644E-5</c:v>
                </c:pt>
                <c:pt idx="723">
                  <c:v>2.3174689403498636E-5</c:v>
                </c:pt>
                <c:pt idx="724">
                  <c:v>2.2940192439551647E-5</c:v>
                </c:pt>
                <c:pt idx="725">
                  <c:v>2.2708024710371526E-5</c:v>
                </c:pt>
                <c:pt idx="726">
                  <c:v>2.2478163648234541E-5</c:v>
                </c:pt>
                <c:pt idx="727">
                  <c:v>2.2250586896517197E-5</c:v>
                </c:pt>
                <c:pt idx="728">
                  <c:v>2.2025272307830968E-5</c:v>
                </c:pt>
                <c:pt idx="729">
                  <c:v>2.1802197942158777E-5</c:v>
                </c:pt>
                <c:pt idx="730">
                  <c:v>2.158134206502009E-5</c:v>
                </c:pt>
                <c:pt idx="731">
                  <c:v>2.1362683145636011E-5</c:v>
                </c:pt>
                <c:pt idx="732">
                  <c:v>2.1146199855126904E-5</c:v>
                </c:pt>
                <c:pt idx="733">
                  <c:v>2.0931871064708285E-5</c:v>
                </c:pt>
                <c:pt idx="734">
                  <c:v>2.0719675843910122E-5</c:v>
                </c:pt>
                <c:pt idx="735">
                  <c:v>2.0509593458810892E-5</c:v>
                </c:pt>
                <c:pt idx="736">
                  <c:v>2.030160337028377E-5</c:v>
                </c:pt>
                <c:pt idx="737">
                  <c:v>2.0095685232253239E-5</c:v>
                </c:pt>
                <c:pt idx="738">
                  <c:v>1.9891818889977058E-5</c:v>
                </c:pt>
                <c:pt idx="739">
                  <c:v>1.9689984378330186E-5</c:v>
                </c:pt>
                <c:pt idx="740">
                  <c:v>1.9490161920110612E-5</c:v>
                </c:pt>
                <c:pt idx="741">
                  <c:v>1.9292331924356454E-5</c:v>
                </c:pt>
                <c:pt idx="742">
                  <c:v>1.9096474984675203E-5</c:v>
                </c:pt>
                <c:pt idx="743">
                  <c:v>1.8902571877592918E-5</c:v>
                </c:pt>
                <c:pt idx="744">
                  <c:v>1.8710603560907974E-5</c:v>
                </c:pt>
                <c:pt idx="745">
                  <c:v>1.8520551172066272E-5</c:v>
                </c:pt>
                <c:pt idx="746">
                  <c:v>1.8332396026545569E-5</c:v>
                </c:pt>
                <c:pt idx="747">
                  <c:v>1.814611961625627E-5</c:v>
                </c:pt>
                <c:pt idx="748">
                  <c:v>1.7961703607950047E-5</c:v>
                </c:pt>
                <c:pt idx="749">
                  <c:v>1.7779129841650771E-5</c:v>
                </c:pt>
                <c:pt idx="750">
                  <c:v>1.7598380329087414E-5</c:v>
                </c:pt>
                <c:pt idx="751">
                  <c:v>1.7419437252150357E-5</c:v>
                </c:pt>
                <c:pt idx="752">
                  <c:v>1.7242282961351827E-5</c:v>
                </c:pt>
                <c:pt idx="753">
                  <c:v>1.7066899974307577E-5</c:v>
                </c:pt>
                <c:pt idx="754">
                  <c:v>1.6893270974223558E-5</c:v>
                </c:pt>
                <c:pt idx="755">
                  <c:v>1.6721378808399719E-5</c:v>
                </c:pt>
                <c:pt idx="756">
                  <c:v>1.6551206486745086E-5</c:v>
                </c:pt>
                <c:pt idx="757">
                  <c:v>1.6382737180307147E-5</c:v>
                </c:pt>
                <c:pt idx="758">
                  <c:v>1.6215954219809051E-5</c:v>
                </c:pt>
                <c:pt idx="759">
                  <c:v>1.6050841094203926E-5</c:v>
                </c:pt>
                <c:pt idx="760">
                  <c:v>1.5887381449238751E-5</c:v>
                </c:pt>
                <c:pt idx="761">
                  <c:v>1.5725559086032098E-5</c:v>
                </c:pt>
                <c:pt idx="762">
                  <c:v>1.5565357959661198E-5</c:v>
                </c:pt>
                <c:pt idx="763">
                  <c:v>1.540676217776202E-5</c:v>
                </c:pt>
                <c:pt idx="764">
                  <c:v>1.5249755999144961E-5</c:v>
                </c:pt>
                <c:pt idx="765">
                  <c:v>1.5094323832416179E-5</c:v>
                </c:pt>
                <c:pt idx="766">
                  <c:v>1.4940450234613009E-5</c:v>
                </c:pt>
                <c:pt idx="767">
                  <c:v>1.4788119909854352E-5</c:v>
                </c:pt>
                <c:pt idx="768">
                  <c:v>1.4637317707995616E-5</c:v>
                </c:pt>
                <c:pt idx="769">
                  <c:v>1.4488028623302514E-5</c:v>
                </c:pt>
                <c:pt idx="770">
                  <c:v>1.4340237793130728E-5</c:v>
                </c:pt>
                <c:pt idx="771">
                  <c:v>1.419393049661901E-5</c:v>
                </c:pt>
                <c:pt idx="772">
                  <c:v>1.4049092153392909E-5</c:v>
                </c:pt>
                <c:pt idx="773">
                  <c:v>1.3905708322281725E-5</c:v>
                </c:pt>
                <c:pt idx="774">
                  <c:v>1.3763764700040673E-5</c:v>
                </c:pt>
                <c:pt idx="775">
                  <c:v>1.3623247120092552E-5</c:v>
                </c:pt>
                <c:pt idx="776">
                  <c:v>1.3484141551271594E-5</c:v>
                </c:pt>
                <c:pt idx="777">
                  <c:v>1.334643409658335E-5</c:v>
                </c:pt>
                <c:pt idx="778">
                  <c:v>1.3210110991974987E-5</c:v>
                </c:pt>
                <c:pt idx="779">
                  <c:v>1.3075158605112096E-5</c:v>
                </c:pt>
                <c:pt idx="780">
                  <c:v>1.2941563434172836E-5</c:v>
                </c:pt>
                <c:pt idx="781">
                  <c:v>1.2809312106644476E-5</c:v>
                </c:pt>
                <c:pt idx="782">
                  <c:v>1.2678391378137055E-5</c:v>
                </c:pt>
                <c:pt idx="783">
                  <c:v>1.2548788131203342E-5</c:v>
                </c:pt>
                <c:pt idx="784">
                  <c:v>1.2420489374170927E-5</c:v>
                </c:pt>
                <c:pt idx="785">
                  <c:v>1.2293482239983215E-5</c:v>
                </c:pt>
                <c:pt idx="786">
                  <c:v>1.216775398505017E-5</c:v>
                </c:pt>
                <c:pt idx="787">
                  <c:v>1.2043291988112284E-5</c:v>
                </c:pt>
                <c:pt idx="788">
                  <c:v>1.1920083749108025E-5</c:v>
                </c:pt>
                <c:pt idx="789">
                  <c:v>1.1798116888058624E-5</c:v>
                </c:pt>
                <c:pt idx="790">
                  <c:v>1.167737914395655E-5</c:v>
                </c:pt>
                <c:pt idx="791">
                  <c:v>1.155785837366613E-5</c:v>
                </c:pt>
                <c:pt idx="792">
                  <c:v>1.1439542550835229E-5</c:v>
                </c:pt>
                <c:pt idx="793">
                  <c:v>1.1322419764812778E-5</c:v>
                </c:pt>
                <c:pt idx="794">
                  <c:v>1.1206478219577369E-5</c:v>
                </c:pt>
                <c:pt idx="795">
                  <c:v>1.1091706232678857E-5</c:v>
                </c:pt>
                <c:pt idx="796">
                  <c:v>1.097809223418126E-5</c:v>
                </c:pt>
                <c:pt idx="797">
                  <c:v>1.086562476562236E-5</c:v>
                </c:pt>
                <c:pt idx="798">
                  <c:v>1.0754292478979376E-5</c:v>
                </c:pt>
                <c:pt idx="799">
                  <c:v>1.0644084135642438E-5</c:v>
                </c:pt>
                <c:pt idx="800">
                  <c:v>1.0534988605399127E-5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01632"/>
        <c:axId val="507502024"/>
      </c:scatterChart>
      <c:valAx>
        <c:axId val="5075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2024"/>
        <c:crosses val="autoZero"/>
        <c:crossBetween val="midCat"/>
      </c:valAx>
      <c:valAx>
        <c:axId val="507502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75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66675</xdr:rowOff>
    </xdr:from>
    <xdr:to>
      <xdr:col>5</xdr:col>
      <xdr:colOff>0</xdr:colOff>
      <xdr:row>18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47624</xdr:rowOff>
    </xdr:from>
    <xdr:to>
      <xdr:col>12</xdr:col>
      <xdr:colOff>190500</xdr:colOff>
      <xdr:row>18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0"/>
  <sheetViews>
    <sheetView tabSelected="1" workbookViewId="0">
      <selection activeCell="F19" sqref="F19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 s="1">
        <v>4</v>
      </c>
    </row>
    <row r="4" spans="1:3" x14ac:dyDescent="0.25">
      <c r="A4" t="s">
        <v>2</v>
      </c>
      <c r="B4" s="1">
        <v>12</v>
      </c>
    </row>
    <row r="6" spans="1:3" x14ac:dyDescent="0.25">
      <c r="A6" t="s">
        <v>3</v>
      </c>
      <c r="B6">
        <f>MAX(0,MIN(B3-3*SQRT(2*B3),B4-3*SQRT(2*B4)))</f>
        <v>0</v>
      </c>
    </row>
    <row r="7" spans="1:3" x14ac:dyDescent="0.25">
      <c r="A7" t="s">
        <v>4</v>
      </c>
      <c r="B7">
        <f>MAX(B3+6*SQRT(2*B3),B4+6*SQRT(2*B4))</f>
        <v>41.393876913398131</v>
      </c>
    </row>
    <row r="8" spans="1:3" x14ac:dyDescent="0.25">
      <c r="A8" t="s">
        <v>5</v>
      </c>
      <c r="B8">
        <f>(B7-B6)/1000</f>
        <v>4.1393876913398131E-2</v>
      </c>
    </row>
    <row r="10" spans="1:3" x14ac:dyDescent="0.25">
      <c r="A10">
        <f>B6</f>
        <v>0</v>
      </c>
      <c r="B10" t="str">
        <f>"df = " &amp;B3</f>
        <v>df = 4</v>
      </c>
      <c r="C10" t="str">
        <f>"df = " &amp;B4</f>
        <v>df = 12</v>
      </c>
    </row>
    <row r="11" spans="1:3" x14ac:dyDescent="0.25">
      <c r="A11">
        <f>A10+$B$8</f>
        <v>4.1393876913398131E-2</v>
      </c>
      <c r="B11">
        <f t="shared" ref="B11:B74" si="0">CHIDIST(A10,$B$3)-CHIDIST(A11,$B$3)</f>
        <v>2.1124917222337114E-4</v>
      </c>
      <c r="C11">
        <f t="shared" ref="C11:C74" si="1">CHIDIST(A10,$B$4)-CHIDIST(A11,$B$4)</f>
        <v>1.0724754417879012E-13</v>
      </c>
    </row>
    <row r="12" spans="1:3" x14ac:dyDescent="0.25">
      <c r="A12">
        <f t="shared" ref="A12:A75" si="2">A11+$B$8</f>
        <v>8.2787753826796262E-2</v>
      </c>
      <c r="B12">
        <f t="shared" si="0"/>
        <v>6.2219816979425246E-4</v>
      </c>
      <c r="C12">
        <f t="shared" si="1"/>
        <v>6.6362471073944107E-12</v>
      </c>
    </row>
    <row r="13" spans="1:3" x14ac:dyDescent="0.25">
      <c r="A13">
        <f t="shared" si="2"/>
        <v>0.12418163074019439</v>
      </c>
      <c r="B13">
        <f t="shared" si="0"/>
        <v>1.0162225814852599E-3</v>
      </c>
      <c r="C13">
        <f t="shared" si="1"/>
        <v>6.8719030466013464E-11</v>
      </c>
    </row>
    <row r="14" spans="1:3" x14ac:dyDescent="0.25">
      <c r="A14">
        <f t="shared" si="2"/>
        <v>0.16557550765359252</v>
      </c>
      <c r="B14">
        <f t="shared" si="0"/>
        <v>1.3938433457516552E-3</v>
      </c>
      <c r="C14">
        <f t="shared" si="1"/>
        <v>3.4108937896348834E-10</v>
      </c>
    </row>
    <row r="15" spans="1:3" x14ac:dyDescent="0.25">
      <c r="A15">
        <f t="shared" si="2"/>
        <v>0.20696938456699066</v>
      </c>
      <c r="B15">
        <f t="shared" si="0"/>
        <v>1.7555671606213075E-3</v>
      </c>
      <c r="C15">
        <f t="shared" si="1"/>
        <v>1.1445726588732441E-9</v>
      </c>
    </row>
    <row r="16" spans="1:3" x14ac:dyDescent="0.25">
      <c r="A16">
        <f t="shared" si="2"/>
        <v>0.24836326148038879</v>
      </c>
      <c r="B16">
        <f t="shared" si="0"/>
        <v>2.10188684851631E-3</v>
      </c>
      <c r="C16">
        <f t="shared" si="1"/>
        <v>3.018568062174154E-9</v>
      </c>
    </row>
    <row r="17" spans="1:3" x14ac:dyDescent="0.25">
      <c r="A17">
        <f t="shared" si="2"/>
        <v>0.28975713839378692</v>
      </c>
      <c r="B17">
        <f t="shared" si="0"/>
        <v>2.433281712102997E-3</v>
      </c>
      <c r="C17">
        <f t="shared" si="1"/>
        <v>6.7660074209996424E-9</v>
      </c>
    </row>
    <row r="18" spans="1:3" x14ac:dyDescent="0.25">
      <c r="A18">
        <f t="shared" si="2"/>
        <v>0.33115101530718505</v>
      </c>
      <c r="B18">
        <f t="shared" si="0"/>
        <v>2.7502178813842981E-3</v>
      </c>
      <c r="C18">
        <f t="shared" si="1"/>
        <v>1.3491355921324555E-8</v>
      </c>
    </row>
    <row r="19" spans="1:3" x14ac:dyDescent="0.25">
      <c r="A19">
        <f t="shared" si="2"/>
        <v>0.37254489222058318</v>
      </c>
      <c r="B19">
        <f t="shared" si="0"/>
        <v>3.0531486522474838E-3</v>
      </c>
      <c r="C19">
        <f t="shared" si="1"/>
        <v>2.4632192285878318E-8</v>
      </c>
    </row>
    <row r="20" spans="1:3" x14ac:dyDescent="0.25">
      <c r="A20">
        <f t="shared" si="2"/>
        <v>0.41393876913398131</v>
      </c>
      <c r="B20">
        <f t="shared" si="0"/>
        <v>3.3425148166672525E-3</v>
      </c>
      <c r="C20">
        <f t="shared" si="1"/>
        <v>4.198486569517712E-8</v>
      </c>
    </row>
    <row r="21" spans="1:3" x14ac:dyDescent="0.25">
      <c r="A21">
        <f t="shared" si="2"/>
        <v>0.45533264604737944</v>
      </c>
      <c r="B21">
        <f t="shared" si="0"/>
        <v>3.6187449847682185E-3</v>
      </c>
      <c r="C21">
        <f t="shared" si="1"/>
        <v>6.7724710395289378E-8</v>
      </c>
    </row>
    <row r="22" spans="1:3" x14ac:dyDescent="0.25">
      <c r="A22">
        <f t="shared" si="2"/>
        <v>0.49672652296077757</v>
      </c>
      <c r="B22">
        <f t="shared" si="0"/>
        <v>3.8822558989370926E-3</v>
      </c>
      <c r="C22">
        <f t="shared" si="1"/>
        <v>1.044212603051875E-7</v>
      </c>
    </row>
    <row r="23" spans="1:3" x14ac:dyDescent="0.25">
      <c r="A23">
        <f t="shared" si="2"/>
        <v>0.5381203998741757</v>
      </c>
      <c r="B23">
        <f t="shared" si="0"/>
        <v>4.1334527401812871E-3</v>
      </c>
      <c r="C23">
        <f t="shared" si="1"/>
        <v>1.5504889061546123E-7</v>
      </c>
    </row>
    <row r="24" spans="1:3" x14ac:dyDescent="0.25">
      <c r="A24">
        <f t="shared" si="2"/>
        <v>0.57951427678757383</v>
      </c>
      <c r="B24">
        <f t="shared" si="0"/>
        <v>4.3727294269113592E-3</v>
      </c>
      <c r="C24">
        <f t="shared" si="1"/>
        <v>2.2299327584462958E-7</v>
      </c>
    </row>
    <row r="25" spans="1:3" x14ac:dyDescent="0.25">
      <c r="A25">
        <f t="shared" si="2"/>
        <v>0.62090815370097197</v>
      </c>
      <c r="B25">
        <f t="shared" si="0"/>
        <v>4.6004689063402493E-3</v>
      </c>
      <c r="C25">
        <f t="shared" si="1"/>
        <v>3.1205404638079415E-7</v>
      </c>
    </row>
    <row r="26" spans="1:3" x14ac:dyDescent="0.25">
      <c r="A26">
        <f t="shared" si="2"/>
        <v>0.6623020306143701</v>
      </c>
      <c r="B26">
        <f t="shared" si="0"/>
        <v>4.8170434386632932E-3</v>
      </c>
      <c r="C26">
        <f t="shared" si="1"/>
        <v>4.2644398501323622E-7</v>
      </c>
    </row>
    <row r="27" spans="1:3" x14ac:dyDescent="0.25">
      <c r="A27">
        <f t="shared" si="2"/>
        <v>0.70369590752776823</v>
      </c>
      <c r="B27">
        <f t="shared" si="0"/>
        <v>5.0228148742053058E-3</v>
      </c>
      <c r="C27">
        <f t="shared" si="1"/>
        <v>5.7078509974051173E-7</v>
      </c>
    </row>
    <row r="28" spans="1:3" x14ac:dyDescent="0.25">
      <c r="A28">
        <f t="shared" si="2"/>
        <v>0.74508978444116636</v>
      </c>
      <c r="B28">
        <f t="shared" si="0"/>
        <v>5.2181349236941621E-3</v>
      </c>
      <c r="C28">
        <f t="shared" si="1"/>
        <v>7.5010187694513064E-7</v>
      </c>
    </row>
    <row r="29" spans="1:3" x14ac:dyDescent="0.25">
      <c r="A29">
        <f t="shared" si="2"/>
        <v>0.78648366135456449</v>
      </c>
      <c r="B29">
        <f t="shared" si="0"/>
        <v>5.4033454218302968E-3</v>
      </c>
      <c r="C29">
        <f t="shared" si="1"/>
        <v>9.6981200869983297E-7</v>
      </c>
    </row>
    <row r="30" spans="1:3" x14ac:dyDescent="0.25">
      <c r="A30">
        <f t="shared" si="2"/>
        <v>0.82787753826796262</v>
      </c>
      <c r="B30">
        <f t="shared" si="0"/>
        <v>5.5787785843143256E-3</v>
      </c>
      <c r="C30">
        <f t="shared" si="1"/>
        <v>1.2357148609920543E-6</v>
      </c>
    </row>
    <row r="31" spans="1:3" x14ac:dyDescent="0.25">
      <c r="A31">
        <f t="shared" si="2"/>
        <v>0.86927141518136075</v>
      </c>
      <c r="B31">
        <f t="shared" si="0"/>
        <v>5.7447572584867768E-3</v>
      </c>
      <c r="C31">
        <f t="shared" si="1"/>
        <v>1.5539779413265009E-6</v>
      </c>
    </row>
    <row r="32" spans="1:3" x14ac:dyDescent="0.25">
      <c r="A32">
        <f t="shared" si="2"/>
        <v>0.91066529209475888</v>
      </c>
      <c r="B32">
        <f t="shared" si="0"/>
        <v>5.9015951677364731E-3</v>
      </c>
      <c r="C32">
        <f t="shared" si="1"/>
        <v>1.9311215975204021E-6</v>
      </c>
    </row>
    <row r="33" spans="1:3" x14ac:dyDescent="0.25">
      <c r="A33">
        <f t="shared" si="2"/>
        <v>0.95205916900815701</v>
      </c>
      <c r="B33">
        <f t="shared" si="0"/>
        <v>6.0495971498272239E-3</v>
      </c>
      <c r="C33">
        <f t="shared" si="1"/>
        <v>2.3740021759532937E-6</v>
      </c>
    </row>
    <row r="34" spans="1:3" x14ac:dyDescent="0.25">
      <c r="A34">
        <f t="shared" si="2"/>
        <v>0.99345304592155514</v>
      </c>
      <c r="B34">
        <f t="shared" si="0"/>
        <v>6.189059389287821E-3</v>
      </c>
      <c r="C34">
        <f t="shared" si="1"/>
        <v>2.8897938384453425E-6</v>
      </c>
    </row>
    <row r="35" spans="1:3" x14ac:dyDescent="0.25">
      <c r="A35">
        <f t="shared" si="2"/>
        <v>1.0348469228349533</v>
      </c>
      <c r="B35">
        <f t="shared" si="0"/>
        <v>6.3202696440123329E-3</v>
      </c>
      <c r="C35">
        <f t="shared" si="1"/>
        <v>3.4859692370492468E-6</v>
      </c>
    </row>
    <row r="36" spans="1:3" x14ac:dyDescent="0.25">
      <c r="A36">
        <f t="shared" si="2"/>
        <v>1.0762407997483514</v>
      </c>
      <c r="B36">
        <f t="shared" si="0"/>
        <v>6.4435074662040348E-3</v>
      </c>
      <c r="C36">
        <f t="shared" si="1"/>
        <v>4.1702792203945904E-6</v>
      </c>
    </row>
    <row r="37" spans="1:3" x14ac:dyDescent="0.25">
      <c r="A37">
        <f t="shared" si="2"/>
        <v>1.1176346766617495</v>
      </c>
      <c r="B37">
        <f t="shared" si="0"/>
        <v>6.5590444178077467E-3</v>
      </c>
      <c r="C37">
        <f t="shared" si="1"/>
        <v>4.9507317423369557E-6</v>
      </c>
    </row>
    <row r="38" spans="1:3" x14ac:dyDescent="0.25">
      <c r="A38">
        <f t="shared" si="2"/>
        <v>1.1590285535751477</v>
      </c>
      <c r="B38">
        <f t="shared" si="0"/>
        <v>6.6671442805557035E-3</v>
      </c>
      <c r="C38">
        <f t="shared" si="1"/>
        <v>5.835570122458833E-6</v>
      </c>
    </row>
    <row r="39" spans="1:3" x14ac:dyDescent="0.25">
      <c r="A39">
        <f t="shared" si="2"/>
        <v>1.2004224304885458</v>
      </c>
      <c r="B39">
        <f t="shared" si="0"/>
        <v>6.7680632607634017E-3</v>
      </c>
      <c r="C39">
        <f t="shared" si="1"/>
        <v>6.8332508067481257E-6</v>
      </c>
    </row>
    <row r="40" spans="1:3" x14ac:dyDescent="0.25">
      <c r="A40">
        <f t="shared" si="2"/>
        <v>1.2418163074019439</v>
      </c>
      <c r="B40">
        <f t="shared" si="0"/>
        <v>6.8620501889986585E-3</v>
      </c>
      <c r="C40">
        <f t="shared" si="1"/>
        <v>7.9524207567960303E-6</v>
      </c>
    </row>
    <row r="41" spans="1:3" x14ac:dyDescent="0.25">
      <c r="A41">
        <f t="shared" si="2"/>
        <v>1.2832101843153421</v>
      </c>
      <c r="B41">
        <f t="shared" si="0"/>
        <v>6.9493467147492272E-3</v>
      </c>
      <c r="C41">
        <f t="shared" si="1"/>
        <v>9.2018945891947368E-6</v>
      </c>
    </row>
    <row r="42" spans="1:3" x14ac:dyDescent="0.25">
      <c r="A42">
        <f t="shared" si="2"/>
        <v>1.3246040612287402</v>
      </c>
      <c r="B42">
        <f t="shared" si="0"/>
        <v>7.0301874962107602E-3</v>
      </c>
      <c r="C42">
        <f t="shared" si="1"/>
        <v>1.0590631580709164E-5</v>
      </c>
    </row>
    <row r="43" spans="1:3" x14ac:dyDescent="0.25">
      <c r="A43">
        <f t="shared" si="2"/>
        <v>1.3659979381421383</v>
      </c>
      <c r="B43">
        <f t="shared" si="0"/>
        <v>7.1048003853124708E-3</v>
      </c>
      <c r="C43">
        <f t="shared" si="1"/>
        <v>1.2127712640475075E-5</v>
      </c>
    </row>
    <row r="44" spans="1:3" x14ac:dyDescent="0.25">
      <c r="A44">
        <f t="shared" si="2"/>
        <v>1.4073918150555365</v>
      </c>
      <c r="B44">
        <f t="shared" si="0"/>
        <v>7.1734066080947345E-3</v>
      </c>
      <c r="C44">
        <f t="shared" si="1"/>
        <v>1.3822317341705137E-5</v>
      </c>
    </row>
    <row r="45" spans="1:3" x14ac:dyDescent="0.25">
      <c r="A45">
        <f t="shared" si="2"/>
        <v>1.4487856919689346</v>
      </c>
      <c r="B45">
        <f t="shared" si="0"/>
        <v>7.2362209405560929E-3</v>
      </c>
      <c r="C45">
        <f t="shared" si="1"/>
        <v>1.5683701104052261E-5</v>
      </c>
    </row>
    <row r="46" spans="1:3" x14ac:dyDescent="0.25">
      <c r="A46">
        <f t="shared" si="2"/>
        <v>1.4901795688823327</v>
      </c>
      <c r="B46">
        <f t="shared" si="0"/>
        <v>7.2934518800715775E-3</v>
      </c>
      <c r="C46">
        <f t="shared" si="1"/>
        <v>1.7721172601903312E-5</v>
      </c>
    </row>
    <row r="47" spans="1:3" x14ac:dyDescent="0.25">
      <c r="A47">
        <f t="shared" si="2"/>
        <v>1.5315734457957308</v>
      </c>
      <c r="B47">
        <f t="shared" si="0"/>
        <v>7.3453018125004821E-3</v>
      </c>
      <c r="C47">
        <f t="shared" si="1"/>
        <v>1.9944071471322822E-5</v>
      </c>
    </row>
    <row r="48" spans="1:3" x14ac:dyDescent="0.25">
      <c r="A48">
        <f t="shared" si="2"/>
        <v>1.572967322709129</v>
      </c>
      <c r="B48">
        <f t="shared" si="0"/>
        <v>7.3919671750763971E-3</v>
      </c>
      <c r="C48">
        <f t="shared" si="1"/>
        <v>2.2361746380483716E-5</v>
      </c>
    </row>
    <row r="49" spans="1:3" x14ac:dyDescent="0.25">
      <c r="A49">
        <f t="shared" si="2"/>
        <v>1.6143611996225271</v>
      </c>
      <c r="B49">
        <f t="shared" si="0"/>
        <v>7.4336386151939715E-3</v>
      </c>
      <c r="C49">
        <f t="shared" si="1"/>
        <v>2.4983533523537105E-5</v>
      </c>
    </row>
    <row r="50" spans="1:3" x14ac:dyDescent="0.25">
      <c r="A50">
        <f t="shared" si="2"/>
        <v>1.6557550765359252</v>
      </c>
      <c r="B50">
        <f t="shared" si="0"/>
        <v>7.4705011451824399E-3</v>
      </c>
      <c r="C50">
        <f t="shared" si="1"/>
        <v>2.7818735586881971E-5</v>
      </c>
    </row>
    <row r="51" spans="1:3" x14ac:dyDescent="0.25">
      <c r="A51">
        <f t="shared" si="2"/>
        <v>1.6971489534493234</v>
      </c>
      <c r="B51">
        <f t="shared" si="0"/>
        <v>7.5027342931690555E-3</v>
      </c>
      <c r="C51">
        <f t="shared" si="1"/>
        <v>3.087660123890501E-5</v>
      </c>
    </row>
    <row r="52" spans="1:3" x14ac:dyDescent="0.25">
      <c r="A52">
        <f t="shared" si="2"/>
        <v>1.7385428303627215</v>
      </c>
      <c r="B52">
        <f t="shared" si="0"/>
        <v>7.5305122501282407E-3</v>
      </c>
      <c r="C52">
        <f t="shared" si="1"/>
        <v>3.4166305181937418E-5</v>
      </c>
    </row>
    <row r="53" spans="1:3" x14ac:dyDescent="0.25">
      <c r="A53">
        <f t="shared" si="2"/>
        <v>1.7799367072761196</v>
      </c>
      <c r="B53">
        <f t="shared" si="0"/>
        <v>7.5540040132034969E-3</v>
      </c>
      <c r="C53">
        <f t="shared" si="1"/>
        <v>3.7696928803399032E-5</v>
      </c>
    </row>
    <row r="54" spans="1:3" x14ac:dyDescent="0.25">
      <c r="A54">
        <f t="shared" si="2"/>
        <v>1.8213305841895178</v>
      </c>
      <c r="B54">
        <f t="shared" si="0"/>
        <v>7.573373525401661E-3</v>
      </c>
      <c r="C54">
        <f t="shared" si="1"/>
        <v>4.147744145954757E-5</v>
      </c>
    </row>
    <row r="55" spans="1:3" x14ac:dyDescent="0.25">
      <c r="A55">
        <f t="shared" si="2"/>
        <v>1.8627244611029159</v>
      </c>
      <c r="B55">
        <f t="shared" si="0"/>
        <v>7.5887798117391103E-3</v>
      </c>
      <c r="C55">
        <f t="shared" si="1"/>
        <v>4.5516682418034193E-5</v>
      </c>
    </row>
    <row r="56" spans="1:3" x14ac:dyDescent="0.25">
      <c r="A56">
        <f t="shared" si="2"/>
        <v>1.904118338016314</v>
      </c>
      <c r="B56">
        <f t="shared" si="0"/>
        <v>7.6003771119351748E-3</v>
      </c>
      <c r="C56">
        <f t="shared" si="1"/>
        <v>4.9823343483468285E-5</v>
      </c>
    </row>
    <row r="57" spans="1:3" x14ac:dyDescent="0.25">
      <c r="A57">
        <f t="shared" si="2"/>
        <v>1.9455122149297122</v>
      </c>
      <c r="B57">
        <f t="shared" si="0"/>
        <v>7.6083150097299157E-3</v>
      </c>
      <c r="C57">
        <f t="shared" si="1"/>
        <v>5.4405952325198292E-5</v>
      </c>
    </row>
    <row r="58" spans="1:3" x14ac:dyDescent="0.25">
      <c r="A58">
        <f t="shared" si="2"/>
        <v>1.9869060918431103</v>
      </c>
      <c r="B58">
        <f t="shared" si="0"/>
        <v>7.6127385589126462E-3</v>
      </c>
      <c r="C58">
        <f t="shared" si="1"/>
        <v>5.9272856524072992E-5</v>
      </c>
    </row>
    <row r="59" spans="1:3" x14ac:dyDescent="0.25">
      <c r="A59">
        <f t="shared" si="2"/>
        <v>2.0282999687565084</v>
      </c>
      <c r="B59">
        <f t="shared" si="0"/>
        <v>7.6137884061417971E-3</v>
      </c>
      <c r="C59">
        <f t="shared" si="1"/>
        <v>6.4432208351505871E-5</v>
      </c>
    </row>
    <row r="60" spans="1:3" x14ac:dyDescent="0.25">
      <c r="A60">
        <f t="shared" si="2"/>
        <v>2.0696938456699066</v>
      </c>
      <c r="B60">
        <f t="shared" si="0"/>
        <v>7.611600910632621E-3</v>
      </c>
      <c r="C60">
        <f t="shared" si="1"/>
        <v>6.9891950289058258E-5</v>
      </c>
    </row>
    <row r="61" spans="1:3" x14ac:dyDescent="0.25">
      <c r="A61">
        <f t="shared" si="2"/>
        <v>2.1110877225833047</v>
      </c>
      <c r="B61">
        <f t="shared" si="0"/>
        <v>7.6063082607915611E-3</v>
      </c>
      <c r="C61">
        <f t="shared" si="1"/>
        <v>7.5659801298089135E-5</v>
      </c>
    </row>
    <row r="62" spans="1:3" x14ac:dyDescent="0.25">
      <c r="A62">
        <f t="shared" si="2"/>
        <v>2.1524815994967028</v>
      </c>
      <c r="B62">
        <f t="shared" si="0"/>
        <v>7.5980385878706702E-3</v>
      </c>
      <c r="C62">
        <f t="shared" si="1"/>
        <v>8.1743243840026736E-5</v>
      </c>
    </row>
    <row r="63" spans="1:3" x14ac:dyDescent="0.25">
      <c r="A63">
        <f t="shared" si="2"/>
        <v>2.1938754764101009</v>
      </c>
      <c r="B63">
        <f t="shared" si="0"/>
        <v>7.5869160767174648E-3</v>
      </c>
      <c r="C63">
        <f t="shared" si="1"/>
        <v>8.8149511655144508E-5</v>
      </c>
    </row>
    <row r="64" spans="1:3" x14ac:dyDescent="0.25">
      <c r="A64">
        <f t="shared" si="2"/>
        <v>2.2352693533234991</v>
      </c>
      <c r="B64">
        <f t="shared" si="0"/>
        <v>7.5730610736868265E-3</v>
      </c>
      <c r="C64">
        <f t="shared" si="1"/>
        <v>9.4885578291625805E-5</v>
      </c>
    </row>
    <row r="65" spans="1:3" x14ac:dyDescent="0.25">
      <c r="A65">
        <f t="shared" si="2"/>
        <v>2.2766632302368972</v>
      </c>
      <c r="B65">
        <f t="shared" si="0"/>
        <v>7.5565901917900025E-3</v>
      </c>
      <c r="C65">
        <f t="shared" si="1"/>
        <v>1.0195814639080147E-4</v>
      </c>
    </row>
    <row r="66" spans="1:3" x14ac:dyDescent="0.25">
      <c r="A66">
        <f t="shared" si="2"/>
        <v>2.3180571071502953</v>
      </c>
      <c r="B66">
        <f t="shared" si="0"/>
        <v>7.5376164131489842E-3</v>
      </c>
      <c r="C66">
        <f t="shared" si="1"/>
        <v>1.0937363771668096E-4</v>
      </c>
    </row>
    <row r="67" spans="1:3" x14ac:dyDescent="0.25">
      <c r="A67">
        <f t="shared" si="2"/>
        <v>2.3594509840636935</v>
      </c>
      <c r="B67">
        <f t="shared" si="0"/>
        <v>7.5162491888125516E-3</v>
      </c>
      <c r="C67">
        <f t="shared" si="1"/>
        <v>1.1713818393055409E-4</v>
      </c>
    </row>
    <row r="68" spans="1:3" x14ac:dyDescent="0.25">
      <c r="A68">
        <f t="shared" si="2"/>
        <v>2.4008448609770916</v>
      </c>
      <c r="B68">
        <f t="shared" si="0"/>
        <v>7.4925945360153623E-3</v>
      </c>
      <c r="C68">
        <f t="shared" si="1"/>
        <v>1.2525761809611957E-4</v>
      </c>
    </row>
    <row r="69" spans="1:3" x14ac:dyDescent="0.25">
      <c r="A69">
        <f t="shared" si="2"/>
        <v>2.4422387378904897</v>
      </c>
      <c r="B69">
        <f t="shared" si="0"/>
        <v>7.4667551329273829E-3</v>
      </c>
      <c r="C69">
        <f t="shared" si="1"/>
        <v>1.3373746691291988E-4</v>
      </c>
    </row>
    <row r="70" spans="1:3" x14ac:dyDescent="0.25">
      <c r="A70">
        <f t="shared" si="2"/>
        <v>2.4836326148038879</v>
      </c>
      <c r="B70">
        <f t="shared" si="0"/>
        <v>7.4388304109661574E-3</v>
      </c>
      <c r="C70">
        <f t="shared" si="1"/>
        <v>1.4258294366187307E-4</v>
      </c>
    </row>
    <row r="71" spans="1:3" x14ac:dyDescent="0.25">
      <c r="A71">
        <f t="shared" si="2"/>
        <v>2.525026491717286</v>
      </c>
      <c r="B71">
        <f t="shared" si="0"/>
        <v>7.4089166447260935E-3</v>
      </c>
      <c r="C71">
        <f t="shared" si="1"/>
        <v>1.5179894185290976E-4</v>
      </c>
    </row>
    <row r="72" spans="1:3" x14ac:dyDescent="0.25">
      <c r="A72">
        <f t="shared" si="2"/>
        <v>2.5664203686306841</v>
      </c>
      <c r="B72">
        <f t="shared" si="0"/>
        <v>7.3771070395887151E-3</v>
      </c>
      <c r="C72">
        <f t="shared" si="1"/>
        <v>1.6139002956627735E-4</v>
      </c>
    </row>
    <row r="73" spans="1:3" x14ac:dyDescent="0.25">
      <c r="A73">
        <f t="shared" si="2"/>
        <v>2.6078142455440823</v>
      </c>
      <c r="B73">
        <f t="shared" si="0"/>
        <v>7.3434918170642849E-3</v>
      </c>
      <c r="C73">
        <f t="shared" si="1"/>
        <v>1.7136044446397491E-4</v>
      </c>
    </row>
    <row r="74" spans="1:3" x14ac:dyDescent="0.25">
      <c r="A74">
        <f t="shared" si="2"/>
        <v>2.6492081224574804</v>
      </c>
      <c r="B74">
        <f t="shared" si="0"/>
        <v>7.3081582979281912E-3</v>
      </c>
      <c r="C74">
        <f t="shared" si="1"/>
        <v>1.8171408946887624E-4</v>
      </c>
    </row>
    <row r="75" spans="1:3" x14ac:dyDescent="0.25">
      <c r="A75">
        <f t="shared" si="2"/>
        <v>2.6906019993708785</v>
      </c>
      <c r="B75">
        <f t="shared" ref="B75:B138" si="3">CHIDIST(A74,$B$3)-CHIDIST(A75,$B$3)</f>
        <v>7.2711909832028354E-3</v>
      </c>
      <c r="C75">
        <f t="shared" ref="C75:C138" si="4">CHIDIST(A74,$B$4)-CHIDIST(A75,$B$4)</f>
        <v>1.9245452908456251E-4</v>
      </c>
    </row>
    <row r="76" spans="1:3" x14ac:dyDescent="0.25">
      <c r="A76">
        <f t="shared" ref="A76:A139" si="5">A75+$B$8</f>
        <v>2.7319958762842766</v>
      </c>
      <c r="B76">
        <f t="shared" si="3"/>
        <v>7.2326716330364249E-3</v>
      </c>
      <c r="C76">
        <f t="shared" si="4"/>
        <v>2.0358498634842626E-4</v>
      </c>
    </row>
    <row r="77" spans="1:3" x14ac:dyDescent="0.25">
      <c r="A77">
        <f t="shared" si="5"/>
        <v>2.7733897531976748</v>
      </c>
      <c r="B77">
        <f t="shared" si="3"/>
        <v>7.1926793435381775E-3</v>
      </c>
      <c r="C77">
        <f t="shared" si="4"/>
        <v>2.1510834039584203E-4</v>
      </c>
    </row>
    <row r="78" spans="1:3" x14ac:dyDescent="0.25">
      <c r="A78">
        <f t="shared" si="5"/>
        <v>2.8147836301110729</v>
      </c>
      <c r="B78">
        <f t="shared" si="3"/>
        <v>7.1512906216106842E-3</v>
      </c>
      <c r="C78">
        <f t="shared" si="4"/>
        <v>2.2702712462296937E-4</v>
      </c>
    </row>
    <row r="79" spans="1:3" x14ac:dyDescent="0.25">
      <c r="A79">
        <f t="shared" si="5"/>
        <v>2.856177507024471</v>
      </c>
      <c r="B79">
        <f t="shared" si="3"/>
        <v>7.108579457837938E-3</v>
      </c>
      <c r="C79">
        <f t="shared" si="4"/>
        <v>2.3934352542331894E-4</v>
      </c>
    </row>
    <row r="80" spans="1:3" x14ac:dyDescent="0.25">
      <c r="A80">
        <f t="shared" si="5"/>
        <v>2.8975713839378692</v>
      </c>
      <c r="B80">
        <f t="shared" si="3"/>
        <v>7.064617397471884E-3</v>
      </c>
      <c r="C80">
        <f t="shared" si="4"/>
        <v>2.520593814898664E-4</v>
      </c>
    </row>
    <row r="81" spans="1:3" x14ac:dyDescent="0.25">
      <c r="A81">
        <f t="shared" si="5"/>
        <v>2.9389652608512673</v>
      </c>
      <c r="B81">
        <f t="shared" si="3"/>
        <v>7.0194736095683385E-3</v>
      </c>
      <c r="C81">
        <f t="shared" si="4"/>
        <v>2.6517618365473616E-4</v>
      </c>
    </row>
    <row r="82" spans="1:3" x14ac:dyDescent="0.25">
      <c r="A82">
        <f t="shared" si="5"/>
        <v>2.9803591377646654</v>
      </c>
      <c r="B82">
        <f t="shared" si="3"/>
        <v>6.9732149543124677E-3</v>
      </c>
      <c r="C82">
        <f t="shared" si="4"/>
        <v>2.7869507525424275E-4</v>
      </c>
    </row>
    <row r="83" spans="1:3" x14ac:dyDescent="0.25">
      <c r="A83">
        <f t="shared" si="5"/>
        <v>3.0217530146780636</v>
      </c>
      <c r="B83">
        <f t="shared" si="3"/>
        <v>6.9259060485904467E-3</v>
      </c>
      <c r="C83">
        <f t="shared" si="4"/>
        <v>2.9261685299974971E-4</v>
      </c>
    </row>
    <row r="84" spans="1:3" x14ac:dyDescent="0.25">
      <c r="A84">
        <f t="shared" si="5"/>
        <v>3.0631468915914617</v>
      </c>
      <c r="B84">
        <f t="shared" si="3"/>
        <v>6.877609329835721E-3</v>
      </c>
      <c r="C84">
        <f t="shared" si="4"/>
        <v>3.0694196833036536E-4</v>
      </c>
    </row>
    <row r="85" spans="1:3" x14ac:dyDescent="0.25">
      <c r="A85">
        <f t="shared" si="5"/>
        <v>3.1045407685048598</v>
      </c>
      <c r="B85">
        <f t="shared" si="3"/>
        <v>6.8283851182051603E-3</v>
      </c>
      <c r="C85">
        <f t="shared" si="4"/>
        <v>3.216705292370392E-4</v>
      </c>
    </row>
    <row r="86" spans="1:3" x14ac:dyDescent="0.25">
      <c r="A86">
        <f t="shared" si="5"/>
        <v>3.145934645418258</v>
      </c>
      <c r="B86">
        <f t="shared" si="3"/>
        <v>6.7782916771221835E-3</v>
      </c>
      <c r="C86">
        <f t="shared" si="4"/>
        <v>3.3680230253141374E-4</v>
      </c>
    </row>
    <row r="87" spans="1:3" x14ac:dyDescent="0.25">
      <c r="A87">
        <f t="shared" si="5"/>
        <v>3.1873285223316561</v>
      </c>
      <c r="B87">
        <f t="shared" si="3"/>
        <v>6.727385272227937E-3</v>
      </c>
      <c r="C87">
        <f t="shared" si="4"/>
        <v>3.5233671654455456E-4</v>
      </c>
    </row>
    <row r="88" spans="1:3" x14ac:dyDescent="0.25">
      <c r="A88">
        <f t="shared" si="5"/>
        <v>3.2287223992450542</v>
      </c>
      <c r="B88">
        <f t="shared" si="3"/>
        <v>6.6757202287780482E-3</v>
      </c>
      <c r="C88">
        <f t="shared" si="4"/>
        <v>3.6827286423668504E-4</v>
      </c>
    </row>
    <row r="89" spans="1:3" x14ac:dyDescent="0.25">
      <c r="A89">
        <f t="shared" si="5"/>
        <v>3.2701162761584524</v>
      </c>
      <c r="B89">
        <f t="shared" si="3"/>
        <v>6.6233489875291429E-3</v>
      </c>
      <c r="C89">
        <f t="shared" si="4"/>
        <v>3.8460950669627625E-4</v>
      </c>
    </row>
    <row r="90" spans="1:3" x14ac:dyDescent="0.25">
      <c r="A90">
        <f t="shared" si="5"/>
        <v>3.3115101530718505</v>
      </c>
      <c r="B90">
        <f t="shared" si="3"/>
        <v>6.570322159148434E-3</v>
      </c>
      <c r="C90">
        <f t="shared" si="4"/>
        <v>4.0134507701383715E-4</v>
      </c>
    </row>
    <row r="91" spans="1:3" x14ac:dyDescent="0.25">
      <c r="A91">
        <f t="shared" si="5"/>
        <v>3.3529040299852486</v>
      </c>
      <c r="B91">
        <f t="shared" si="3"/>
        <v>6.516688577186569E-3</v>
      </c>
      <c r="C91">
        <f t="shared" si="4"/>
        <v>4.1847768450797851E-4</v>
      </c>
    </row>
    <row r="92" spans="1:3" x14ac:dyDescent="0.25">
      <c r="A92">
        <f t="shared" si="5"/>
        <v>3.3942979068986467</v>
      </c>
      <c r="B92">
        <f t="shared" si="3"/>
        <v>6.4624953496439375E-3</v>
      </c>
      <c r="C92">
        <f t="shared" si="4"/>
        <v>4.3600511928887364E-4</v>
      </c>
    </row>
    <row r="93" spans="1:3" x14ac:dyDescent="0.25">
      <c r="A93">
        <f t="shared" si="5"/>
        <v>3.4356917838120449</v>
      </c>
      <c r="B93">
        <f t="shared" si="3"/>
        <v>6.407787909176399E-3</v>
      </c>
      <c r="C93">
        <f t="shared" si="4"/>
        <v>4.5392485713890984E-4</v>
      </c>
    </row>
    <row r="94" spans="1:3" x14ac:dyDescent="0.25">
      <c r="A94">
        <f t="shared" si="5"/>
        <v>3.477085660725443</v>
      </c>
      <c r="B94">
        <f t="shared" si="3"/>
        <v>6.3526100619630821E-3</v>
      </c>
      <c r="C94">
        <f t="shared" si="4"/>
        <v>4.7223406469298901E-4</v>
      </c>
    </row>
    <row r="95" spans="1:3" x14ac:dyDescent="0.25">
      <c r="A95">
        <f t="shared" si="5"/>
        <v>3.5184795376388411</v>
      </c>
      <c r="B95">
        <f t="shared" si="3"/>
        <v>6.2970040352769985E-3</v>
      </c>
      <c r="C95">
        <f t="shared" si="4"/>
        <v>4.9092960490160209E-4</v>
      </c>
    </row>
    <row r="96" spans="1:3" x14ac:dyDescent="0.25">
      <c r="A96">
        <f t="shared" si="5"/>
        <v>3.5598734145522393</v>
      </c>
      <c r="B96">
        <f t="shared" si="3"/>
        <v>6.2410105237895586E-3</v>
      </c>
      <c r="C96">
        <f t="shared" si="4"/>
        <v>5.1000804275980194E-4</v>
      </c>
    </row>
    <row r="97" spans="1:3" x14ac:dyDescent="0.25">
      <c r="A97">
        <f t="shared" si="5"/>
        <v>3.6012672914656374</v>
      </c>
      <c r="B97">
        <f t="shared" si="3"/>
        <v>6.1846687346406304E-3</v>
      </c>
      <c r="C97">
        <f t="shared" si="4"/>
        <v>5.2946565128209055E-4</v>
      </c>
    </row>
    <row r="98" spans="1:3" x14ac:dyDescent="0.25">
      <c r="A98">
        <f t="shared" si="5"/>
        <v>3.6426611683790355</v>
      </c>
      <c r="B98">
        <f t="shared" si="3"/>
        <v>6.1280164313027852E-3</v>
      </c>
      <c r="C98">
        <f t="shared" si="4"/>
        <v>5.4929841771189647E-4</v>
      </c>
    </row>
    <row r="99" spans="1:3" x14ac:dyDescent="0.25">
      <c r="A99">
        <f t="shared" si="5"/>
        <v>3.6840550452924337</v>
      </c>
      <c r="B99">
        <f t="shared" si="3"/>
        <v>6.0710899762770332E-3</v>
      </c>
      <c r="C99">
        <f t="shared" si="4"/>
        <v>5.6950204994343778E-4</v>
      </c>
    </row>
    <row r="100" spans="1:3" x14ac:dyDescent="0.25">
      <c r="A100">
        <f t="shared" si="5"/>
        <v>3.7254489222058318</v>
      </c>
      <c r="B100">
        <f t="shared" si="3"/>
        <v>6.0139243726428093E-3</v>
      </c>
      <c r="C100">
        <f t="shared" si="4"/>
        <v>5.9007198314486864E-4</v>
      </c>
    </row>
    <row r="101" spans="1:3" x14ac:dyDescent="0.25">
      <c r="A101">
        <f t="shared" si="5"/>
        <v>3.7668427991192299</v>
      </c>
      <c r="B101">
        <f t="shared" si="3"/>
        <v>5.9565533044896313E-3</v>
      </c>
      <c r="C101">
        <f t="shared" si="4"/>
        <v>6.1100338656328024E-4</v>
      </c>
    </row>
    <row r="102" spans="1:3" x14ac:dyDescent="0.25">
      <c r="A102">
        <f t="shared" si="5"/>
        <v>3.8082366760326281</v>
      </c>
      <c r="B102">
        <f t="shared" si="3"/>
        <v>5.8990091762727292E-3</v>
      </c>
      <c r="C102">
        <f t="shared" si="4"/>
        <v>6.3229117050045414E-4</v>
      </c>
    </row>
    <row r="103" spans="1:3" x14ac:dyDescent="0.25">
      <c r="A103">
        <f t="shared" si="5"/>
        <v>3.8496305529460262</v>
      </c>
      <c r="B103">
        <f t="shared" si="3"/>
        <v>5.841323151098754E-3</v>
      </c>
      <c r="C103">
        <f t="shared" si="4"/>
        <v>6.5392999343893976E-4</v>
      </c>
    </row>
    <row r="104" spans="1:3" x14ac:dyDescent="0.25">
      <c r="A104">
        <f t="shared" si="5"/>
        <v>3.8910244298594243</v>
      </c>
      <c r="B104">
        <f t="shared" si="3"/>
        <v>5.7835251879864158E-3</v>
      </c>
      <c r="C104">
        <f t="shared" si="4"/>
        <v>6.7591426931079557E-4</v>
      </c>
    </row>
    <row r="105" spans="1:3" x14ac:dyDescent="0.25">
      <c r="A105">
        <f t="shared" si="5"/>
        <v>3.9324183067728224</v>
      </c>
      <c r="B105">
        <f t="shared" si="3"/>
        <v>5.7256440781219275E-3</v>
      </c>
      <c r="C105">
        <f t="shared" si="4"/>
        <v>6.9823817488712248E-4</v>
      </c>
    </row>
    <row r="106" spans="1:3" x14ac:dyDescent="0.25">
      <c r="A106">
        <f t="shared" si="5"/>
        <v>3.9738121836862206</v>
      </c>
      <c r="B106">
        <f t="shared" si="3"/>
        <v>5.6677074801290139E-3</v>
      </c>
      <c r="C106">
        <f t="shared" si="4"/>
        <v>7.2089565728339355E-4</v>
      </c>
    </row>
    <row r="107" spans="1:3" x14ac:dyDescent="0.25">
      <c r="A107">
        <f t="shared" si="5"/>
        <v>4.0152060605996187</v>
      </c>
      <c r="B107">
        <f t="shared" si="3"/>
        <v>5.6097419543894023E-3</v>
      </c>
      <c r="C107">
        <f t="shared" si="4"/>
        <v>7.4388044155837552E-4</v>
      </c>
    </row>
    <row r="108" spans="1:3" x14ac:dyDescent="0.25">
      <c r="A108">
        <f t="shared" si="5"/>
        <v>4.0565999375130168</v>
      </c>
      <c r="B108">
        <f t="shared" si="3"/>
        <v>5.5517729964309481E-3</v>
      </c>
      <c r="C108">
        <f t="shared" si="4"/>
        <v>7.6718603840131294E-4</v>
      </c>
    </row>
    <row r="109" spans="1:3" x14ac:dyDescent="0.25">
      <c r="A109">
        <f t="shared" si="5"/>
        <v>4.097993814426415</v>
      </c>
      <c r="B109">
        <f t="shared" si="3"/>
        <v>5.4938250694064883E-3</v>
      </c>
      <c r="C109">
        <f t="shared" si="4"/>
        <v>7.9080575189038882E-4</v>
      </c>
    </row>
    <row r="110" spans="1:3" x14ac:dyDescent="0.25">
      <c r="A110">
        <f t="shared" si="5"/>
        <v>4.1393876913398131</v>
      </c>
      <c r="B110">
        <f t="shared" si="3"/>
        <v>5.4359216356914541E-3</v>
      </c>
      <c r="C110">
        <f t="shared" si="4"/>
        <v>8.147326873100269E-4</v>
      </c>
    </row>
    <row r="111" spans="1:3" x14ac:dyDescent="0.25">
      <c r="A111">
        <f t="shared" si="5"/>
        <v>4.1807815682532112</v>
      </c>
      <c r="B111">
        <f t="shared" si="3"/>
        <v>5.37808518761973E-3</v>
      </c>
      <c r="C111">
        <f t="shared" si="4"/>
        <v>8.3895975902026354E-4</v>
      </c>
    </row>
    <row r="112" spans="1:3" x14ac:dyDescent="0.25">
      <c r="A112">
        <f t="shared" si="5"/>
        <v>4.2221754451666094</v>
      </c>
      <c r="B112">
        <f t="shared" si="3"/>
        <v>5.3203372773796276E-3</v>
      </c>
      <c r="C112">
        <f t="shared" si="4"/>
        <v>8.6347969836086946E-4</v>
      </c>
    </row>
    <row r="113" spans="1:3" x14ac:dyDescent="0.25">
      <c r="A113">
        <f t="shared" si="5"/>
        <v>4.2635693220800075</v>
      </c>
      <c r="B113">
        <f t="shared" si="3"/>
        <v>5.2626985460917375E-3</v>
      </c>
      <c r="C113">
        <f t="shared" si="4"/>
        <v>8.8828506158267206E-4</v>
      </c>
    </row>
    <row r="114" spans="1:3" x14ac:dyDescent="0.25">
      <c r="A114">
        <f t="shared" si="5"/>
        <v>4.3049631989934056</v>
      </c>
      <c r="B114">
        <f t="shared" si="3"/>
        <v>5.2051887520914719E-3</v>
      </c>
      <c r="C114">
        <f t="shared" si="4"/>
        <v>9.1336823779508691E-4</v>
      </c>
    </row>
    <row r="115" spans="1:3" x14ac:dyDescent="0.25">
      <c r="A115">
        <f t="shared" si="5"/>
        <v>4.3463570759068038</v>
      </c>
      <c r="B115">
        <f t="shared" si="3"/>
        <v>5.1478267984336745E-3</v>
      </c>
      <c r="C115">
        <f t="shared" si="4"/>
        <v>9.3872145691964448E-4</v>
      </c>
    </row>
    <row r="116" spans="1:3" x14ac:dyDescent="0.25">
      <c r="A116">
        <f t="shared" si="5"/>
        <v>4.3877509528202019</v>
      </c>
      <c r="B116">
        <f t="shared" si="3"/>
        <v>5.0906307596417788E-3</v>
      </c>
      <c r="C116">
        <f t="shared" si="4"/>
        <v>9.6433679763952007E-4</v>
      </c>
    </row>
    <row r="117" spans="1:3" x14ac:dyDescent="0.25">
      <c r="A117">
        <f t="shared" si="5"/>
        <v>4.4291448297336</v>
      </c>
      <c r="B117">
        <f t="shared" si="3"/>
        <v>5.033617907719834E-3</v>
      </c>
      <c r="C117">
        <f t="shared" si="4"/>
        <v>9.9020619533563004E-4</v>
      </c>
    </row>
    <row r="118" spans="1:3" x14ac:dyDescent="0.25">
      <c r="A118">
        <f t="shared" si="5"/>
        <v>4.4705387066469982</v>
      </c>
      <c r="B118">
        <f t="shared" si="3"/>
        <v>4.976804737445828E-3</v>
      </c>
      <c r="C118">
        <f t="shared" si="4"/>
        <v>1.0163214500013007E-3</v>
      </c>
    </row>
    <row r="119" spans="1:3" x14ac:dyDescent="0.25">
      <c r="A119">
        <f t="shared" si="5"/>
        <v>4.5119325835603963</v>
      </c>
      <c r="B119">
        <f t="shared" si="3"/>
        <v>4.9202069909663471E-3</v>
      </c>
      <c r="C119">
        <f t="shared" si="4"/>
        <v>1.04267423412574E-3</v>
      </c>
    </row>
    <row r="120" spans="1:3" x14ac:dyDescent="0.25">
      <c r="A120">
        <f t="shared" si="5"/>
        <v>4.5533264604737944</v>
      </c>
      <c r="B120">
        <f t="shared" si="3"/>
        <v>4.8638396817096696E-3</v>
      </c>
      <c r="C120">
        <f t="shared" si="4"/>
        <v>1.0692561005386514E-3</v>
      </c>
    </row>
    <row r="121" spans="1:3" x14ac:dyDescent="0.25">
      <c r="A121">
        <f t="shared" si="5"/>
        <v>4.5947203373871925</v>
      </c>
      <c r="B121">
        <f t="shared" si="3"/>
        <v>4.8077171176344469E-3</v>
      </c>
      <c r="C121">
        <f t="shared" si="4"/>
        <v>1.0960584902091064E-3</v>
      </c>
    </row>
    <row r="122" spans="1:3" x14ac:dyDescent="0.25">
      <c r="A122">
        <f t="shared" si="5"/>
        <v>4.6361142143005907</v>
      </c>
      <c r="B122">
        <f t="shared" si="3"/>
        <v>4.7518529238319562E-3</v>
      </c>
      <c r="C122">
        <f t="shared" si="4"/>
        <v>1.1230727399883511E-3</v>
      </c>
    </row>
    <row r="123" spans="1:3" x14ac:dyDescent="0.25">
      <c r="A123">
        <f t="shared" si="5"/>
        <v>4.6775080912139888</v>
      </c>
      <c r="B123">
        <f t="shared" si="3"/>
        <v>4.6962600644988584E-3</v>
      </c>
      <c r="C123">
        <f t="shared" si="4"/>
        <v>1.1502900902943258E-3</v>
      </c>
    </row>
    <row r="124" spans="1:3" x14ac:dyDescent="0.25">
      <c r="A124">
        <f t="shared" si="5"/>
        <v>4.7189019681273869</v>
      </c>
      <c r="B124">
        <f t="shared" si="3"/>
        <v>4.6409508642953901E-3</v>
      </c>
      <c r="C124">
        <f t="shared" si="4"/>
        <v>1.1777016927254635E-3</v>
      </c>
    </row>
    <row r="125" spans="1:3" x14ac:dyDescent="0.25">
      <c r="A125">
        <f t="shared" si="5"/>
        <v>4.7602958450407851</v>
      </c>
      <c r="B125">
        <f t="shared" si="3"/>
        <v>4.5859370291069235E-3</v>
      </c>
      <c r="C125">
        <f t="shared" si="4"/>
        <v>1.2052986176007696E-3</v>
      </c>
    </row>
    <row r="126" spans="1:3" x14ac:dyDescent="0.25">
      <c r="A126">
        <f t="shared" si="5"/>
        <v>4.8016897219541832</v>
      </c>
      <c r="B126">
        <f t="shared" si="3"/>
        <v>4.531229666222103E-3</v>
      </c>
      <c r="C126">
        <f t="shared" si="4"/>
        <v>1.2330718614215197E-3</v>
      </c>
    </row>
    <row r="127" spans="1:3" x14ac:dyDescent="0.25">
      <c r="A127">
        <f t="shared" si="5"/>
        <v>4.8430835988675813</v>
      </c>
      <c r="B127">
        <f t="shared" si="3"/>
        <v>4.4768393039451015E-3</v>
      </c>
      <c r="C127">
        <f t="shared" si="4"/>
        <v>1.2610123542435847E-3</v>
      </c>
    </row>
    <row r="128" spans="1:3" x14ac:dyDescent="0.25">
      <c r="A128">
        <f t="shared" si="5"/>
        <v>4.8844774757809795</v>
      </c>
      <c r="B128">
        <f t="shared" si="3"/>
        <v>4.4227759106548192E-3</v>
      </c>
      <c r="C128">
        <f t="shared" si="4"/>
        <v>1.2891109669607159E-3</v>
      </c>
    </row>
    <row r="129" spans="1:3" x14ac:dyDescent="0.25">
      <c r="A129">
        <f t="shared" si="5"/>
        <v>4.9258713526943776</v>
      </c>
      <c r="B129">
        <f t="shared" si="3"/>
        <v>4.3690489133265675E-3</v>
      </c>
      <c r="C129">
        <f t="shared" si="4"/>
        <v>1.3173585184899084E-3</v>
      </c>
    </row>
    <row r="130" spans="1:3" x14ac:dyDescent="0.25">
      <c r="A130">
        <f t="shared" si="5"/>
        <v>4.9672652296077757</v>
      </c>
      <c r="B130">
        <f t="shared" si="3"/>
        <v>4.3156672155297282E-3</v>
      </c>
      <c r="C130">
        <f t="shared" si="4"/>
        <v>1.3457457828554009E-3</v>
      </c>
    </row>
    <row r="131" spans="1:3" x14ac:dyDescent="0.25">
      <c r="A131">
        <f t="shared" si="5"/>
        <v>5.0086591065211739</v>
      </c>
      <c r="B131">
        <f t="shared" si="3"/>
        <v>4.2626392149150982E-3</v>
      </c>
      <c r="C131">
        <f t="shared" si="4"/>
        <v>1.3742634961673161E-3</v>
      </c>
    </row>
    <row r="132" spans="1:3" x14ac:dyDescent="0.25">
      <c r="A132">
        <f t="shared" si="5"/>
        <v>5.050052983434572</v>
      </c>
      <c r="B132">
        <f t="shared" si="3"/>
        <v>4.209972820205965E-3</v>
      </c>
      <c r="C132">
        <f t="shared" si="4"/>
        <v>1.402902363489722E-3</v>
      </c>
    </row>
    <row r="133" spans="1:3" x14ac:dyDescent="0.25">
      <c r="A133">
        <f t="shared" si="5"/>
        <v>5.0914468603479701</v>
      </c>
      <c r="B133">
        <f t="shared" si="3"/>
        <v>4.1576754677049022E-3</v>
      </c>
      <c r="C133">
        <f t="shared" si="4"/>
        <v>1.4316530655941184E-3</v>
      </c>
    </row>
    <row r="134" spans="1:3" x14ac:dyDescent="0.25">
      <c r="A134">
        <f t="shared" si="5"/>
        <v>5.1328407372613682</v>
      </c>
      <c r="B134">
        <f t="shared" si="3"/>
        <v>4.1057541373293316E-3</v>
      </c>
      <c r="C134">
        <f t="shared" si="4"/>
        <v>1.4605062655960177E-3</v>
      </c>
    </row>
    <row r="135" spans="1:3" x14ac:dyDescent="0.25">
      <c r="A135">
        <f t="shared" si="5"/>
        <v>5.1742346141747664</v>
      </c>
      <c r="B135">
        <f t="shared" si="3"/>
        <v>4.0542153681890625E-3</v>
      </c>
      <c r="C135">
        <f t="shared" si="4"/>
        <v>1.4894526154712873E-3</v>
      </c>
    </row>
    <row r="136" spans="1:3" x14ac:dyDescent="0.25">
      <c r="A136">
        <f t="shared" si="5"/>
        <v>5.2156284910881645</v>
      </c>
      <c r="B136">
        <f t="shared" si="3"/>
        <v>4.0030652737162997E-3</v>
      </c>
      <c r="C136">
        <f t="shared" si="4"/>
        <v>1.5184827624459274E-3</v>
      </c>
    </row>
    <row r="137" spans="1:3" x14ac:dyDescent="0.25">
      <c r="A137">
        <f t="shared" si="5"/>
        <v>5.2570223680015626</v>
      </c>
      <c r="B137">
        <f t="shared" si="3"/>
        <v>3.9523095563613886E-3</v>
      </c>
      <c r="C137">
        <f t="shared" si="4"/>
        <v>1.5475873552608377E-3</v>
      </c>
    </row>
    <row r="138" spans="1:3" x14ac:dyDescent="0.25">
      <c r="A138">
        <f t="shared" si="5"/>
        <v>5.2984162449149608</v>
      </c>
      <c r="B138">
        <f t="shared" si="3"/>
        <v>3.9019535218648982E-3</v>
      </c>
      <c r="C138">
        <f t="shared" si="4"/>
        <v>1.5767570503069095E-3</v>
      </c>
    </row>
    <row r="139" spans="1:3" x14ac:dyDescent="0.25">
      <c r="A139">
        <f t="shared" si="5"/>
        <v>5.3398101218283589</v>
      </c>
      <c r="B139">
        <f t="shared" ref="B139:B202" si="6">CHIDIST(A138,$B$3)-CHIDIST(A139,$B$3)</f>
        <v>3.8520020931172572E-3</v>
      </c>
      <c r="C139">
        <f t="shared" ref="C139:C202" si="7">CHIDIST(A138,$B$4)-CHIDIST(A139,$B$4)</f>
        <v>1.6059825176272247E-3</v>
      </c>
    </row>
    <row r="140" spans="1:3" x14ac:dyDescent="0.25">
      <c r="A140">
        <f t="shared" ref="A140:A203" si="8">A139+$B$8</f>
        <v>5.381203998741757</v>
      </c>
      <c r="B140">
        <f t="shared" si="6"/>
        <v>3.8024598236173768E-3</v>
      </c>
      <c r="C140">
        <f t="shared" si="7"/>
        <v>1.6352544467868046E-3</v>
      </c>
    </row>
    <row r="141" spans="1:3" x14ac:dyDescent="0.25">
      <c r="A141">
        <f t="shared" si="8"/>
        <v>5.4225978756551552</v>
      </c>
      <c r="B141">
        <f t="shared" si="6"/>
        <v>3.75333091054042E-3</v>
      </c>
      <c r="C141">
        <f t="shared" si="7"/>
        <v>1.6645635526042479E-3</v>
      </c>
    </row>
    <row r="142" spans="1:3" x14ac:dyDescent="0.25">
      <c r="A142">
        <f t="shared" si="8"/>
        <v>5.4639917525685533</v>
      </c>
      <c r="B142">
        <f t="shared" si="6"/>
        <v>3.7046192074249862E-3</v>
      </c>
      <c r="C142">
        <f t="shared" si="7"/>
        <v>1.6939005807486973E-3</v>
      </c>
    </row>
    <row r="143" spans="1:3" x14ac:dyDescent="0.25">
      <c r="A143">
        <f t="shared" si="8"/>
        <v>5.5053856294819514</v>
      </c>
      <c r="B143">
        <f t="shared" si="6"/>
        <v>3.6563282364905081E-3</v>
      </c>
      <c r="C143">
        <f t="shared" si="7"/>
        <v>1.7232563131943657E-3</v>
      </c>
    </row>
    <row r="144" spans="1:3" x14ac:dyDescent="0.25">
      <c r="A144">
        <f t="shared" si="8"/>
        <v>5.5467795063953496</v>
      </c>
      <c r="B144">
        <f t="shared" si="6"/>
        <v>3.608461200593549E-3</v>
      </c>
      <c r="C144">
        <f t="shared" si="7"/>
        <v>1.7526215735389483E-3</v>
      </c>
    </row>
    <row r="145" spans="1:3" x14ac:dyDescent="0.25">
      <c r="A145">
        <f t="shared" si="8"/>
        <v>5.5881733833087477</v>
      </c>
      <c r="B145">
        <f t="shared" si="6"/>
        <v>3.5610209948339355E-3</v>
      </c>
      <c r="C145">
        <f t="shared" si="7"/>
        <v>1.7819872321765962E-3</v>
      </c>
    </row>
    <row r="146" spans="1:3" x14ac:dyDescent="0.25">
      <c r="A146">
        <f t="shared" si="8"/>
        <v>5.6295672602221458</v>
      </c>
      <c r="B146">
        <f t="shared" si="6"/>
        <v>3.5140102178191912E-3</v>
      </c>
      <c r="C146">
        <f t="shared" si="7"/>
        <v>1.811344211332E-3</v>
      </c>
    </row>
    <row r="147" spans="1:3" x14ac:dyDescent="0.25">
      <c r="A147">
        <f t="shared" si="8"/>
        <v>5.670961137135544</v>
      </c>
      <c r="B147">
        <f t="shared" si="6"/>
        <v>3.467431182596431E-3</v>
      </c>
      <c r="C147">
        <f t="shared" si="7"/>
        <v>1.8406834899488134E-3</v>
      </c>
    </row>
    <row r="148" spans="1:3" x14ac:dyDescent="0.25">
      <c r="A148">
        <f t="shared" si="8"/>
        <v>5.7123550140489421</v>
      </c>
      <c r="B148">
        <f t="shared" si="6"/>
        <v>3.4212859272608198E-3</v>
      </c>
      <c r="C148">
        <f t="shared" si="7"/>
        <v>1.8699961084372996E-3</v>
      </c>
    </row>
    <row r="149" spans="1:3" x14ac:dyDescent="0.25">
      <c r="A149">
        <f t="shared" si="8"/>
        <v>5.7537488909623402</v>
      </c>
      <c r="B149">
        <f t="shared" si="6"/>
        <v>3.3755762252497268E-3</v>
      </c>
      <c r="C149">
        <f t="shared" si="7"/>
        <v>1.8992731732778712E-3</v>
      </c>
    </row>
    <row r="150" spans="1:3" x14ac:dyDescent="0.25">
      <c r="A150">
        <f t="shared" si="8"/>
        <v>5.7951427678757383</v>
      </c>
      <c r="B150">
        <f t="shared" si="6"/>
        <v>3.3303035953298754E-3</v>
      </c>
      <c r="C150">
        <f t="shared" si="7"/>
        <v>1.9285058614778583E-3</v>
      </c>
    </row>
    <row r="151" spans="1:3" x14ac:dyDescent="0.25">
      <c r="A151">
        <f t="shared" si="8"/>
        <v>5.8365366447891365</v>
      </c>
      <c r="B151">
        <f t="shared" si="6"/>
        <v>3.2854693112867039E-3</v>
      </c>
      <c r="C151">
        <f t="shared" si="7"/>
        <v>1.9576854248888331E-3</v>
      </c>
    </row>
    <row r="152" spans="1:3" x14ac:dyDescent="0.25">
      <c r="A152">
        <f t="shared" si="8"/>
        <v>5.8779305217025346</v>
      </c>
      <c r="B152">
        <f t="shared" si="6"/>
        <v>3.2410744113237633E-3</v>
      </c>
      <c r="C152">
        <f t="shared" si="7"/>
        <v>1.9868031943767184E-3</v>
      </c>
    </row>
    <row r="153" spans="1:3" x14ac:dyDescent="0.25">
      <c r="A153">
        <f t="shared" si="8"/>
        <v>5.9193243986159327</v>
      </c>
      <c r="B153">
        <f t="shared" si="6"/>
        <v>3.1971197071793411E-3</v>
      </c>
      <c r="C153">
        <f t="shared" si="7"/>
        <v>2.0158505838508978E-3</v>
      </c>
    </row>
    <row r="154" spans="1:3" x14ac:dyDescent="0.25">
      <c r="A154">
        <f t="shared" si="8"/>
        <v>5.9607182755293309</v>
      </c>
      <c r="B154">
        <f t="shared" si="6"/>
        <v>3.1536057929690553E-3</v>
      </c>
      <c r="C154">
        <f t="shared" si="7"/>
        <v>2.0448190941477762E-3</v>
      </c>
    </row>
    <row r="155" spans="1:3" x14ac:dyDescent="0.25">
      <c r="A155">
        <f t="shared" si="8"/>
        <v>6.002112152442729</v>
      </c>
      <c r="B155">
        <f t="shared" si="6"/>
        <v>3.1105330537608E-3</v>
      </c>
      <c r="C155">
        <f t="shared" si="7"/>
        <v>2.0737003167751178E-3</v>
      </c>
    </row>
    <row r="156" spans="1:3" x14ac:dyDescent="0.25">
      <c r="A156">
        <f t="shared" si="8"/>
        <v>6.0435060293561271</v>
      </c>
      <c r="B156">
        <f t="shared" si="6"/>
        <v>3.0679016738897613E-3</v>
      </c>
      <c r="C156">
        <f t="shared" si="7"/>
        <v>2.1024859375103899E-3</v>
      </c>
    </row>
    <row r="157" spans="1:3" x14ac:dyDescent="0.25">
      <c r="A157">
        <f t="shared" si="8"/>
        <v>6.0848999062695253</v>
      </c>
      <c r="B157">
        <f t="shared" si="6"/>
        <v>3.0257116450206623E-3</v>
      </c>
      <c r="C157">
        <f t="shared" si="7"/>
        <v>2.1311677398625495E-3</v>
      </c>
    </row>
    <row r="158" spans="1:3" x14ac:dyDescent="0.25">
      <c r="A158">
        <f t="shared" si="8"/>
        <v>6.1262937831829234</v>
      </c>
      <c r="B158">
        <f t="shared" si="6"/>
        <v>2.9839627739637331E-3</v>
      </c>
      <c r="C158">
        <f t="shared" si="7"/>
        <v>2.1597376083903885E-3</v>
      </c>
    </row>
    <row r="159" spans="1:3" x14ac:dyDescent="0.25">
      <c r="A159">
        <f t="shared" si="8"/>
        <v>6.1676876600963215</v>
      </c>
      <c r="B159">
        <f t="shared" si="6"/>
        <v>2.9426546902513451E-3</v>
      </c>
      <c r="C159">
        <f t="shared" si="7"/>
        <v>2.1881875318831012E-3</v>
      </c>
    </row>
    <row r="160" spans="1:3" x14ac:dyDescent="0.25">
      <c r="A160">
        <f t="shared" si="8"/>
        <v>6.2090815370097197</v>
      </c>
      <c r="B160">
        <f t="shared" si="6"/>
        <v>2.9017868534822189E-3</v>
      </c>
      <c r="C160">
        <f t="shared" si="7"/>
        <v>2.21650960640285E-3</v>
      </c>
    </row>
    <row r="161" spans="1:3" x14ac:dyDescent="0.25">
      <c r="A161">
        <f t="shared" si="8"/>
        <v>6.2504754139231178</v>
      </c>
      <c r="B161">
        <f t="shared" si="6"/>
        <v>2.8613585604383152E-3</v>
      </c>
      <c r="C161">
        <f t="shared" si="7"/>
        <v>2.2446960381904413E-3</v>
      </c>
    </row>
    <row r="162" spans="1:3" x14ac:dyDescent="0.25">
      <c r="A162">
        <f t="shared" si="8"/>
        <v>6.2918692908365159</v>
      </c>
      <c r="B162">
        <f t="shared" si="6"/>
        <v>2.8213689519822061E-3</v>
      </c>
      <c r="C162">
        <f t="shared" si="7"/>
        <v>2.2727391464343327E-3</v>
      </c>
    </row>
    <row r="163" spans="1:3" x14ac:dyDescent="0.25">
      <c r="A163">
        <f t="shared" si="8"/>
        <v>6.333263167749914</v>
      </c>
      <c r="B163">
        <f t="shared" si="6"/>
        <v>2.7818170197400349E-3</v>
      </c>
      <c r="C163">
        <f t="shared" si="7"/>
        <v>2.3006313659093003E-3</v>
      </c>
    </row>
    <row r="164" spans="1:3" x14ac:dyDescent="0.25">
      <c r="A164">
        <f t="shared" si="8"/>
        <v>6.3746570446633122</v>
      </c>
      <c r="B164">
        <f t="shared" si="6"/>
        <v>2.7427016125756709E-3</v>
      </c>
      <c r="C164">
        <f t="shared" si="7"/>
        <v>2.3283652494756613E-3</v>
      </c>
    </row>
    <row r="165" spans="1:3" x14ac:dyDescent="0.25">
      <c r="A165">
        <f t="shared" si="8"/>
        <v>6.4160509215767103</v>
      </c>
      <c r="B165">
        <f t="shared" si="6"/>
        <v>2.7040214428628584E-3</v>
      </c>
      <c r="C165">
        <f t="shared" si="7"/>
        <v>2.3559334704559287E-3</v>
      </c>
    </row>
    <row r="166" spans="1:3" x14ac:dyDescent="0.25">
      <c r="A166">
        <f t="shared" si="8"/>
        <v>6.4574447984901084</v>
      </c>
      <c r="B166">
        <f t="shared" si="6"/>
        <v>2.6657750925599411E-3</v>
      </c>
      <c r="C166">
        <f t="shared" si="7"/>
        <v>2.3833288248739093E-3</v>
      </c>
    </row>
    <row r="167" spans="1:3" x14ac:dyDescent="0.25">
      <c r="A167">
        <f t="shared" si="8"/>
        <v>6.4988386754035066</v>
      </c>
      <c r="B167">
        <f t="shared" si="6"/>
        <v>2.6279610190929614E-3</v>
      </c>
      <c r="C167">
        <f t="shared" si="7"/>
        <v>2.4105442335718985E-3</v>
      </c>
    </row>
    <row r="168" spans="1:3" x14ac:dyDescent="0.25">
      <c r="A168">
        <f t="shared" si="8"/>
        <v>6.5402325523169047</v>
      </c>
      <c r="B168">
        <f t="shared" si="6"/>
        <v>2.5905775610527149E-3</v>
      </c>
      <c r="C168">
        <f t="shared" si="7"/>
        <v>2.4375727441990902E-3</v>
      </c>
    </row>
    <row r="169" spans="1:3" x14ac:dyDescent="0.25">
      <c r="A169">
        <f t="shared" si="8"/>
        <v>6.5816264292303028</v>
      </c>
      <c r="B169">
        <f t="shared" si="6"/>
        <v>2.553622943710615E-3</v>
      </c>
      <c r="C169">
        <f t="shared" si="7"/>
        <v>2.4644075330749748E-3</v>
      </c>
    </row>
    <row r="170" spans="1:3" x14ac:dyDescent="0.25">
      <c r="A170">
        <f t="shared" si="8"/>
        <v>6.623020306143701</v>
      </c>
      <c r="B170">
        <f t="shared" si="6"/>
        <v>2.5170952843578398E-3</v>
      </c>
      <c r="C170">
        <f t="shared" si="7"/>
        <v>2.4910419069334999E-3</v>
      </c>
    </row>
    <row r="171" spans="1:3" x14ac:dyDescent="0.25">
      <c r="A171">
        <f t="shared" si="8"/>
        <v>6.6644141830570991</v>
      </c>
      <c r="B171">
        <f t="shared" si="6"/>
        <v>2.4809925974746128E-3</v>
      </c>
      <c r="C171">
        <f t="shared" si="7"/>
        <v>2.5174693045429963E-3</v>
      </c>
    </row>
    <row r="172" spans="1:3" x14ac:dyDescent="0.25">
      <c r="A172">
        <f t="shared" si="8"/>
        <v>6.7058080599704972</v>
      </c>
      <c r="B172">
        <f t="shared" si="6"/>
        <v>2.4453127997313695E-3</v>
      </c>
      <c r="C172">
        <f t="shared" si="7"/>
        <v>2.5436832982115298E-3</v>
      </c>
    </row>
    <row r="173" spans="1:3" x14ac:dyDescent="0.25">
      <c r="A173">
        <f t="shared" si="8"/>
        <v>6.7472019368838954</v>
      </c>
      <c r="B173">
        <f t="shared" si="6"/>
        <v>2.410053714829552E-3</v>
      </c>
      <c r="C173">
        <f t="shared" si="7"/>
        <v>2.569677595170794E-3</v>
      </c>
    </row>
    <row r="174" spans="1:3" x14ac:dyDescent="0.25">
      <c r="A174">
        <f t="shared" si="8"/>
        <v>6.7885958137972935</v>
      </c>
      <c r="B174">
        <f t="shared" si="6"/>
        <v>2.3752130781844183E-3</v>
      </c>
      <c r="C174">
        <f t="shared" si="7"/>
        <v>2.5954460388502021E-3</v>
      </c>
    </row>
    <row r="175" spans="1:3" x14ac:dyDescent="0.25">
      <c r="A175">
        <f t="shared" si="8"/>
        <v>6.8299896907106916</v>
      </c>
      <c r="B175">
        <f t="shared" si="6"/>
        <v>2.3407885414550578E-3</v>
      </c>
      <c r="C175">
        <f t="shared" si="7"/>
        <v>2.6209826100370703E-3</v>
      </c>
    </row>
    <row r="176" spans="1:3" x14ac:dyDescent="0.25">
      <c r="A176">
        <f t="shared" si="8"/>
        <v>6.8713835676240897</v>
      </c>
      <c r="B176">
        <f t="shared" si="6"/>
        <v>2.3067776769261916E-3</v>
      </c>
      <c r="C176">
        <f t="shared" si="7"/>
        <v>2.6462814279242242E-3</v>
      </c>
    </row>
    <row r="177" spans="1:3" x14ac:dyDescent="0.25">
      <c r="A177">
        <f t="shared" si="8"/>
        <v>6.9127774445374879</v>
      </c>
      <c r="B177">
        <f t="shared" si="6"/>
        <v>2.273177981745228E-3</v>
      </c>
      <c r="C177">
        <f t="shared" si="7"/>
        <v>2.6713367510523556E-3</v>
      </c>
    </row>
    <row r="178" spans="1:3" x14ac:dyDescent="0.25">
      <c r="A178">
        <f t="shared" si="8"/>
        <v>6.954171321450886</v>
      </c>
      <c r="B178">
        <f t="shared" si="6"/>
        <v>2.2399868820191793E-3</v>
      </c>
      <c r="C178">
        <f t="shared" si="7"/>
        <v>2.696142978145244E-3</v>
      </c>
    </row>
    <row r="179" spans="1:3" x14ac:dyDescent="0.25">
      <c r="A179">
        <f t="shared" si="8"/>
        <v>6.9955651983642841</v>
      </c>
      <c r="B179">
        <f t="shared" si="6"/>
        <v>2.207201736775577E-3</v>
      </c>
      <c r="C179">
        <f t="shared" si="7"/>
        <v>2.7206946488408379E-3</v>
      </c>
    </row>
    <row r="180" spans="1:3" x14ac:dyDescent="0.25">
      <c r="A180">
        <f t="shared" si="8"/>
        <v>7.0369590752776823</v>
      </c>
      <c r="B180">
        <f t="shared" si="6"/>
        <v>2.1748198417901043E-3</v>
      </c>
      <c r="C180">
        <f t="shared" si="7"/>
        <v>2.7449864443208627E-3</v>
      </c>
    </row>
    <row r="181" spans="1:3" x14ac:dyDescent="0.25">
      <c r="A181">
        <f t="shared" si="8"/>
        <v>7.0783529521910804</v>
      </c>
      <c r="B181">
        <f t="shared" si="6"/>
        <v>2.1428384332866646E-3</v>
      </c>
      <c r="C181">
        <f t="shared" si="7"/>
        <v>2.7690131878413959E-3</v>
      </c>
    </row>
    <row r="182" spans="1:3" x14ac:dyDescent="0.25">
      <c r="A182">
        <f t="shared" si="8"/>
        <v>7.1197468291044785</v>
      </c>
      <c r="B182">
        <f t="shared" si="6"/>
        <v>2.1112546915113828E-3</v>
      </c>
      <c r="C182">
        <f t="shared" si="7"/>
        <v>2.7927698451652994E-3</v>
      </c>
    </row>
    <row r="183" spans="1:3" x14ac:dyDescent="0.25">
      <c r="A183">
        <f t="shared" si="8"/>
        <v>7.1611407060178767</v>
      </c>
      <c r="B183">
        <f t="shared" si="6"/>
        <v>2.0800657441858994E-3</v>
      </c>
      <c r="C183">
        <f t="shared" si="7"/>
        <v>2.8162515249010589E-3</v>
      </c>
    </row>
    <row r="184" spans="1:3" x14ac:dyDescent="0.25">
      <c r="A184">
        <f t="shared" si="8"/>
        <v>7.2025345829312748</v>
      </c>
      <c r="B184">
        <f t="shared" si="6"/>
        <v>2.049268669842147E-3</v>
      </c>
      <c r="C184">
        <f t="shared" si="7"/>
        <v>2.8394534787473669E-3</v>
      </c>
    </row>
    <row r="185" spans="1:3" x14ac:dyDescent="0.25">
      <c r="A185">
        <f t="shared" si="8"/>
        <v>7.2439284598446729</v>
      </c>
      <c r="B185">
        <f t="shared" si="6"/>
        <v>2.0188605010430932E-3</v>
      </c>
      <c r="C185">
        <f t="shared" si="7"/>
        <v>2.8623711016487752E-3</v>
      </c>
    </row>
    <row r="186" spans="1:3" x14ac:dyDescent="0.25">
      <c r="A186">
        <f t="shared" si="8"/>
        <v>7.2853223367580711</v>
      </c>
      <c r="B186">
        <f t="shared" si="6"/>
        <v>1.9888382274916155E-3</v>
      </c>
      <c r="C186">
        <f t="shared" si="7"/>
        <v>2.8849999318606434E-3</v>
      </c>
    </row>
    <row r="187" spans="1:3" x14ac:dyDescent="0.25">
      <c r="A187">
        <f t="shared" si="8"/>
        <v>7.3267162136714692</v>
      </c>
      <c r="B187">
        <f t="shared" si="6"/>
        <v>1.9591987990317389E-3</v>
      </c>
      <c r="C187">
        <f t="shared" si="7"/>
        <v>2.9073356509321524E-3</v>
      </c>
    </row>
    <row r="188" spans="1:3" x14ac:dyDescent="0.25">
      <c r="A188">
        <f t="shared" si="8"/>
        <v>7.3681100905848673</v>
      </c>
      <c r="B188">
        <f t="shared" si="6"/>
        <v>1.9299391285445555E-3</v>
      </c>
      <c r="C188">
        <f t="shared" si="7"/>
        <v>2.9293740836020543E-3</v>
      </c>
    </row>
    <row r="189" spans="1:3" x14ac:dyDescent="0.25">
      <c r="A189">
        <f t="shared" si="8"/>
        <v>7.4095039674982655</v>
      </c>
      <c r="B189">
        <f t="shared" si="6"/>
        <v>1.9010560947425453E-3</v>
      </c>
      <c r="C189">
        <f t="shared" si="7"/>
        <v>2.9511111976129323E-3</v>
      </c>
    </row>
    <row r="190" spans="1:3" x14ac:dyDescent="0.25">
      <c r="A190">
        <f t="shared" si="8"/>
        <v>7.4508978444116636</v>
      </c>
      <c r="B190">
        <f t="shared" si="6"/>
        <v>1.8725465448647116E-3</v>
      </c>
      <c r="C190">
        <f t="shared" si="7"/>
        <v>2.972543103450187E-3</v>
      </c>
    </row>
    <row r="191" spans="1:3" x14ac:dyDescent="0.25">
      <c r="A191">
        <f t="shared" si="8"/>
        <v>7.4922917213250617</v>
      </c>
      <c r="B191">
        <f t="shared" si="6"/>
        <v>1.8444072972757242E-3</v>
      </c>
      <c r="C191">
        <f t="shared" si="7"/>
        <v>2.993666053999422E-3</v>
      </c>
    </row>
    <row r="192" spans="1:3" x14ac:dyDescent="0.25">
      <c r="A192">
        <f t="shared" si="8"/>
        <v>7.5336855982384598</v>
      </c>
      <c r="B192">
        <f t="shared" si="6"/>
        <v>1.8166351439716788E-3</v>
      </c>
      <c r="C192">
        <f t="shared" si="7"/>
        <v>3.014476444131331E-3</v>
      </c>
    </row>
    <row r="193" spans="1:3" x14ac:dyDescent="0.25">
      <c r="A193">
        <f t="shared" si="8"/>
        <v>7.575079475151858</v>
      </c>
      <c r="B193">
        <f t="shared" si="6"/>
        <v>1.7892268529956096E-3</v>
      </c>
      <c r="C193">
        <f t="shared" si="7"/>
        <v>3.0349708102139772E-3</v>
      </c>
    </row>
    <row r="194" spans="1:3" x14ac:dyDescent="0.25">
      <c r="A194">
        <f t="shared" si="8"/>
        <v>7.6164733520652561</v>
      </c>
      <c r="B194">
        <f t="shared" si="6"/>
        <v>1.7621791707645856E-3</v>
      </c>
      <c r="C194">
        <f t="shared" si="7"/>
        <v>3.0551458295553502E-3</v>
      </c>
    </row>
    <row r="195" spans="1:3" x14ac:dyDescent="0.25">
      <c r="A195">
        <f t="shared" si="8"/>
        <v>7.6578672289786542</v>
      </c>
      <c r="B195">
        <f t="shared" si="6"/>
        <v>1.735488824312223E-3</v>
      </c>
      <c r="C195">
        <f t="shared" si="7"/>
        <v>3.074998319776201E-3</v>
      </c>
    </row>
    <row r="196" spans="1:3" x14ac:dyDescent="0.25">
      <c r="A196">
        <f t="shared" si="8"/>
        <v>7.6992611058920524</v>
      </c>
      <c r="B196">
        <f t="shared" si="6"/>
        <v>1.709152523447624E-3</v>
      </c>
      <c r="C196">
        <f t="shared" si="7"/>
        <v>3.0945252381173738E-3</v>
      </c>
    </row>
    <row r="197" spans="1:3" x14ac:dyDescent="0.25">
      <c r="A197">
        <f t="shared" si="8"/>
        <v>7.7406549828054505</v>
      </c>
      <c r="B197">
        <f t="shared" si="6"/>
        <v>1.6831669628346174E-3</v>
      </c>
      <c r="C197">
        <f t="shared" si="7"/>
        <v>3.1137236806854096E-3</v>
      </c>
    </row>
    <row r="198" spans="1:3" x14ac:dyDescent="0.25">
      <c r="A198">
        <f t="shared" si="8"/>
        <v>7.7820488597188486</v>
      </c>
      <c r="B198">
        <f t="shared" si="6"/>
        <v>1.6575288239928238E-3</v>
      </c>
      <c r="C198">
        <f t="shared" si="7"/>
        <v>3.1325908816335346E-3</v>
      </c>
    </row>
    <row r="199" spans="1:3" x14ac:dyDescent="0.25">
      <c r="A199">
        <f t="shared" si="8"/>
        <v>7.8234427366322468</v>
      </c>
      <c r="B199">
        <f t="shared" si="6"/>
        <v>1.6322347772229351E-3</v>
      </c>
      <c r="C199">
        <f t="shared" si="7"/>
        <v>3.1511242122859162E-3</v>
      </c>
    </row>
    <row r="200" spans="1:3" x14ac:dyDescent="0.25">
      <c r="A200">
        <f t="shared" si="8"/>
        <v>7.8648366135456449</v>
      </c>
      <c r="B200">
        <f t="shared" si="6"/>
        <v>1.6072814834589E-3</v>
      </c>
      <c r="C200">
        <f t="shared" si="7"/>
        <v>3.1693211802018562E-3</v>
      </c>
    </row>
    <row r="201" spans="1:3" x14ac:dyDescent="0.25">
      <c r="A201">
        <f t="shared" si="8"/>
        <v>7.906230490459043</v>
      </c>
      <c r="B201">
        <f t="shared" si="6"/>
        <v>1.5826655960487768E-3</v>
      </c>
      <c r="C201">
        <f t="shared" si="7"/>
        <v>3.1871794281874699E-3</v>
      </c>
    </row>
    <row r="202" spans="1:3" x14ac:dyDescent="0.25">
      <c r="A202">
        <f t="shared" si="8"/>
        <v>7.9476243673724412</v>
      </c>
      <c r="B202">
        <f t="shared" si="6"/>
        <v>1.5583837624666419E-3</v>
      </c>
      <c r="C202">
        <f t="shared" si="7"/>
        <v>3.204696733252077E-3</v>
      </c>
    </row>
    <row r="203" spans="1:3" x14ac:dyDescent="0.25">
      <c r="A203">
        <f t="shared" si="8"/>
        <v>7.9890182442858393</v>
      </c>
      <c r="B203">
        <f t="shared" ref="B203:B266" si="9">CHIDIST(A202,$B$3)-CHIDIST(A203,$B$3)</f>
        <v>1.5344326259573854E-3</v>
      </c>
      <c r="C203">
        <f t="shared" ref="C203:C266" si="10">CHIDIST(A202,$B$4)-CHIDIST(A203,$B$4)</f>
        <v>3.2218710055138544E-3</v>
      </c>
    </row>
    <row r="204" spans="1:3" x14ac:dyDescent="0.25">
      <c r="A204">
        <f t="shared" ref="A204:A267" si="11">A203+$B$8</f>
        <v>8.0304121211992374</v>
      </c>
      <c r="B204">
        <f t="shared" si="9"/>
        <v>1.5108088271169468E-3</v>
      </c>
      <c r="C204">
        <f t="shared" si="10"/>
        <v>3.2387002870579717E-3</v>
      </c>
    </row>
    <row r="205" spans="1:3" x14ac:dyDescent="0.25">
      <c r="A205">
        <f t="shared" si="11"/>
        <v>8.0718059981126355</v>
      </c>
      <c r="B205">
        <f t="shared" si="9"/>
        <v>1.4875090054089907E-3</v>
      </c>
      <c r="C205">
        <f t="shared" si="10"/>
        <v>3.2551827507446562E-3</v>
      </c>
    </row>
    <row r="206" spans="1:3" x14ac:dyDescent="0.25">
      <c r="A206">
        <f t="shared" si="11"/>
        <v>8.1131998750260337</v>
      </c>
      <c r="B206">
        <f t="shared" si="9"/>
        <v>1.4645298006212976E-3</v>
      </c>
      <c r="C206">
        <f t="shared" si="10"/>
        <v>3.2713166989742914E-3</v>
      </c>
    </row>
    <row r="207" spans="1:3" x14ac:dyDescent="0.25">
      <c r="A207">
        <f t="shared" si="11"/>
        <v>8.1545937519394318</v>
      </c>
      <c r="B207">
        <f t="shared" si="9"/>
        <v>1.4418678542622299E-3</v>
      </c>
      <c r="C207">
        <f t="shared" si="10"/>
        <v>3.2871005624096616E-3</v>
      </c>
    </row>
    <row r="208" spans="1:3" x14ac:dyDescent="0.25">
      <c r="A208">
        <f t="shared" si="11"/>
        <v>8.1959876288528299</v>
      </c>
      <c r="B208">
        <f t="shared" si="9"/>
        <v>1.4195198109004936E-3</v>
      </c>
      <c r="C208">
        <f t="shared" si="10"/>
        <v>3.3025328986532321E-3</v>
      </c>
    </row>
    <row r="209" spans="1:3" x14ac:dyDescent="0.25">
      <c r="A209">
        <f t="shared" si="11"/>
        <v>8.2373815057662281</v>
      </c>
      <c r="B209">
        <f t="shared" si="9"/>
        <v>1.3974823194488062E-3</v>
      </c>
      <c r="C209">
        <f t="shared" si="10"/>
        <v>3.3176123908903454E-3</v>
      </c>
    </row>
    <row r="210" spans="1:3" x14ac:dyDescent="0.25">
      <c r="A210">
        <f t="shared" si="11"/>
        <v>8.2787753826796262</v>
      </c>
      <c r="B210">
        <f t="shared" si="9"/>
        <v>1.3757520343939261E-3</v>
      </c>
      <c r="C210">
        <f t="shared" si="10"/>
        <v>3.3323378464906739E-3</v>
      </c>
    </row>
    <row r="211" spans="1:3" x14ac:dyDescent="0.25">
      <c r="A211">
        <f t="shared" si="11"/>
        <v>8.3201692595930243</v>
      </c>
      <c r="B211">
        <f t="shared" si="9"/>
        <v>1.3543256169744333E-3</v>
      </c>
      <c r="C211">
        <f t="shared" si="10"/>
        <v>3.346708195573922E-3</v>
      </c>
    </row>
    <row r="212" spans="1:3" x14ac:dyDescent="0.25">
      <c r="A212">
        <f t="shared" si="11"/>
        <v>8.3615631365064225</v>
      </c>
      <c r="B212">
        <f t="shared" si="9"/>
        <v>1.3331997363079384E-3</v>
      </c>
      <c r="C212">
        <f t="shared" si="10"/>
        <v>3.3607224895462195E-3</v>
      </c>
    </row>
    <row r="213" spans="1:3" x14ac:dyDescent="0.25">
      <c r="A213">
        <f t="shared" si="11"/>
        <v>8.4029570134198206</v>
      </c>
      <c r="B213">
        <f t="shared" si="9"/>
        <v>1.3123710704692065E-3</v>
      </c>
      <c r="C213">
        <f t="shared" si="10"/>
        <v>3.3743798995971019E-3</v>
      </c>
    </row>
    <row r="214" spans="1:3" x14ac:dyDescent="0.25">
      <c r="A214">
        <f t="shared" si="11"/>
        <v>8.4443508903332187</v>
      </c>
      <c r="B214">
        <f t="shared" si="9"/>
        <v>1.2918363075208189E-3</v>
      </c>
      <c r="C214">
        <f t="shared" si="10"/>
        <v>3.3876797151730642E-3</v>
      </c>
    </row>
    <row r="215" spans="1:3" x14ac:dyDescent="0.25">
      <c r="A215">
        <f t="shared" si="11"/>
        <v>8.4857447672466169</v>
      </c>
      <c r="B215">
        <f t="shared" si="9"/>
        <v>1.2715921464979546E-3</v>
      </c>
      <c r="C215">
        <f t="shared" si="10"/>
        <v>3.4006213424166987E-3</v>
      </c>
    </row>
    <row r="216" spans="1:3" x14ac:dyDescent="0.25">
      <c r="A216">
        <f t="shared" si="11"/>
        <v>8.527138644160015</v>
      </c>
      <c r="B216">
        <f t="shared" si="9"/>
        <v>1.2516352983484996E-3</v>
      </c>
      <c r="C216">
        <f t="shared" si="10"/>
        <v>3.4132043025820735E-3</v>
      </c>
    </row>
    <row r="217" spans="1:3" x14ac:dyDescent="0.25">
      <c r="A217">
        <f t="shared" si="11"/>
        <v>8.5685325210734131</v>
      </c>
      <c r="B217">
        <f t="shared" si="9"/>
        <v>1.231962486830121E-3</v>
      </c>
      <c r="C217">
        <f t="shared" si="10"/>
        <v>3.4254282304252426E-3</v>
      </c>
    </row>
    <row r="218" spans="1:3" x14ac:dyDescent="0.25">
      <c r="A218">
        <f t="shared" si="11"/>
        <v>8.6099263979868113</v>
      </c>
      <c r="B218">
        <f t="shared" si="9"/>
        <v>1.2125704493655964E-3</v>
      </c>
      <c r="C218">
        <f t="shared" si="10"/>
        <v>3.437292872565556E-3</v>
      </c>
    </row>
    <row r="219" spans="1:3" x14ac:dyDescent="0.25">
      <c r="A219">
        <f t="shared" si="11"/>
        <v>8.6513202749002094</v>
      </c>
      <c r="B219">
        <f t="shared" si="9"/>
        <v>1.1934559378576071E-3</v>
      </c>
      <c r="C219">
        <f t="shared" si="10"/>
        <v>3.4487980858330936E-3</v>
      </c>
    </row>
    <row r="220" spans="1:3" x14ac:dyDescent="0.25">
      <c r="A220">
        <f t="shared" si="11"/>
        <v>8.6927141518136075</v>
      </c>
      <c r="B220">
        <f t="shared" si="9"/>
        <v>1.1746157194646306E-3</v>
      </c>
      <c r="C220">
        <f t="shared" si="10"/>
        <v>3.4599438355873424E-3</v>
      </c>
    </row>
    <row r="221" spans="1:3" x14ac:dyDescent="0.25">
      <c r="A221">
        <f t="shared" si="11"/>
        <v>8.7341080287270056</v>
      </c>
      <c r="B221">
        <f t="shared" si="9"/>
        <v>1.1560465773387679E-3</v>
      </c>
      <c r="C221">
        <f t="shared" si="10"/>
        <v>3.470730194021443E-3</v>
      </c>
    </row>
    <row r="222" spans="1:3" x14ac:dyDescent="0.25">
      <c r="A222">
        <f t="shared" si="11"/>
        <v>8.7755019056404038</v>
      </c>
      <c r="B222">
        <f t="shared" si="9"/>
        <v>1.1377453113270014E-3</v>
      </c>
      <c r="C222">
        <f t="shared" si="10"/>
        <v>3.4811573384484484E-3</v>
      </c>
    </row>
    <row r="223" spans="1:3" x14ac:dyDescent="0.25">
      <c r="A223">
        <f t="shared" si="11"/>
        <v>8.8168957825538019</v>
      </c>
      <c r="B223">
        <f t="shared" si="9"/>
        <v>1.1197087386371485E-3</v>
      </c>
      <c r="C223">
        <f t="shared" si="10"/>
        <v>3.4912255495683775E-3</v>
      </c>
    </row>
    <row r="224" spans="1:3" x14ac:dyDescent="0.25">
      <c r="A224">
        <f t="shared" si="11"/>
        <v>8.8582896594672</v>
      </c>
      <c r="B224">
        <f t="shared" si="9"/>
        <v>1.1019336944692454E-3</v>
      </c>
      <c r="C224">
        <f t="shared" si="10"/>
        <v>3.500935209722611E-3</v>
      </c>
    </row>
    <row r="225" spans="1:3" x14ac:dyDescent="0.25">
      <c r="A225">
        <f t="shared" si="11"/>
        <v>8.8996835363805982</v>
      </c>
      <c r="B225">
        <f t="shared" si="9"/>
        <v>1.0844170326140823E-3</v>
      </c>
      <c r="C225">
        <f t="shared" si="10"/>
        <v>3.5102868011381849E-3</v>
      </c>
    </row>
    <row r="226" spans="1:3" x14ac:dyDescent="0.25">
      <c r="A226">
        <f t="shared" si="11"/>
        <v>8.9410774132939963</v>
      </c>
      <c r="B226">
        <f t="shared" si="9"/>
        <v>1.0671556260195003E-3</v>
      </c>
      <c r="C226">
        <f t="shared" si="10"/>
        <v>3.5192809041487694E-3</v>
      </c>
    </row>
    <row r="227" spans="1:3" x14ac:dyDescent="0.25">
      <c r="A227">
        <f t="shared" si="11"/>
        <v>8.9824712902073944</v>
      </c>
      <c r="B227">
        <f t="shared" si="9"/>
        <v>1.0501463673256092E-3</v>
      </c>
      <c r="C227">
        <f t="shared" si="10"/>
        <v>3.527918195420976E-3</v>
      </c>
    </row>
    <row r="228" spans="1:3" x14ac:dyDescent="0.25">
      <c r="A228">
        <f t="shared" si="11"/>
        <v>9.0238651671207926</v>
      </c>
      <c r="B228">
        <f t="shared" si="9"/>
        <v>1.0333861693703553E-3</v>
      </c>
      <c r="C228">
        <f t="shared" si="10"/>
        <v>3.5361994461571289E-3</v>
      </c>
    </row>
    <row r="229" spans="1:3" x14ac:dyDescent="0.25">
      <c r="A229">
        <f t="shared" si="11"/>
        <v>9.0652590440341907</v>
      </c>
      <c r="B229">
        <f t="shared" si="9"/>
        <v>1.0168719656656749E-3</v>
      </c>
      <c r="C229">
        <f t="shared" si="10"/>
        <v>3.5441255202970368E-3</v>
      </c>
    </row>
    <row r="230" spans="1:3" x14ac:dyDescent="0.25">
      <c r="A230">
        <f t="shared" si="11"/>
        <v>9.1066529209475888</v>
      </c>
      <c r="B230">
        <f t="shared" si="9"/>
        <v>1.0006007108460876E-3</v>
      </c>
      <c r="C230">
        <f t="shared" si="10"/>
        <v>3.5516973727108825E-3</v>
      </c>
    </row>
    <row r="231" spans="1:3" x14ac:dyDescent="0.25">
      <c r="A231">
        <f t="shared" si="11"/>
        <v>9.148046797860987</v>
      </c>
      <c r="B231">
        <f t="shared" si="9"/>
        <v>9.8456938108991421E-4</v>
      </c>
      <c r="C231">
        <f t="shared" si="10"/>
        <v>3.5589160473866732E-3</v>
      </c>
    </row>
    <row r="232" spans="1:3" x14ac:dyDescent="0.25">
      <c r="A232">
        <f t="shared" si="11"/>
        <v>9.1894406747743851</v>
      </c>
      <c r="B232">
        <f t="shared" si="9"/>
        <v>9.6877497451459266E-4</v>
      </c>
      <c r="C232">
        <f t="shared" si="10"/>
        <v>3.5657826756136934E-3</v>
      </c>
    </row>
    <row r="233" spans="1:3" x14ac:dyDescent="0.25">
      <c r="A233">
        <f t="shared" si="11"/>
        <v>9.2308345516877832</v>
      </c>
      <c r="B233">
        <f t="shared" si="9"/>
        <v>9.5321451154662534E-4</v>
      </c>
      <c r="C233">
        <f t="shared" si="10"/>
        <v>3.5722984741578534E-3</v>
      </c>
    </row>
    <row r="234" spans="1:3" x14ac:dyDescent="0.25">
      <c r="A234">
        <f t="shared" si="11"/>
        <v>9.2722284286011813</v>
      </c>
      <c r="B234">
        <f t="shared" si="9"/>
        <v>9.3788503526724687E-4</v>
      </c>
      <c r="C234">
        <f t="shared" si="10"/>
        <v>3.5784647434448091E-3</v>
      </c>
    </row>
    <row r="235" spans="1:3" x14ac:dyDescent="0.25">
      <c r="A235">
        <f t="shared" si="11"/>
        <v>9.3136223055145795</v>
      </c>
      <c r="B235">
        <f t="shared" si="9"/>
        <v>9.2278361173445123E-4</v>
      </c>
      <c r="C235">
        <f t="shared" si="10"/>
        <v>3.5842828657299819E-3</v>
      </c>
    </row>
    <row r="236" spans="1:3" x14ac:dyDescent="0.25">
      <c r="A236">
        <f t="shared" si="11"/>
        <v>9.3550161824279776</v>
      </c>
      <c r="B236">
        <f t="shared" si="9"/>
        <v>9.0790733028255771E-4</v>
      </c>
      <c r="C236">
        <f t="shared" si="10"/>
        <v>3.5897543032743506E-3</v>
      </c>
    </row>
    <row r="237" spans="1:3" x14ac:dyDescent="0.25">
      <c r="A237">
        <f t="shared" si="11"/>
        <v>9.3964100593413757</v>
      </c>
      <c r="B237">
        <f t="shared" si="9"/>
        <v>8.9325330379953771E-4</v>
      </c>
      <c r="C237">
        <f t="shared" si="10"/>
        <v>3.5948805965229091E-3</v>
      </c>
    </row>
    <row r="238" spans="1:3" x14ac:dyDescent="0.25">
      <c r="A238">
        <f t="shared" si="11"/>
        <v>9.4378039362547739</v>
      </c>
      <c r="B238">
        <f t="shared" si="9"/>
        <v>8.7881866898351785E-4</v>
      </c>
      <c r="C238">
        <f t="shared" si="10"/>
        <v>3.5996633622796814E-3</v>
      </c>
    </row>
    <row r="239" spans="1:3" x14ac:dyDescent="0.25">
      <c r="A239">
        <f t="shared" si="11"/>
        <v>9.479197813168172</v>
      </c>
      <c r="B239">
        <f t="shared" si="9"/>
        <v>8.646005865786191E-4</v>
      </c>
      <c r="C239">
        <f t="shared" si="10"/>
        <v>3.6041042918891764E-3</v>
      </c>
    </row>
    <row r="240" spans="1:3" x14ac:dyDescent="0.25">
      <c r="A240">
        <f t="shared" si="11"/>
        <v>9.5205916900815701</v>
      </c>
      <c r="B240">
        <f t="shared" si="9"/>
        <v>8.5059624159149888E-4</v>
      </c>
      <c r="C240">
        <f t="shared" si="10"/>
        <v>3.6082051494190637E-3</v>
      </c>
    </row>
    <row r="241" spans="1:3" x14ac:dyDescent="0.25">
      <c r="A241">
        <f t="shared" si="11"/>
        <v>9.5619855669949683</v>
      </c>
      <c r="B241">
        <f t="shared" si="9"/>
        <v>8.3680284348843642E-4</v>
      </c>
      <c r="C241">
        <f t="shared" si="10"/>
        <v>3.6119677698499553E-3</v>
      </c>
    </row>
    <row r="242" spans="1:3" x14ac:dyDescent="0.25">
      <c r="A242">
        <f t="shared" si="11"/>
        <v>9.6033794439083664</v>
      </c>
      <c r="B242">
        <f t="shared" si="9"/>
        <v>8.2321762637465462E-4</v>
      </c>
      <c r="C242">
        <f t="shared" si="10"/>
        <v>3.6153940572658527E-3</v>
      </c>
    </row>
    <row r="243" spans="1:3" x14ac:dyDescent="0.25">
      <c r="A243">
        <f t="shared" si="11"/>
        <v>9.6447733208217645</v>
      </c>
      <c r="B243">
        <f t="shared" si="9"/>
        <v>8.0983784915577423E-4</v>
      </c>
      <c r="C243">
        <f t="shared" si="10"/>
        <v>3.6184859830583616E-3</v>
      </c>
    </row>
    <row r="244" spans="1:3" x14ac:dyDescent="0.25">
      <c r="A244">
        <f t="shared" si="11"/>
        <v>9.6861671977351627</v>
      </c>
      <c r="B244">
        <f t="shared" si="9"/>
        <v>7.9666079568225384E-4</v>
      </c>
      <c r="C244">
        <f t="shared" si="10"/>
        <v>3.6212455841277968E-3</v>
      </c>
    </row>
    <row r="245" spans="1:3" x14ac:dyDescent="0.25">
      <c r="A245">
        <f t="shared" si="11"/>
        <v>9.7275610746485608</v>
      </c>
      <c r="B245">
        <f t="shared" si="9"/>
        <v>7.8368377487775948E-4</v>
      </c>
      <c r="C245">
        <f t="shared" si="10"/>
        <v>3.6236749611042729E-3</v>
      </c>
    </row>
    <row r="246" spans="1:3" x14ac:dyDescent="0.25">
      <c r="A246">
        <f t="shared" si="11"/>
        <v>9.7689549515619589</v>
      </c>
      <c r="B246">
        <f t="shared" si="9"/>
        <v>7.7090412085153992E-4</v>
      </c>
      <c r="C246">
        <f t="shared" si="10"/>
        <v>3.6257762765630197E-3</v>
      </c>
    </row>
    <row r="247" spans="1:3" x14ac:dyDescent="0.25">
      <c r="A247">
        <f t="shared" si="11"/>
        <v>9.8103488284753571</v>
      </c>
      <c r="B247">
        <f t="shared" si="9"/>
        <v>7.583191929958974E-4</v>
      </c>
      <c r="C247">
        <f t="shared" si="10"/>
        <v>3.6275517532630142E-3</v>
      </c>
    </row>
    <row r="248" spans="1:3" x14ac:dyDescent="0.25">
      <c r="A248">
        <f t="shared" si="11"/>
        <v>9.8517427053887552</v>
      </c>
      <c r="B248">
        <f t="shared" si="9"/>
        <v>7.4592637606889223E-4</v>
      </c>
      <c r="C248">
        <f t="shared" si="10"/>
        <v>3.6290036723852781E-3</v>
      </c>
    </row>
    <row r="249" spans="1:3" x14ac:dyDescent="0.25">
      <c r="A249">
        <f t="shared" si="11"/>
        <v>9.8931365823021533</v>
      </c>
      <c r="B249">
        <f t="shared" si="9"/>
        <v>7.3372308026325994E-4</v>
      </c>
      <c r="C249">
        <f t="shared" si="10"/>
        <v>3.6301343717868306E-3</v>
      </c>
    </row>
    <row r="250" spans="1:3" x14ac:dyDescent="0.25">
      <c r="A250">
        <f t="shared" si="11"/>
        <v>9.9345304592155514</v>
      </c>
      <c r="B250">
        <f t="shared" si="9"/>
        <v>7.2170674126167261E-4</v>
      </c>
      <c r="C250">
        <f t="shared" si="10"/>
        <v>3.6309462442638551E-3</v>
      </c>
    </row>
    <row r="251" spans="1:3" x14ac:dyDescent="0.25">
      <c r="A251">
        <f t="shared" si="11"/>
        <v>9.9759243361289496</v>
      </c>
      <c r="B251">
        <f t="shared" si="9"/>
        <v>7.0987482027921184E-4</v>
      </c>
      <c r="C251">
        <f t="shared" si="10"/>
        <v>3.6314417358296325E-3</v>
      </c>
    </row>
    <row r="252" spans="1:3" x14ac:dyDescent="0.25">
      <c r="A252">
        <f t="shared" si="11"/>
        <v>10.017318213042348</v>
      </c>
      <c r="B252">
        <f t="shared" si="9"/>
        <v>6.982248040932823E-4</v>
      </c>
      <c r="C252">
        <f t="shared" si="10"/>
        <v>3.6316233439988022E-3</v>
      </c>
    </row>
    <row r="253" spans="1:3" x14ac:dyDescent="0.25">
      <c r="A253">
        <f t="shared" si="11"/>
        <v>10.058712089955746</v>
      </c>
      <c r="B253">
        <f t="shared" si="9"/>
        <v>6.8675420506170148E-4</v>
      </c>
      <c r="C253">
        <f t="shared" si="10"/>
        <v>3.631493616092607E-3</v>
      </c>
    </row>
    <row r="254" spans="1:3" x14ac:dyDescent="0.25">
      <c r="A254">
        <f t="shared" si="11"/>
        <v>10.100105966869144</v>
      </c>
      <c r="B254">
        <f t="shared" si="9"/>
        <v>6.7546056112923608E-4</v>
      </c>
      <c r="C254">
        <f t="shared" si="10"/>
        <v>3.6310551475515762E-3</v>
      </c>
    </row>
    <row r="255" spans="1:3" x14ac:dyDescent="0.25">
      <c r="A255">
        <f t="shared" si="11"/>
        <v>10.141499843782542</v>
      </c>
      <c r="B255">
        <f t="shared" si="9"/>
        <v>6.6434143582315419E-4</v>
      </c>
      <c r="C255">
        <f t="shared" si="10"/>
        <v>3.6303105802644176E-3</v>
      </c>
    </row>
    <row r="256" spans="1:3" x14ac:dyDescent="0.25">
      <c r="A256">
        <f t="shared" si="11"/>
        <v>10.18289372069594</v>
      </c>
      <c r="B256">
        <f t="shared" si="9"/>
        <v>6.5339441823829975E-4</v>
      </c>
      <c r="C256">
        <f t="shared" si="10"/>
        <v>3.6292626009137852E-3</v>
      </c>
    </row>
    <row r="257" spans="1:3" x14ac:dyDescent="0.25">
      <c r="A257">
        <f t="shared" si="11"/>
        <v>10.224287597609338</v>
      </c>
      <c r="B257">
        <f t="shared" si="9"/>
        <v>6.4261712301188351E-4</v>
      </c>
      <c r="C257">
        <f t="shared" si="10"/>
        <v>3.627913939331151E-3</v>
      </c>
    </row>
    <row r="258" spans="1:3" x14ac:dyDescent="0.25">
      <c r="A258">
        <f t="shared" si="11"/>
        <v>10.265681474522736</v>
      </c>
      <c r="B258">
        <f t="shared" si="9"/>
        <v>6.3200719028877472E-4</v>
      </c>
      <c r="C258">
        <f t="shared" si="10"/>
        <v>3.6262673668746581E-3</v>
      </c>
    </row>
    <row r="259" spans="1:3" x14ac:dyDescent="0.25">
      <c r="A259">
        <f t="shared" si="11"/>
        <v>10.307075351436135</v>
      </c>
      <c r="B259">
        <f t="shared" si="9"/>
        <v>6.2156228567733507E-4</v>
      </c>
      <c r="C259">
        <f t="shared" si="10"/>
        <v>3.6243256948179647E-3</v>
      </c>
    </row>
    <row r="260" spans="1:3" x14ac:dyDescent="0.25">
      <c r="A260">
        <f t="shared" si="11"/>
        <v>10.348469228349533</v>
      </c>
      <c r="B260">
        <f t="shared" si="9"/>
        <v>6.1128010019644019E-4</v>
      </c>
      <c r="C260">
        <f t="shared" si="10"/>
        <v>3.6220917727551871E-3</v>
      </c>
    </row>
    <row r="261" spans="1:3" x14ac:dyDescent="0.25">
      <c r="A261">
        <f t="shared" si="11"/>
        <v>10.389863105262931</v>
      </c>
      <c r="B261">
        <f t="shared" si="9"/>
        <v>6.0115835021398029E-4</v>
      </c>
      <c r="C261">
        <f t="shared" si="10"/>
        <v>3.6195684870277134E-3</v>
      </c>
    </row>
    <row r="262" spans="1:3" x14ac:dyDescent="0.25">
      <c r="A262">
        <f t="shared" si="11"/>
        <v>10.431256982176329</v>
      </c>
      <c r="B262">
        <f t="shared" si="9"/>
        <v>5.9119477737718668E-4</v>
      </c>
      <c r="C262">
        <f t="shared" si="10"/>
        <v>3.6167587591611206E-3</v>
      </c>
    </row>
    <row r="263" spans="1:3" x14ac:dyDescent="0.25">
      <c r="A263">
        <f t="shared" si="11"/>
        <v>10.472650859089727</v>
      </c>
      <c r="B263">
        <f t="shared" si="9"/>
        <v>5.8138714853520762E-4</v>
      </c>
      <c r="C263">
        <f t="shared" si="10"/>
        <v>3.6136655443258503E-3</v>
      </c>
    </row>
    <row r="264" spans="1:3" x14ac:dyDescent="0.25">
      <c r="A264">
        <f t="shared" si="11"/>
        <v>10.514044736003125</v>
      </c>
      <c r="B264">
        <f t="shared" si="9"/>
        <v>5.7173325565425953E-4</v>
      </c>
      <c r="C264">
        <f t="shared" si="10"/>
        <v>3.6102918298118736E-3</v>
      </c>
    </row>
    <row r="265" spans="1:3" x14ac:dyDescent="0.25">
      <c r="A265">
        <f t="shared" si="11"/>
        <v>10.555438612916523</v>
      </c>
      <c r="B265">
        <f t="shared" si="9"/>
        <v>5.6223091572558948E-4</v>
      </c>
      <c r="C265">
        <f t="shared" si="10"/>
        <v>3.6066406335220069E-3</v>
      </c>
    </row>
    <row r="266" spans="1:3" x14ac:dyDescent="0.25">
      <c r="A266">
        <f t="shared" si="11"/>
        <v>10.596832489829922</v>
      </c>
      <c r="B266">
        <f t="shared" si="9"/>
        <v>5.5287797066683186E-4</v>
      </c>
      <c r="C266">
        <f t="shared" si="10"/>
        <v>3.602715002486323E-3</v>
      </c>
    </row>
    <row r="267" spans="1:3" x14ac:dyDescent="0.25">
      <c r="A267">
        <f t="shared" si="11"/>
        <v>10.63822636674332</v>
      </c>
      <c r="B267">
        <f t="shared" ref="B267:B330" si="12">CHIDIST(A266,$B$3)-CHIDIST(A267,$B$3)</f>
        <v>5.4367228721672808E-4</v>
      </c>
      <c r="C267">
        <f t="shared" ref="C267:C330" si="13">CHIDIST(A266,$B$4)-CHIDIST(A267,$B$4)</f>
        <v>3.5985180113905502E-3</v>
      </c>
    </row>
    <row r="268" spans="1:3" x14ac:dyDescent="0.25">
      <c r="A268">
        <f t="shared" ref="A268:A331" si="14">A267+$B$8</f>
        <v>10.679620243656718</v>
      </c>
      <c r="B268">
        <f t="shared" si="12"/>
        <v>5.3461175682383011E-4</v>
      </c>
      <c r="C268">
        <f t="shared" si="13"/>
        <v>3.5940527611302286E-3</v>
      </c>
    </row>
    <row r="269" spans="1:3" x14ac:dyDescent="0.25">
      <c r="A269">
        <f t="shared" si="14"/>
        <v>10.721014120570116</v>
      </c>
      <c r="B269">
        <f t="shared" si="12"/>
        <v>5.2569429552928523E-4</v>
      </c>
      <c r="C269">
        <f t="shared" si="13"/>
        <v>3.5893223773730831E-3</v>
      </c>
    </row>
    <row r="270" spans="1:3" x14ac:dyDescent="0.25">
      <c r="A270">
        <f t="shared" si="14"/>
        <v>10.762407997483514</v>
      </c>
      <c r="B270">
        <f t="shared" si="12"/>
        <v>5.169178438440801E-4</v>
      </c>
      <c r="C270">
        <f t="shared" si="13"/>
        <v>3.5843300091571439E-3</v>
      </c>
    </row>
    <row r="271" spans="1:3" x14ac:dyDescent="0.25">
      <c r="A271">
        <f t="shared" si="14"/>
        <v>10.803801874396912</v>
      </c>
      <c r="B271">
        <f t="shared" si="12"/>
        <v>5.0828036662097301E-4</v>
      </c>
      <c r="C271">
        <f t="shared" si="13"/>
        <v>3.5790788274900898E-3</v>
      </c>
    </row>
    <row r="272" spans="1:3" x14ac:dyDescent="0.25">
      <c r="A272">
        <f t="shared" si="14"/>
        <v>10.84519575131031</v>
      </c>
      <c r="B272">
        <f t="shared" si="12"/>
        <v>4.9977985292143368E-4</v>
      </c>
      <c r="C272">
        <f t="shared" si="13"/>
        <v>3.5735720239827851E-3</v>
      </c>
    </row>
    <row r="273" spans="1:3" x14ac:dyDescent="0.25">
      <c r="A273">
        <f t="shared" si="14"/>
        <v>10.886589628223708</v>
      </c>
      <c r="B273">
        <f t="shared" si="12"/>
        <v>4.9141431587777784E-4</v>
      </c>
      <c r="C273">
        <f t="shared" si="13"/>
        <v>3.5678128094953632E-3</v>
      </c>
    </row>
    <row r="274" spans="1:3" x14ac:dyDescent="0.25">
      <c r="A274">
        <f t="shared" si="14"/>
        <v>10.927983505137107</v>
      </c>
      <c r="B274">
        <f t="shared" si="12"/>
        <v>4.8318179255085747E-4</v>
      </c>
      <c r="C274">
        <f t="shared" si="13"/>
        <v>3.5618044128054027E-3</v>
      </c>
    </row>
    <row r="275" spans="1:3" x14ac:dyDescent="0.25">
      <c r="A275">
        <f t="shared" si="14"/>
        <v>10.969377382050505</v>
      </c>
      <c r="B275">
        <f t="shared" si="12"/>
        <v>4.7508034378342112E-4</v>
      </c>
      <c r="C275">
        <f t="shared" si="13"/>
        <v>3.5555500792978645E-3</v>
      </c>
    </row>
    <row r="276" spans="1:3" x14ac:dyDescent="0.25">
      <c r="A276">
        <f t="shared" si="14"/>
        <v>11.010771258963903</v>
      </c>
      <c r="B276">
        <f t="shared" si="12"/>
        <v>4.6710805404945321E-4</v>
      </c>
      <c r="C276">
        <f t="shared" si="13"/>
        <v>3.5490530696715705E-3</v>
      </c>
    </row>
    <row r="277" spans="1:3" x14ac:dyDescent="0.25">
      <c r="A277">
        <f t="shared" si="14"/>
        <v>11.052165135877301</v>
      </c>
      <c r="B277">
        <f t="shared" si="12"/>
        <v>4.5926303129971771E-4</v>
      </c>
      <c r="C277">
        <f t="shared" si="13"/>
        <v>3.5423166586698862E-3</v>
      </c>
    </row>
    <row r="278" spans="1:3" x14ac:dyDescent="0.25">
      <c r="A278">
        <f t="shared" si="14"/>
        <v>11.093559012790699</v>
      </c>
      <c r="B278">
        <f t="shared" si="12"/>
        <v>4.5154340680376298E-4</v>
      </c>
      <c r="C278">
        <f t="shared" si="13"/>
        <v>3.5353441338318303E-3</v>
      </c>
    </row>
    <row r="279" spans="1:3" x14ac:dyDescent="0.25">
      <c r="A279">
        <f t="shared" si="14"/>
        <v>11.134952889704097</v>
      </c>
      <c r="B279">
        <f t="shared" si="12"/>
        <v>4.4394733498840169E-4</v>
      </c>
      <c r="C279">
        <f t="shared" si="13"/>
        <v>3.5281387942588394E-3</v>
      </c>
    </row>
    <row r="280" spans="1:3" x14ac:dyDescent="0.25">
      <c r="A280">
        <f t="shared" si="14"/>
        <v>11.176346766617495</v>
      </c>
      <c r="B280">
        <f t="shared" si="12"/>
        <v>4.3647299327320699E-4</v>
      </c>
      <c r="C280">
        <f t="shared" si="13"/>
        <v>3.5207039494123959E-3</v>
      </c>
    </row>
    <row r="281" spans="1:3" x14ac:dyDescent="0.25">
      <c r="A281">
        <f t="shared" si="14"/>
        <v>11.217740643530894</v>
      </c>
      <c r="B281">
        <f t="shared" si="12"/>
        <v>4.2911858190291391E-4</v>
      </c>
      <c r="C281">
        <f t="shared" si="13"/>
        <v>3.5130429179173195E-3</v>
      </c>
    </row>
    <row r="282" spans="1:3" x14ac:dyDescent="0.25">
      <c r="A282">
        <f t="shared" si="14"/>
        <v>11.259134520444292</v>
      </c>
      <c r="B282">
        <f t="shared" si="12"/>
        <v>4.2188232377703833E-4</v>
      </c>
      <c r="C282">
        <f t="shared" si="13"/>
        <v>3.5051590264053578E-3</v>
      </c>
    </row>
    <row r="283" spans="1:3" x14ac:dyDescent="0.25">
      <c r="A283">
        <f t="shared" si="14"/>
        <v>11.30052839735769</v>
      </c>
      <c r="B283">
        <f t="shared" si="12"/>
        <v>4.1476246427698399E-4</v>
      </c>
      <c r="C283">
        <f t="shared" si="13"/>
        <v>3.4970556083582238E-3</v>
      </c>
    </row>
    <row r="284" spans="1:3" x14ac:dyDescent="0.25">
      <c r="A284">
        <f t="shared" si="14"/>
        <v>11.341922274271088</v>
      </c>
      <c r="B284">
        <f t="shared" si="12"/>
        <v>4.0775727109062729E-4</v>
      </c>
      <c r="C284">
        <f t="shared" si="13"/>
        <v>3.4887360029912662E-3</v>
      </c>
    </row>
    <row r="285" spans="1:3" x14ac:dyDescent="0.25">
      <c r="A285">
        <f t="shared" si="14"/>
        <v>11.383316151184486</v>
      </c>
      <c r="B285">
        <f t="shared" si="12"/>
        <v>4.0086503403473014E-4</v>
      </c>
      <c r="C285">
        <f t="shared" si="13"/>
        <v>3.4802035541428022E-3</v>
      </c>
    </row>
    <row r="286" spans="1:3" x14ac:dyDescent="0.25">
      <c r="A286">
        <f t="shared" si="14"/>
        <v>11.424710028097884</v>
      </c>
      <c r="B286">
        <f t="shared" si="12"/>
        <v>3.9408406487521225E-4</v>
      </c>
      <c r="C286">
        <f t="shared" si="13"/>
        <v>3.4714616091954253E-3</v>
      </c>
    </row>
    <row r="287" spans="1:3" x14ac:dyDescent="0.25">
      <c r="A287">
        <f t="shared" si="14"/>
        <v>11.466103905011282</v>
      </c>
      <c r="B287">
        <f t="shared" si="12"/>
        <v>3.8741269714554979E-4</v>
      </c>
      <c r="C287">
        <f t="shared" si="13"/>
        <v>3.4625135180088584E-3</v>
      </c>
    </row>
    <row r="288" spans="1:3" x14ac:dyDescent="0.25">
      <c r="A288">
        <f t="shared" si="14"/>
        <v>11.50749778192468</v>
      </c>
      <c r="B288">
        <f t="shared" si="12"/>
        <v>3.8084928596336665E-4</v>
      </c>
      <c r="C288">
        <f t="shared" si="13"/>
        <v>3.4533626318806743E-3</v>
      </c>
    </row>
    <row r="289" spans="1:3" x14ac:dyDescent="0.25">
      <c r="A289">
        <f t="shared" si="14"/>
        <v>11.548891658838079</v>
      </c>
      <c r="B289">
        <f t="shared" si="12"/>
        <v>3.7439220784542607E-4</v>
      </c>
      <c r="C289">
        <f t="shared" si="13"/>
        <v>3.4440123025257785E-3</v>
      </c>
    </row>
    <row r="290" spans="1:3" x14ac:dyDescent="0.25">
      <c r="A290">
        <f t="shared" si="14"/>
        <v>11.590285535751477</v>
      </c>
      <c r="B290">
        <f t="shared" si="12"/>
        <v>3.6803986052113755E-4</v>
      </c>
      <c r="C290">
        <f t="shared" si="13"/>
        <v>3.4344658810750994E-3</v>
      </c>
    </row>
    <row r="291" spans="1:3" x14ac:dyDescent="0.25">
      <c r="A291">
        <f t="shared" si="14"/>
        <v>11.631679412664875</v>
      </c>
      <c r="B291">
        <f t="shared" si="12"/>
        <v>3.6179066274473135E-4</v>
      </c>
      <c r="C291">
        <f t="shared" si="13"/>
        <v>3.4247267170943729E-3</v>
      </c>
    </row>
    <row r="292" spans="1:3" x14ac:dyDescent="0.25">
      <c r="A292">
        <f t="shared" si="14"/>
        <v>11.673073289578273</v>
      </c>
      <c r="B292">
        <f t="shared" si="12"/>
        <v>3.5564305410620833E-4</v>
      </c>
      <c r="C292">
        <f t="shared" si="13"/>
        <v>3.414798157630905E-3</v>
      </c>
    </row>
    <row r="293" spans="1:3" x14ac:dyDescent="0.25">
      <c r="A293">
        <f t="shared" si="14"/>
        <v>11.714467166491671</v>
      </c>
      <c r="B293">
        <f t="shared" si="12"/>
        <v>3.4959549484125593E-4</v>
      </c>
      <c r="C293">
        <f t="shared" si="13"/>
        <v>3.4046835462662184E-3</v>
      </c>
    </row>
    <row r="294" spans="1:3" x14ac:dyDescent="0.25">
      <c r="A294">
        <f t="shared" si="14"/>
        <v>11.755861043405069</v>
      </c>
      <c r="B294">
        <f t="shared" si="12"/>
        <v>3.4364646564015097E-4</v>
      </c>
      <c r="C294">
        <f t="shared" si="13"/>
        <v>3.3943862222081123E-3</v>
      </c>
    </row>
    <row r="295" spans="1:3" x14ac:dyDescent="0.25">
      <c r="A295">
        <f t="shared" si="14"/>
        <v>11.797254920318467</v>
      </c>
      <c r="B295">
        <f t="shared" si="12"/>
        <v>3.3779446745585764E-4</v>
      </c>
      <c r="C295">
        <f t="shared" si="13"/>
        <v>3.3839095193852753E-3</v>
      </c>
    </row>
    <row r="296" spans="1:3" x14ac:dyDescent="0.25">
      <c r="A296">
        <f t="shared" si="14"/>
        <v>11.838648797231865</v>
      </c>
      <c r="B296">
        <f t="shared" si="12"/>
        <v>3.320380213114385E-4</v>
      </c>
      <c r="C296">
        <f t="shared" si="13"/>
        <v>3.3732567655754275E-3</v>
      </c>
    </row>
    <row r="297" spans="1:3" x14ac:dyDescent="0.25">
      <c r="A297">
        <f t="shared" si="14"/>
        <v>11.880042674145264</v>
      </c>
      <c r="B297">
        <f t="shared" si="12"/>
        <v>3.2637566810677851E-4</v>
      </c>
      <c r="C297">
        <f t="shared" si="13"/>
        <v>3.3624312815441204E-3</v>
      </c>
    </row>
    <row r="298" spans="1:3" x14ac:dyDescent="0.25">
      <c r="A298">
        <f t="shared" si="14"/>
        <v>11.921436551058662</v>
      </c>
      <c r="B298">
        <f t="shared" si="12"/>
        <v>3.20805968424865E-4</v>
      </c>
      <c r="C298">
        <f t="shared" si="13"/>
        <v>3.3514363802122915E-3</v>
      </c>
    </row>
    <row r="299" spans="1:3" x14ac:dyDescent="0.25">
      <c r="A299">
        <f t="shared" si="14"/>
        <v>11.96283042797206</v>
      </c>
      <c r="B299">
        <f t="shared" si="12"/>
        <v>3.1532750233764437E-4</v>
      </c>
      <c r="C299">
        <f t="shared" si="13"/>
        <v>3.3402753658341444E-3</v>
      </c>
    </row>
    <row r="300" spans="1:3" x14ac:dyDescent="0.25">
      <c r="A300">
        <f t="shared" si="14"/>
        <v>12.004224304885458</v>
      </c>
      <c r="B300">
        <f t="shared" si="12"/>
        <v>3.099388692115769E-4</v>
      </c>
      <c r="C300">
        <f t="shared" si="13"/>
        <v>3.3289515332055042E-3</v>
      </c>
    </row>
    <row r="301" spans="1:3" x14ac:dyDescent="0.25">
      <c r="A301">
        <f t="shared" si="14"/>
        <v>12.045618181798856</v>
      </c>
      <c r="B301">
        <f t="shared" si="12"/>
        <v>3.0463868751296613E-4</v>
      </c>
      <c r="C301">
        <f t="shared" si="13"/>
        <v>3.3174681668819983E-3</v>
      </c>
    </row>
    <row r="302" spans="1:3" x14ac:dyDescent="0.25">
      <c r="A302">
        <f t="shared" si="14"/>
        <v>12.087012058712254</v>
      </c>
      <c r="B302">
        <f t="shared" si="12"/>
        <v>2.9942559461319448E-4</v>
      </c>
      <c r="C302">
        <f t="shared" si="13"/>
        <v>3.3058285404238275E-3</v>
      </c>
    </row>
    <row r="303" spans="1:3" x14ac:dyDescent="0.25">
      <c r="A303">
        <f t="shared" si="14"/>
        <v>12.128405935625652</v>
      </c>
      <c r="B303">
        <f t="shared" si="12"/>
        <v>2.942982465938826E-4</v>
      </c>
      <c r="C303">
        <f t="shared" si="13"/>
        <v>3.2940359156559684E-3</v>
      </c>
    </row>
    <row r="304" spans="1:3" x14ac:dyDescent="0.25">
      <c r="A304">
        <f t="shared" si="14"/>
        <v>12.169799812539051</v>
      </c>
      <c r="B304">
        <f t="shared" si="12"/>
        <v>2.8925531805216315E-4</v>
      </c>
      <c r="C304">
        <f t="shared" si="13"/>
        <v>3.2820935419495822E-3</v>
      </c>
    </row>
    <row r="305" spans="1:3" x14ac:dyDescent="0.25">
      <c r="A305">
        <f t="shared" si="14"/>
        <v>12.211193689452449</v>
      </c>
      <c r="B305">
        <f t="shared" si="12"/>
        <v>2.8429550190599631E-4</v>
      </c>
      <c r="C305">
        <f t="shared" si="13"/>
        <v>3.270004655521852E-3</v>
      </c>
    </row>
    <row r="306" spans="1:3" x14ac:dyDescent="0.25">
      <c r="A306">
        <f t="shared" si="14"/>
        <v>12.252587566365847</v>
      </c>
      <c r="B306">
        <f t="shared" si="12"/>
        <v>2.7941750919977491E-4</v>
      </c>
      <c r="C306">
        <f t="shared" si="13"/>
        <v>3.2577724787551388E-3</v>
      </c>
    </row>
    <row r="307" spans="1:3" x14ac:dyDescent="0.25">
      <c r="A307">
        <f t="shared" si="14"/>
        <v>12.293981443279245</v>
      </c>
      <c r="B307">
        <f t="shared" si="12"/>
        <v>2.7462006891014815E-4</v>
      </c>
      <c r="C307">
        <f t="shared" si="13"/>
        <v>3.2454002195337339E-3</v>
      </c>
    </row>
    <row r="308" spans="1:3" x14ac:dyDescent="0.25">
      <c r="A308">
        <f t="shared" si="14"/>
        <v>12.335375320192643</v>
      </c>
      <c r="B308">
        <f t="shared" si="12"/>
        <v>2.699019277522148E-4</v>
      </c>
      <c r="C308">
        <f t="shared" si="13"/>
        <v>3.2328910706009295E-3</v>
      </c>
    </row>
    <row r="309" spans="1:3" x14ac:dyDescent="0.25">
      <c r="A309">
        <f t="shared" si="14"/>
        <v>12.376769197106041</v>
      </c>
      <c r="B309">
        <f t="shared" si="12"/>
        <v>2.6526184998615539E-4</v>
      </c>
      <c r="C309">
        <f t="shared" si="13"/>
        <v>3.2202482089337403E-3</v>
      </c>
    </row>
    <row r="310" spans="1:3" x14ac:dyDescent="0.25">
      <c r="A310">
        <f t="shared" si="14"/>
        <v>12.418163074019439</v>
      </c>
      <c r="B310">
        <f t="shared" si="12"/>
        <v>2.6069861722427881E-4</v>
      </c>
      <c r="C310">
        <f t="shared" si="13"/>
        <v>3.207474795135723E-3</v>
      </c>
    </row>
    <row r="311" spans="1:3" x14ac:dyDescent="0.25">
      <c r="A311">
        <f t="shared" si="14"/>
        <v>12.459556950932837</v>
      </c>
      <c r="B311">
        <f t="shared" si="12"/>
        <v>2.5621102823870229E-4</v>
      </c>
      <c r="C311">
        <f t="shared" si="13"/>
        <v>3.1945739728473921E-3</v>
      </c>
    </row>
    <row r="312" spans="1:3" x14ac:dyDescent="0.25">
      <c r="A312">
        <f t="shared" si="14"/>
        <v>12.500950827846236</v>
      </c>
      <c r="B312">
        <f t="shared" si="12"/>
        <v>2.5179789876953254E-4</v>
      </c>
      <c r="C312">
        <f t="shared" si="13"/>
        <v>3.181548868175732E-3</v>
      </c>
    </row>
    <row r="313" spans="1:3" x14ac:dyDescent="0.25">
      <c r="A313">
        <f t="shared" si="14"/>
        <v>12.542344704759634</v>
      </c>
      <c r="B313">
        <f t="shared" si="12"/>
        <v>2.4745806133379643E-4</v>
      </c>
      <c r="C313">
        <f t="shared" si="13"/>
        <v>3.1684025891410283E-3</v>
      </c>
    </row>
    <row r="314" spans="1:3" x14ac:dyDescent="0.25">
      <c r="A314">
        <f t="shared" si="14"/>
        <v>12.583738581673032</v>
      </c>
      <c r="B314">
        <f t="shared" si="12"/>
        <v>2.4319036503499779E-4</v>
      </c>
      <c r="C314">
        <f t="shared" si="13"/>
        <v>3.1551382251406856E-3</v>
      </c>
    </row>
    <row r="315" spans="1:3" x14ac:dyDescent="0.25">
      <c r="A315">
        <f t="shared" si="14"/>
        <v>12.62513245858643</v>
      </c>
      <c r="B315">
        <f t="shared" si="12"/>
        <v>2.3899367537350523E-4</v>
      </c>
      <c r="C315">
        <f t="shared" si="13"/>
        <v>3.1417588464298096E-3</v>
      </c>
    </row>
    <row r="316" spans="1:3" x14ac:dyDescent="0.25">
      <c r="A316">
        <f t="shared" si="14"/>
        <v>12.666526335499828</v>
      </c>
      <c r="B316">
        <f t="shared" si="12"/>
        <v>2.3486687405770319E-4</v>
      </c>
      <c r="C316">
        <f t="shared" si="13"/>
        <v>3.1282675036216068E-3</v>
      </c>
    </row>
    <row r="317" spans="1:3" x14ac:dyDescent="0.25">
      <c r="A317">
        <f t="shared" si="14"/>
        <v>12.707920212413226</v>
      </c>
      <c r="B317">
        <f t="shared" si="12"/>
        <v>2.3080885881601038E-4</v>
      </c>
      <c r="C317">
        <f t="shared" si="13"/>
        <v>3.1146672272007736E-3</v>
      </c>
    </row>
    <row r="318" spans="1:3" x14ac:dyDescent="0.25">
      <c r="A318">
        <f t="shared" si="14"/>
        <v>12.749314089326624</v>
      </c>
      <c r="B318">
        <f t="shared" si="12"/>
        <v>2.268185432098193E-4</v>
      </c>
      <c r="C318">
        <f t="shared" si="13"/>
        <v>3.1009610270568699E-3</v>
      </c>
    </row>
    <row r="319" spans="1:3" x14ac:dyDescent="0.25">
      <c r="A319">
        <f t="shared" si="14"/>
        <v>12.790707966240022</v>
      </c>
      <c r="B319">
        <f t="shared" si="12"/>
        <v>2.2289485644734659E-4</v>
      </c>
      <c r="C319">
        <f t="shared" si="13"/>
        <v>3.0871518920327357E-3</v>
      </c>
    </row>
    <row r="320" spans="1:3" x14ac:dyDescent="0.25">
      <c r="A320">
        <f t="shared" si="14"/>
        <v>12.832101843153421</v>
      </c>
      <c r="B320">
        <f t="shared" si="12"/>
        <v>2.1903674319848077E-4</v>
      </c>
      <c r="C320">
        <f t="shared" si="13"/>
        <v>3.0732427894887282E-3</v>
      </c>
    </row>
    <row r="321" spans="1:3" x14ac:dyDescent="0.25">
      <c r="A321">
        <f t="shared" si="14"/>
        <v>12.873495720066819</v>
      </c>
      <c r="B321">
        <f t="shared" si="12"/>
        <v>2.1524316341066906E-4</v>
      </c>
      <c r="C321">
        <f t="shared" si="13"/>
        <v>3.0592366648846125E-3</v>
      </c>
    </row>
    <row r="322" spans="1:3" x14ac:dyDescent="0.25">
      <c r="A322">
        <f t="shared" si="14"/>
        <v>12.914889596980217</v>
      </c>
      <c r="B322">
        <f t="shared" si="12"/>
        <v>2.1151309212580523E-4</v>
      </c>
      <c r="C322">
        <f t="shared" si="13"/>
        <v>3.0451364413753845E-3</v>
      </c>
    </row>
    <row r="323" spans="1:3" x14ac:dyDescent="0.25">
      <c r="A323">
        <f t="shared" si="14"/>
        <v>12.956283473893615</v>
      </c>
      <c r="B323">
        <f t="shared" si="12"/>
        <v>2.0784551929827269E-4</v>
      </c>
      <c r="C323">
        <f t="shared" si="13"/>
        <v>3.0309450194244136E-3</v>
      </c>
    </row>
    <row r="324" spans="1:3" x14ac:dyDescent="0.25">
      <c r="A324">
        <f t="shared" si="14"/>
        <v>12.997677350807013</v>
      </c>
      <c r="B324">
        <f t="shared" si="12"/>
        <v>2.0423944961407356E-4</v>
      </c>
      <c r="C324">
        <f t="shared" si="13"/>
        <v>3.0166652764312407E-3</v>
      </c>
    </row>
    <row r="325" spans="1:3" x14ac:dyDescent="0.25">
      <c r="A325">
        <f t="shared" si="14"/>
        <v>13.039071227720411</v>
      </c>
      <c r="B325">
        <f t="shared" si="12"/>
        <v>2.0069390231109568E-4</v>
      </c>
      <c r="C325">
        <f t="shared" si="13"/>
        <v>3.0023000663740307E-3</v>
      </c>
    </row>
    <row r="326" spans="1:3" x14ac:dyDescent="0.25">
      <c r="A326">
        <f t="shared" si="14"/>
        <v>13.080465104633809</v>
      </c>
      <c r="B326">
        <f t="shared" si="12"/>
        <v>1.9720791100061308E-4</v>
      </c>
      <c r="C326">
        <f t="shared" si="13"/>
        <v>2.9878522194686785E-3</v>
      </c>
    </row>
    <row r="327" spans="1:3" x14ac:dyDescent="0.25">
      <c r="A327">
        <f t="shared" si="14"/>
        <v>13.121858981547208</v>
      </c>
      <c r="B327">
        <f t="shared" si="12"/>
        <v>1.9378052348993473E-4</v>
      </c>
      <c r="C327">
        <f t="shared" si="13"/>
        <v>2.9733245418404053E-3</v>
      </c>
    </row>
    <row r="328" spans="1:3" x14ac:dyDescent="0.25">
      <c r="A328">
        <f t="shared" si="14"/>
        <v>13.163252858460606</v>
      </c>
      <c r="B328">
        <f t="shared" si="12"/>
        <v>1.9041080160633016E-4</v>
      </c>
      <c r="C328">
        <f t="shared" si="13"/>
        <v>2.9587198152121186E-3</v>
      </c>
    </row>
    <row r="329" spans="1:3" x14ac:dyDescent="0.25">
      <c r="A329">
        <f t="shared" si="14"/>
        <v>13.204646735374004</v>
      </c>
      <c r="B329">
        <f t="shared" si="12"/>
        <v>1.8709782102219186E-4</v>
      </c>
      <c r="C329">
        <f t="shared" si="13"/>
        <v>2.9440407966054294E-3</v>
      </c>
    </row>
    <row r="330" spans="1:3" x14ac:dyDescent="0.25">
      <c r="A330">
        <f t="shared" si="14"/>
        <v>13.246040612287402</v>
      </c>
      <c r="B330">
        <f t="shared" si="12"/>
        <v>1.8384067108148661E-4</v>
      </c>
      <c r="C330">
        <f t="shared" si="13"/>
        <v>2.9292902180573233E-3</v>
      </c>
    </row>
    <row r="331" spans="1:3" x14ac:dyDescent="0.25">
      <c r="A331">
        <f t="shared" si="14"/>
        <v>13.2874344892008</v>
      </c>
      <c r="B331">
        <f t="shared" ref="B331:B394" si="15">CHIDIST(A330,$B$3)-CHIDIST(A331,$B$3)</f>
        <v>1.8063845462749049E-4</v>
      </c>
      <c r="C331">
        <f t="shared" ref="C331:C394" si="16">CHIDIST(A330,$B$4)-CHIDIST(A331,$B$4)</f>
        <v>2.9144707863484332E-3</v>
      </c>
    </row>
    <row r="332" spans="1:3" x14ac:dyDescent="0.25">
      <c r="A332">
        <f t="shared" ref="A332:A395" si="17">A331+$B$8</f>
        <v>13.328828366114198</v>
      </c>
      <c r="B332">
        <f t="shared" si="15"/>
        <v>1.7749028783187529E-4</v>
      </c>
      <c r="C332">
        <f t="shared" si="16"/>
        <v>2.8995851827479102E-3</v>
      </c>
    </row>
    <row r="333" spans="1:3" x14ac:dyDescent="0.25">
      <c r="A333">
        <f t="shared" si="17"/>
        <v>13.370222243027596</v>
      </c>
      <c r="B333">
        <f t="shared" si="15"/>
        <v>1.7439530002511146E-4</v>
      </c>
      <c r="C333">
        <f t="shared" si="16"/>
        <v>2.8846360627693413E-3</v>
      </c>
    </row>
    <row r="334" spans="1:3" x14ac:dyDescent="0.25">
      <c r="A334">
        <f t="shared" si="17"/>
        <v>13.411616119940994</v>
      </c>
      <c r="B334">
        <f t="shared" si="15"/>
        <v>1.7135263352820868E-4</v>
      </c>
      <c r="C334">
        <f t="shared" si="16"/>
        <v>2.8696260559404885E-3</v>
      </c>
    </row>
    <row r="335" spans="1:3" x14ac:dyDescent="0.25">
      <c r="A335">
        <f t="shared" si="17"/>
        <v>13.453009996854393</v>
      </c>
      <c r="B335">
        <f t="shared" si="15"/>
        <v>1.6836144348588745E-4</v>
      </c>
      <c r="C335">
        <f t="shared" si="16"/>
        <v>2.854557765587018E-3</v>
      </c>
    </row>
    <row r="336" spans="1:3" x14ac:dyDescent="0.25">
      <c r="A336">
        <f t="shared" si="17"/>
        <v>13.494403873767791</v>
      </c>
      <c r="B336">
        <f t="shared" si="15"/>
        <v>1.654208977010501E-4</v>
      </c>
      <c r="C336">
        <f t="shared" si="16"/>
        <v>2.8394337686277193E-3</v>
      </c>
    </row>
    <row r="337" spans="1:3" x14ac:dyDescent="0.25">
      <c r="A337">
        <f t="shared" si="17"/>
        <v>13.535797750681189</v>
      </c>
      <c r="B337">
        <f t="shared" si="15"/>
        <v>1.6253017647074874E-4</v>
      </c>
      <c r="C337">
        <f t="shared" si="16"/>
        <v>2.8242566153832138E-3</v>
      </c>
    </row>
    <row r="338" spans="1:3" x14ac:dyDescent="0.25">
      <c r="A338">
        <f t="shared" si="17"/>
        <v>13.577191627594587</v>
      </c>
      <c r="B338">
        <f t="shared" si="15"/>
        <v>1.5968847242347345E-4</v>
      </c>
      <c r="C338">
        <f t="shared" si="16"/>
        <v>2.809028829395932E-3</v>
      </c>
    </row>
    <row r="339" spans="1:3" x14ac:dyDescent="0.25">
      <c r="A339">
        <f t="shared" si="17"/>
        <v>13.618585504507985</v>
      </c>
      <c r="B339">
        <f t="shared" si="15"/>
        <v>1.5689499035792184E-4</v>
      </c>
      <c r="C339">
        <f t="shared" si="16"/>
        <v>2.7937529072635803E-3</v>
      </c>
    </row>
    <row r="340" spans="1:3" x14ac:dyDescent="0.25">
      <c r="A340">
        <f t="shared" si="17"/>
        <v>13.659979381421383</v>
      </c>
      <c r="B340">
        <f t="shared" si="15"/>
        <v>1.5414894708317035E-4</v>
      </c>
      <c r="C340">
        <f t="shared" si="16"/>
        <v>2.7784313184827658E-3</v>
      </c>
    </row>
    <row r="341" spans="1:3" x14ac:dyDescent="0.25">
      <c r="A341">
        <f t="shared" si="17"/>
        <v>13.701373258334781</v>
      </c>
      <c r="B341">
        <f t="shared" si="15"/>
        <v>1.5144957126030784E-4</v>
      </c>
      <c r="C341">
        <f t="shared" si="16"/>
        <v>2.763066505306333E-3</v>
      </c>
    </row>
    <row r="342" spans="1:3" x14ac:dyDescent="0.25">
      <c r="A342">
        <f t="shared" si="17"/>
        <v>13.742767135248179</v>
      </c>
      <c r="B342">
        <f t="shared" si="15"/>
        <v>1.4879610324549514E-4</v>
      </c>
      <c r="C342">
        <f t="shared" si="16"/>
        <v>2.7476608826104143E-3</v>
      </c>
    </row>
    <row r="343" spans="1:3" x14ac:dyDescent="0.25">
      <c r="A343">
        <f t="shared" si="17"/>
        <v>13.784161012161578</v>
      </c>
      <c r="B343">
        <f t="shared" si="15"/>
        <v>1.4618779493450265E-4</v>
      </c>
      <c r="C343">
        <f t="shared" si="16"/>
        <v>2.7322168377733047E-3</v>
      </c>
    </row>
    <row r="344" spans="1:3" x14ac:dyDescent="0.25">
      <c r="A344">
        <f t="shared" si="17"/>
        <v>13.825554889074976</v>
      </c>
      <c r="B344">
        <f t="shared" si="15"/>
        <v>1.436239096086929E-4</v>
      </c>
      <c r="C344">
        <f t="shared" si="16"/>
        <v>2.7167367305654944E-3</v>
      </c>
    </row>
    <row r="345" spans="1:3" x14ac:dyDescent="0.25">
      <c r="A345">
        <f t="shared" si="17"/>
        <v>13.866948765988374</v>
      </c>
      <c r="B345">
        <f t="shared" si="15"/>
        <v>1.411037217824802E-4</v>
      </c>
      <c r="C345">
        <f t="shared" si="16"/>
        <v>2.7012228930504145E-3</v>
      </c>
    </row>
    <row r="346" spans="1:3" x14ac:dyDescent="0.25">
      <c r="A346">
        <f t="shared" si="17"/>
        <v>13.908342642901772</v>
      </c>
      <c r="B346">
        <f t="shared" si="15"/>
        <v>1.3862651705225711E-4</v>
      </c>
      <c r="C346">
        <f t="shared" si="16"/>
        <v>2.6856776294958418E-3</v>
      </c>
    </row>
    <row r="347" spans="1:3" x14ac:dyDescent="0.25">
      <c r="A347">
        <f t="shared" si="17"/>
        <v>13.94973651981517</v>
      </c>
      <c r="B347">
        <f t="shared" si="15"/>
        <v>1.3619159194680746E-4</v>
      </c>
      <c r="C347">
        <f t="shared" si="16"/>
        <v>2.6701032162949057E-3</v>
      </c>
    </row>
    <row r="348" spans="1:3" x14ac:dyDescent="0.25">
      <c r="A348">
        <f t="shared" si="17"/>
        <v>13.991130396728568</v>
      </c>
      <c r="B348">
        <f t="shared" si="15"/>
        <v>1.3379825377917397E-4</v>
      </c>
      <c r="C348">
        <f t="shared" si="16"/>
        <v>2.6545019018986982E-3</v>
      </c>
    </row>
    <row r="349" spans="1:3" x14ac:dyDescent="0.25">
      <c r="A349">
        <f t="shared" si="17"/>
        <v>14.032524273641966</v>
      </c>
      <c r="B349">
        <f t="shared" si="15"/>
        <v>1.3144582050004117E-4</v>
      </c>
      <c r="C349">
        <f t="shared" si="16"/>
        <v>2.6388759067572098E-3</v>
      </c>
    </row>
    <row r="350" spans="1:3" x14ac:dyDescent="0.25">
      <c r="A350">
        <f t="shared" si="17"/>
        <v>14.073918150555365</v>
      </c>
      <c r="B350">
        <f t="shared" si="15"/>
        <v>1.2913362055256856E-4</v>
      </c>
      <c r="C350">
        <f t="shared" si="16"/>
        <v>2.6232274232710906E-3</v>
      </c>
    </row>
    <row r="351" spans="1:3" x14ac:dyDescent="0.25">
      <c r="A351">
        <f t="shared" si="17"/>
        <v>14.115312027468763</v>
      </c>
      <c r="B351">
        <f t="shared" si="15"/>
        <v>1.2686099272872335E-4</v>
      </c>
      <c r="C351">
        <f t="shared" si="16"/>
        <v>2.6075586157526809E-3</v>
      </c>
    </row>
    <row r="352" spans="1:3" x14ac:dyDescent="0.25">
      <c r="A352">
        <f t="shared" si="17"/>
        <v>14.156705904382161</v>
      </c>
      <c r="B352">
        <f t="shared" si="15"/>
        <v>1.2462728602709566E-4</v>
      </c>
      <c r="C352">
        <f t="shared" si="16"/>
        <v>2.5918716203956471E-3</v>
      </c>
    </row>
    <row r="353" spans="1:3" x14ac:dyDescent="0.25">
      <c r="A353">
        <f t="shared" si="17"/>
        <v>14.198099781295559</v>
      </c>
      <c r="B353">
        <f t="shared" si="15"/>
        <v>1.2243185951219676E-4</v>
      </c>
      <c r="C353">
        <f t="shared" si="16"/>
        <v>2.5761685452548311E-3</v>
      </c>
    </row>
    <row r="354" spans="1:3" x14ac:dyDescent="0.25">
      <c r="A354">
        <f t="shared" si="17"/>
        <v>14.239493658208957</v>
      </c>
      <c r="B354">
        <f t="shared" si="15"/>
        <v>1.202740821752311E-4</v>
      </c>
      <c r="C354">
        <f t="shared" si="16"/>
        <v>2.5604514702347037E-3</v>
      </c>
    </row>
    <row r="355" spans="1:3" x14ac:dyDescent="0.25">
      <c r="A355">
        <f t="shared" si="17"/>
        <v>14.280887535122355</v>
      </c>
      <c r="B355">
        <f t="shared" si="15"/>
        <v>1.1815333279634969E-4</v>
      </c>
      <c r="C355">
        <f t="shared" si="16"/>
        <v>2.5447224470849794E-3</v>
      </c>
    </row>
    <row r="356" spans="1:3" x14ac:dyDescent="0.25">
      <c r="A356">
        <f t="shared" si="17"/>
        <v>14.322281412035753</v>
      </c>
      <c r="B356">
        <f t="shared" si="15"/>
        <v>1.1606899980839535E-4</v>
      </c>
      <c r="C356">
        <f t="shared" si="16"/>
        <v>2.5289834994074445E-3</v>
      </c>
    </row>
    <row r="357" spans="1:3" x14ac:dyDescent="0.25">
      <c r="A357">
        <f t="shared" si="17"/>
        <v>14.363675288949151</v>
      </c>
      <c r="B357">
        <f t="shared" si="15"/>
        <v>1.1402048116211476E-4</v>
      </c>
      <c r="C357">
        <f t="shared" si="16"/>
        <v>2.5132366226685021E-3</v>
      </c>
    </row>
    <row r="358" spans="1:3" x14ac:dyDescent="0.25">
      <c r="A358">
        <f t="shared" si="17"/>
        <v>14.40506916586255</v>
      </c>
      <c r="B358">
        <f t="shared" si="15"/>
        <v>1.1200718419282756E-4</v>
      </c>
      <c r="C358">
        <f t="shared" si="16"/>
        <v>2.4974837842216546E-3</v>
      </c>
    </row>
    <row r="359" spans="1:3" x14ac:dyDescent="0.25">
      <c r="A359">
        <f t="shared" si="17"/>
        <v>14.446463042775948</v>
      </c>
      <c r="B359">
        <f t="shared" si="15"/>
        <v>1.1002852548858653E-4</v>
      </c>
      <c r="C359">
        <f t="shared" si="16"/>
        <v>2.4817269233367578E-3</v>
      </c>
    </row>
    <row r="360" spans="1:3" x14ac:dyDescent="0.25">
      <c r="A360">
        <f t="shared" si="17"/>
        <v>14.487856919689346</v>
      </c>
      <c r="B360">
        <f t="shared" si="15"/>
        <v>1.0808393075978362E-4</v>
      </c>
      <c r="C360">
        <f t="shared" si="16"/>
        <v>2.4659679512368804E-3</v>
      </c>
    </row>
    <row r="361" spans="1:3" x14ac:dyDescent="0.25">
      <c r="A361">
        <f t="shared" si="17"/>
        <v>14.529250796602744</v>
      </c>
      <c r="B361">
        <f t="shared" si="15"/>
        <v>1.0617283471024089E-4</v>
      </c>
      <c r="C361">
        <f t="shared" si="16"/>
        <v>2.4502087511443227E-3</v>
      </c>
    </row>
    <row r="362" spans="1:3" x14ac:dyDescent="0.25">
      <c r="A362">
        <f t="shared" si="17"/>
        <v>14.570644673516142</v>
      </c>
      <c r="B362">
        <f t="shared" si="15"/>
        <v>1.0429468090971707E-4</v>
      </c>
      <c r="C362">
        <f t="shared" si="16"/>
        <v>2.4344511783312428E-3</v>
      </c>
    </row>
    <row r="363" spans="1:3" x14ac:dyDescent="0.25">
      <c r="A363">
        <f t="shared" si="17"/>
        <v>14.61203855042954</v>
      </c>
      <c r="B363">
        <f t="shared" si="15"/>
        <v>1.0244892166789282E-4</v>
      </c>
      <c r="C363">
        <f t="shared" si="16"/>
        <v>2.4186970601805524E-3</v>
      </c>
    </row>
    <row r="364" spans="1:3" x14ac:dyDescent="0.25">
      <c r="A364">
        <f t="shared" si="17"/>
        <v>14.653432427342938</v>
      </c>
      <c r="B364">
        <f t="shared" si="15"/>
        <v>1.0063501790978993E-4</v>
      </c>
      <c r="C364">
        <f t="shared" si="16"/>
        <v>2.4029481962500321E-3</v>
      </c>
    </row>
    <row r="365" spans="1:3" x14ac:dyDescent="0.25">
      <c r="A365">
        <f t="shared" si="17"/>
        <v>14.694826304256337</v>
      </c>
      <c r="B365">
        <f t="shared" si="15"/>
        <v>9.885243905263276E-5</v>
      </c>
      <c r="C365">
        <f t="shared" si="16"/>
        <v>2.3872063583474934E-3</v>
      </c>
    </row>
    <row r="366" spans="1:3" x14ac:dyDescent="0.25">
      <c r="A366">
        <f t="shared" si="17"/>
        <v>14.736220181169735</v>
      </c>
      <c r="B366">
        <f t="shared" si="15"/>
        <v>9.7100662884120129E-5</v>
      </c>
      <c r="C366">
        <f t="shared" si="16"/>
        <v>2.3714732906087166E-3</v>
      </c>
    </row>
    <row r="367" spans="1:3" x14ac:dyDescent="0.25">
      <c r="A367">
        <f t="shared" si="17"/>
        <v>14.777614058083133</v>
      </c>
      <c r="B367">
        <f t="shared" si="15"/>
        <v>9.5379175442143922E-5</v>
      </c>
      <c r="C367">
        <f t="shared" si="16"/>
        <v>2.3557507095834929E-3</v>
      </c>
    </row>
    <row r="368" spans="1:3" x14ac:dyDescent="0.25">
      <c r="A368">
        <f t="shared" si="17"/>
        <v>14.819007934996531</v>
      </c>
      <c r="B368">
        <f t="shared" si="15"/>
        <v>9.3687470895911958E-5</v>
      </c>
      <c r="C368">
        <f t="shared" si="16"/>
        <v>2.3400403043289386E-3</v>
      </c>
    </row>
    <row r="369" spans="1:3" x14ac:dyDescent="0.25">
      <c r="A369">
        <f t="shared" si="17"/>
        <v>14.860401811909929</v>
      </c>
      <c r="B369">
        <f t="shared" si="15"/>
        <v>9.2025051428480317E-5</v>
      </c>
      <c r="C369">
        <f t="shared" si="16"/>
        <v>2.3243437365058628E-3</v>
      </c>
    </row>
    <row r="370" spans="1:3" x14ac:dyDescent="0.25">
      <c r="A370">
        <f t="shared" si="17"/>
        <v>14.901795688823327</v>
      </c>
      <c r="B370">
        <f t="shared" si="15"/>
        <v>9.0391427120689941E-5</v>
      </c>
      <c r="C370">
        <f t="shared" si="16"/>
        <v>2.3086626404841271E-3</v>
      </c>
    </row>
    <row r="371" spans="1:3" x14ac:dyDescent="0.25">
      <c r="A371">
        <f t="shared" si="17"/>
        <v>14.943189565736725</v>
      </c>
      <c r="B371">
        <f t="shared" si="15"/>
        <v>8.8786115836479718E-5</v>
      </c>
      <c r="C371">
        <f t="shared" si="16"/>
        <v>2.2929986234516142E-3</v>
      </c>
    </row>
    <row r="372" spans="1:3" x14ac:dyDescent="0.25">
      <c r="A372">
        <f t="shared" si="17"/>
        <v>14.984583442650123</v>
      </c>
      <c r="B372">
        <f t="shared" si="15"/>
        <v>8.7208643109616853E-5</v>
      </c>
      <c r="C372">
        <f t="shared" si="16"/>
        <v>2.2773532655299689E-3</v>
      </c>
    </row>
    <row r="373" spans="1:3" x14ac:dyDescent="0.25">
      <c r="A373">
        <f t="shared" si="17"/>
        <v>15.025977319563522</v>
      </c>
      <c r="B373">
        <f t="shared" si="15"/>
        <v>8.5658542031764699E-5</v>
      </c>
      <c r="C373">
        <f t="shared" si="16"/>
        <v>2.2617281198944184E-3</v>
      </c>
    </row>
    <row r="374" spans="1:3" x14ac:dyDescent="0.25">
      <c r="A374">
        <f t="shared" si="17"/>
        <v>15.06737119647692</v>
      </c>
      <c r="B374">
        <f t="shared" si="15"/>
        <v>8.4135353141943578E-5</v>
      </c>
      <c r="C374">
        <f t="shared" si="16"/>
        <v>2.2461247128999773E-3</v>
      </c>
    </row>
    <row r="375" spans="1:3" x14ac:dyDescent="0.25">
      <c r="A375">
        <f t="shared" si="17"/>
        <v>15.108765073390318</v>
      </c>
      <c r="B375">
        <f t="shared" si="15"/>
        <v>8.2638624317342077E-5</v>
      </c>
      <c r="C375">
        <f t="shared" si="16"/>
        <v>2.2305445442126204E-3</v>
      </c>
    </row>
    <row r="376" spans="1:3" x14ac:dyDescent="0.25">
      <c r="A376">
        <f t="shared" si="17"/>
        <v>15.150158950303716</v>
      </c>
      <c r="B376">
        <f t="shared" si="15"/>
        <v>8.1167910665461487E-5</v>
      </c>
      <c r="C376">
        <f t="shared" si="16"/>
        <v>2.2149890869438138E-3</v>
      </c>
    </row>
    <row r="377" spans="1:3" x14ac:dyDescent="0.25">
      <c r="A377">
        <f t="shared" si="17"/>
        <v>15.191552827217114</v>
      </c>
      <c r="B377">
        <f t="shared" si="15"/>
        <v>7.9722774417636741E-5</v>
      </c>
      <c r="C377">
        <f t="shared" si="16"/>
        <v>2.199459787791791E-3</v>
      </c>
    </row>
    <row r="378" spans="1:3" x14ac:dyDescent="0.25">
      <c r="A378">
        <f t="shared" si="17"/>
        <v>15.232946704130512</v>
      </c>
      <c r="B378">
        <f t="shared" si="15"/>
        <v>7.8302784823840177E-5</v>
      </c>
      <c r="C378">
        <f t="shared" si="16"/>
        <v>2.1839580671860204E-3</v>
      </c>
    </row>
    <row r="379" spans="1:3" x14ac:dyDescent="0.25">
      <c r="A379">
        <f t="shared" si="17"/>
        <v>15.27434058104391</v>
      </c>
      <c r="B379">
        <f t="shared" si="15"/>
        <v>7.6907518048841862E-5</v>
      </c>
      <c r="C379">
        <f t="shared" si="16"/>
        <v>2.1684853194368081E-3</v>
      </c>
    </row>
    <row r="380" spans="1:3" x14ac:dyDescent="0.25">
      <c r="A380">
        <f t="shared" si="17"/>
        <v>15.315734457957308</v>
      </c>
      <c r="B380">
        <f t="shared" si="15"/>
        <v>7.5536557069651872E-5</v>
      </c>
      <c r="C380">
        <f t="shared" si="16"/>
        <v>2.1530429128878426E-3</v>
      </c>
    </row>
    <row r="381" spans="1:3" x14ac:dyDescent="0.25">
      <c r="A381">
        <f t="shared" si="17"/>
        <v>15.357128334870707</v>
      </c>
      <c r="B381">
        <f t="shared" si="15"/>
        <v>7.4189491574300041E-5</v>
      </c>
      <c r="C381">
        <f t="shared" si="16"/>
        <v>2.137632190075317E-3</v>
      </c>
    </row>
    <row r="382" spans="1:3" x14ac:dyDescent="0.25">
      <c r="A382">
        <f t="shared" si="17"/>
        <v>15.398522211784105</v>
      </c>
      <c r="B382">
        <f t="shared" si="15"/>
        <v>7.2865917861853445E-5</v>
      </c>
      <c r="C382">
        <f t="shared" si="16"/>
        <v>2.122254467888135E-3</v>
      </c>
    </row>
    <row r="383" spans="1:3" x14ac:dyDescent="0.25">
      <c r="A383">
        <f t="shared" si="17"/>
        <v>15.439916088697503</v>
      </c>
      <c r="B383">
        <f t="shared" si="15"/>
        <v>7.156543874375183E-5</v>
      </c>
      <c r="C383">
        <f t="shared" si="16"/>
        <v>2.1069110377339717E-3</v>
      </c>
    </row>
    <row r="384" spans="1:3" x14ac:dyDescent="0.25">
      <c r="A384">
        <f t="shared" si="17"/>
        <v>15.481309965610901</v>
      </c>
      <c r="B384">
        <f t="shared" si="15"/>
        <v>7.028766344640636E-5</v>
      </c>
      <c r="C384">
        <f t="shared" si="16"/>
        <v>2.091603165707917E-3</v>
      </c>
    </row>
    <row r="385" spans="1:3" x14ac:dyDescent="0.25">
      <c r="A385">
        <f t="shared" si="17"/>
        <v>15.522703842524299</v>
      </c>
      <c r="B385">
        <f t="shared" si="15"/>
        <v>6.9032207515043464E-5</v>
      </c>
      <c r="C385">
        <f t="shared" si="16"/>
        <v>2.0763320927654483E-3</v>
      </c>
    </row>
    <row r="386" spans="1:3" x14ac:dyDescent="0.25">
      <c r="A386">
        <f t="shared" si="17"/>
        <v>15.564097719437697</v>
      </c>
      <c r="B386">
        <f t="shared" si="15"/>
        <v>6.779869271880028E-5</v>
      </c>
      <c r="C386">
        <f t="shared" si="16"/>
        <v>2.0610990348976788E-3</v>
      </c>
    </row>
    <row r="387" spans="1:3" x14ac:dyDescent="0.25">
      <c r="A387">
        <f t="shared" si="17"/>
        <v>15.605491596351095</v>
      </c>
      <c r="B387">
        <f t="shared" si="15"/>
        <v>6.6586746957062164E-5</v>
      </c>
      <c r="C387">
        <f t="shared" si="16"/>
        <v>2.0459051833110475E-3</v>
      </c>
    </row>
    <row r="388" spans="1:3" x14ac:dyDescent="0.25">
      <c r="A388">
        <f t="shared" si="17"/>
        <v>15.646885473264494</v>
      </c>
      <c r="B388">
        <f t="shared" si="15"/>
        <v>6.539600416702665E-5</v>
      </c>
      <c r="C388">
        <f t="shared" si="16"/>
        <v>2.0307517046094514E-3</v>
      </c>
    </row>
    <row r="389" spans="1:3" x14ac:dyDescent="0.25">
      <c r="A389">
        <f t="shared" si="17"/>
        <v>15.688279350177892</v>
      </c>
      <c r="B389">
        <f t="shared" si="15"/>
        <v>6.4226104232472173E-5</v>
      </c>
      <c r="C389">
        <f t="shared" si="16"/>
        <v>2.0156397409792082E-3</v>
      </c>
    </row>
    <row r="390" spans="1:3" x14ac:dyDescent="0.25">
      <c r="A390">
        <f t="shared" si="17"/>
        <v>15.72967322709129</v>
      </c>
      <c r="B390">
        <f t="shared" si="15"/>
        <v>6.3076692893740665E-5</v>
      </c>
      <c r="C390">
        <f t="shared" si="16"/>
        <v>2.0005704103772393E-3</v>
      </c>
    </row>
    <row r="391" spans="1:3" x14ac:dyDescent="0.25">
      <c r="A391">
        <f t="shared" si="17"/>
        <v>15.771067104004688</v>
      </c>
      <c r="B391">
        <f t="shared" si="15"/>
        <v>6.1947421658908007E-5</v>
      </c>
      <c r="C391">
        <f t="shared" si="16"/>
        <v>1.9855448067223613E-3</v>
      </c>
    </row>
    <row r="392" spans="1:3" x14ac:dyDescent="0.25">
      <c r="A392">
        <f t="shared" si="17"/>
        <v>15.812460980918086</v>
      </c>
      <c r="B392">
        <f t="shared" si="15"/>
        <v>6.0837947716136688E-5</v>
      </c>
      <c r="C392">
        <f t="shared" si="16"/>
        <v>1.9705640000877156E-3</v>
      </c>
    </row>
    <row r="393" spans="1:3" x14ac:dyDescent="0.25">
      <c r="A393">
        <f t="shared" si="17"/>
        <v>15.853854857831484</v>
      </c>
      <c r="B393">
        <f t="shared" si="15"/>
        <v>5.9747933847202443E-5</v>
      </c>
      <c r="C393">
        <f t="shared" si="16"/>
        <v>1.9556290368973328E-3</v>
      </c>
    </row>
    <row r="394" spans="1:3" x14ac:dyDescent="0.25">
      <c r="A394">
        <f t="shared" si="17"/>
        <v>15.895248734744882</v>
      </c>
      <c r="B394">
        <f t="shared" si="15"/>
        <v>5.8677048342178819E-5</v>
      </c>
      <c r="C394">
        <f t="shared" si="16"/>
        <v>1.9407409401245579E-3</v>
      </c>
    </row>
    <row r="395" spans="1:3" x14ac:dyDescent="0.25">
      <c r="A395">
        <f t="shared" si="17"/>
        <v>15.93664261165828</v>
      </c>
      <c r="B395">
        <f t="shared" ref="B395:B458" si="18">CHIDIST(A394,$B$3)-CHIDIST(A395,$B$3)</f>
        <v>5.7624964915258849E-5</v>
      </c>
      <c r="C395">
        <f t="shared" ref="C395:C458" si="19">CHIDIST(A394,$B$4)-CHIDIST(A395,$B$4)</f>
        <v>1.9259007094916125E-3</v>
      </c>
    </row>
    <row r="396" spans="1:3" x14ac:dyDescent="0.25">
      <c r="A396">
        <f t="shared" ref="A396:A459" si="20">A395+$B$8</f>
        <v>15.978036488571679</v>
      </c>
      <c r="B396">
        <f t="shared" si="18"/>
        <v>5.6591362621737692E-5</v>
      </c>
      <c r="C396">
        <f t="shared" si="19"/>
        <v>1.9111093216729602E-3</v>
      </c>
    </row>
    <row r="397" spans="1:3" x14ac:dyDescent="0.25">
      <c r="A397">
        <f t="shared" si="20"/>
        <v>16.019430365485078</v>
      </c>
      <c r="B397">
        <f t="shared" si="18"/>
        <v>5.557592577609986E-5</v>
      </c>
      <c r="C397">
        <f t="shared" si="19"/>
        <v>1.8963677304996152E-3</v>
      </c>
    </row>
    <row r="398" spans="1:3" x14ac:dyDescent="0.25">
      <c r="A398">
        <f t="shared" si="20"/>
        <v>16.060824242398475</v>
      </c>
      <c r="B398">
        <f t="shared" si="18"/>
        <v>5.4578343871216229E-5</v>
      </c>
      <c r="C398">
        <f t="shared" si="19"/>
        <v>1.8816768671652273E-3</v>
      </c>
    </row>
    <row r="399" spans="1:3" x14ac:dyDescent="0.25">
      <c r="A399">
        <f t="shared" si="20"/>
        <v>16.102218119311871</v>
      </c>
      <c r="B399">
        <f t="shared" si="18"/>
        <v>5.3598311498691178E-5</v>
      </c>
      <c r="C399">
        <f t="shared" si="19"/>
        <v>1.8670376404355538E-3</v>
      </c>
    </row>
    <row r="400" spans="1:3" x14ac:dyDescent="0.25">
      <c r="A400">
        <f t="shared" si="20"/>
        <v>16.143611996225268</v>
      </c>
      <c r="B400">
        <f t="shared" si="18"/>
        <v>5.26355282702228E-5</v>
      </c>
      <c r="C400">
        <f t="shared" si="19"/>
        <v>1.8524509368566811E-3</v>
      </c>
    </row>
    <row r="401" spans="1:3" x14ac:dyDescent="0.25">
      <c r="A401">
        <f t="shared" si="20"/>
        <v>16.185005873138664</v>
      </c>
      <c r="B401">
        <f t="shared" si="18"/>
        <v>5.1689698740113241E-5</v>
      </c>
      <c r="C401">
        <f t="shared" si="19"/>
        <v>1.8379176209681047E-3</v>
      </c>
    </row>
    <row r="402" spans="1:3" x14ac:dyDescent="0.25">
      <c r="A402">
        <f t="shared" si="20"/>
        <v>16.22639975005206</v>
      </c>
      <c r="B402">
        <f t="shared" si="18"/>
        <v>5.0760532328819E-5</v>
      </c>
      <c r="C402">
        <f t="shared" si="19"/>
        <v>1.8234385355143656E-3</v>
      </c>
    </row>
    <row r="403" spans="1:3" x14ac:dyDescent="0.25">
      <c r="A403">
        <f t="shared" si="20"/>
        <v>16.267793626965457</v>
      </c>
      <c r="B403">
        <f t="shared" si="18"/>
        <v>4.9847743247554647E-5</v>
      </c>
      <c r="C403">
        <f t="shared" si="19"/>
        <v>1.8090145016605996E-3</v>
      </c>
    </row>
    <row r="404" spans="1:3" x14ac:dyDescent="0.25">
      <c r="A404">
        <f t="shared" si="20"/>
        <v>16.309187503878853</v>
      </c>
      <c r="B404">
        <f t="shared" si="18"/>
        <v>4.895105042395818E-5</v>
      </c>
      <c r="C404">
        <f t="shared" si="19"/>
        <v>1.7946463192074769E-3</v>
      </c>
    </row>
    <row r="405" spans="1:3" x14ac:dyDescent="0.25">
      <c r="A405">
        <f t="shared" si="20"/>
        <v>16.350581380792249</v>
      </c>
      <c r="B405">
        <f t="shared" si="18"/>
        <v>4.8070177428779885E-5</v>
      </c>
      <c r="C405">
        <f t="shared" si="19"/>
        <v>1.7803347668076119E-3</v>
      </c>
    </row>
    <row r="406" spans="1:3" x14ac:dyDescent="0.25">
      <c r="A406">
        <f t="shared" si="20"/>
        <v>16.391975257705646</v>
      </c>
      <c r="B406">
        <f t="shared" si="18"/>
        <v>4.7204852403605075E-5</v>
      </c>
      <c r="C406">
        <f t="shared" si="19"/>
        <v>1.7660806021848607E-3</v>
      </c>
    </row>
    <row r="407" spans="1:3" x14ac:dyDescent="0.25">
      <c r="A407">
        <f t="shared" si="20"/>
        <v>16.433369134619042</v>
      </c>
      <c r="B407">
        <f t="shared" si="18"/>
        <v>4.6354807989579944E-5</v>
      </c>
      <c r="C407">
        <f t="shared" si="19"/>
        <v>1.7518845623515078E-3</v>
      </c>
    </row>
    <row r="408" spans="1:3" x14ac:dyDescent="0.25">
      <c r="A408">
        <f t="shared" si="20"/>
        <v>16.474763011532438</v>
      </c>
      <c r="B408">
        <f t="shared" si="18"/>
        <v>4.5519781257144423E-5</v>
      </c>
      <c r="C408">
        <f t="shared" si="19"/>
        <v>1.7377473638287566E-3</v>
      </c>
    </row>
    <row r="409" spans="1:3" x14ac:dyDescent="0.25">
      <c r="A409">
        <f t="shared" si="20"/>
        <v>16.516156888445835</v>
      </c>
      <c r="B409">
        <f t="shared" si="18"/>
        <v>4.4699513636760769E-5</v>
      </c>
      <c r="C409">
        <f t="shared" si="19"/>
        <v>1.723669702867775E-3</v>
      </c>
    </row>
    <row r="410" spans="1:3" x14ac:dyDescent="0.25">
      <c r="A410">
        <f t="shared" si="20"/>
        <v>16.557550765359231</v>
      </c>
      <c r="B410">
        <f t="shared" si="18"/>
        <v>4.3893750850611431E-5</v>
      </c>
      <c r="C410">
        <f t="shared" si="19"/>
        <v>1.7096522556699911E-3</v>
      </c>
    </row>
    <row r="411" spans="1:3" x14ac:dyDescent="0.25">
      <c r="A411">
        <f t="shared" si="20"/>
        <v>16.598944642272627</v>
      </c>
      <c r="B411">
        <f t="shared" si="18"/>
        <v>4.3102242845270092E-5</v>
      </c>
      <c r="C411">
        <f t="shared" si="19"/>
        <v>1.6956956786095267E-3</v>
      </c>
    </row>
    <row r="412" spans="1:3" x14ac:dyDescent="0.25">
      <c r="A412">
        <f t="shared" si="20"/>
        <v>16.640338519186024</v>
      </c>
      <c r="B412">
        <f t="shared" si="18"/>
        <v>4.2324743725336358E-5</v>
      </c>
      <c r="C412">
        <f t="shared" si="19"/>
        <v>1.6818006084558246E-3</v>
      </c>
    </row>
    <row r="413" spans="1:3" x14ac:dyDescent="0.25">
      <c r="A413">
        <f t="shared" si="20"/>
        <v>16.68173239609942</v>
      </c>
      <c r="B413">
        <f t="shared" si="18"/>
        <v>4.1561011688004152E-5</v>
      </c>
      <c r="C413">
        <f t="shared" si="19"/>
        <v>1.6679676625958595E-3</v>
      </c>
    </row>
    <row r="414" spans="1:3" x14ac:dyDescent="0.25">
      <c r="A414">
        <f t="shared" si="20"/>
        <v>16.723126273012817</v>
      </c>
      <c r="B414">
        <f t="shared" si="18"/>
        <v>4.0810808958578575E-5</v>
      </c>
      <c r="C414">
        <f t="shared" si="19"/>
        <v>1.6541974392584313E-3</v>
      </c>
    </row>
    <row r="415" spans="1:3" x14ac:dyDescent="0.25">
      <c r="A415">
        <f t="shared" si="20"/>
        <v>16.764520149926213</v>
      </c>
      <c r="B415">
        <f t="shared" si="18"/>
        <v>4.0073901726909132E-5</v>
      </c>
      <c r="C415">
        <f t="shared" si="19"/>
        <v>1.6404905177368756E-3</v>
      </c>
    </row>
    <row r="416" spans="1:3" x14ac:dyDescent="0.25">
      <c r="A416">
        <f t="shared" si="20"/>
        <v>16.805914026839609</v>
      </c>
      <c r="B416">
        <f t="shared" si="18"/>
        <v>3.9350060084738462E-5</v>
      </c>
      <c r="C416">
        <f t="shared" si="19"/>
        <v>1.6268474586134674E-3</v>
      </c>
    </row>
    <row r="417" spans="1:3" x14ac:dyDescent="0.25">
      <c r="A417">
        <f t="shared" si="20"/>
        <v>16.847307903753006</v>
      </c>
      <c r="B417">
        <f t="shared" si="18"/>
        <v>3.8639057963960922E-5</v>
      </c>
      <c r="C417">
        <f t="shared" si="19"/>
        <v>1.6132688039833809E-3</v>
      </c>
    </row>
    <row r="418" spans="1:3" x14ac:dyDescent="0.25">
      <c r="A418">
        <f t="shared" si="20"/>
        <v>16.888701780666402</v>
      </c>
      <c r="B418">
        <f t="shared" si="18"/>
        <v>3.7940673075757651E-5</v>
      </c>
      <c r="C418">
        <f t="shared" si="19"/>
        <v>1.5997550776783165E-3</v>
      </c>
    </row>
    <row r="419" spans="1:3" x14ac:dyDescent="0.25">
      <c r="A419">
        <f t="shared" si="20"/>
        <v>16.930095657579798</v>
      </c>
      <c r="B419">
        <f t="shared" si="18"/>
        <v>3.7254686850636716E-5</v>
      </c>
      <c r="C419">
        <f t="shared" si="19"/>
        <v>1.5863067854916535E-3</v>
      </c>
    </row>
    <row r="420" spans="1:3" x14ac:dyDescent="0.25">
      <c r="A420">
        <f t="shared" si="20"/>
        <v>16.971489534493195</v>
      </c>
      <c r="B420">
        <f t="shared" si="18"/>
        <v>3.658088437932111E-5</v>
      </c>
      <c r="C420">
        <f t="shared" si="19"/>
        <v>1.5729244154013555E-3</v>
      </c>
    </row>
    <row r="421" spans="1:3" x14ac:dyDescent="0.25">
      <c r="A421">
        <f t="shared" si="20"/>
        <v>17.012883411406591</v>
      </c>
      <c r="B421">
        <f t="shared" si="18"/>
        <v>3.5919054354510401E-5</v>
      </c>
      <c r="C421">
        <f t="shared" si="19"/>
        <v>1.5596084377948738E-3</v>
      </c>
    </row>
    <row r="422" spans="1:3" x14ac:dyDescent="0.25">
      <c r="A422">
        <f t="shared" si="20"/>
        <v>17.054277288319987</v>
      </c>
      <c r="B422">
        <f t="shared" si="18"/>
        <v>3.5268989013495641E-5</v>
      </c>
      <c r="C422">
        <f t="shared" si="19"/>
        <v>1.5463593056925795E-3</v>
      </c>
    </row>
    <row r="423" spans="1:3" x14ac:dyDescent="0.25">
      <c r="A423">
        <f t="shared" si="20"/>
        <v>17.095671165233384</v>
      </c>
      <c r="B423">
        <f t="shared" si="18"/>
        <v>3.4630484081599579E-5</v>
      </c>
      <c r="C423">
        <f t="shared" si="19"/>
        <v>1.5331774549710298E-3</v>
      </c>
    </row>
    <row r="424" spans="1:3" x14ac:dyDescent="0.25">
      <c r="A424">
        <f t="shared" si="20"/>
        <v>17.13706504214678</v>
      </c>
      <c r="B424">
        <f t="shared" si="18"/>
        <v>3.4003338716461027E-5</v>
      </c>
      <c r="C424">
        <f t="shared" si="19"/>
        <v>1.5200633045870104E-3</v>
      </c>
    </row>
    <row r="425" spans="1:3" x14ac:dyDescent="0.25">
      <c r="A425">
        <f t="shared" si="20"/>
        <v>17.178458919060176</v>
      </c>
      <c r="B425">
        <f t="shared" si="18"/>
        <v>3.3387355453131512E-5</v>
      </c>
      <c r="C425">
        <f t="shared" si="19"/>
        <v>1.5070172567994422E-3</v>
      </c>
    </row>
    <row r="426" spans="1:3" x14ac:dyDescent="0.25">
      <c r="A426">
        <f t="shared" si="20"/>
        <v>17.219852795973573</v>
      </c>
      <c r="B426">
        <f t="shared" si="18"/>
        <v>3.2782340149981395E-5</v>
      </c>
      <c r="C426">
        <f t="shared" si="19"/>
        <v>1.494039697393007E-3</v>
      </c>
    </row>
    <row r="427" spans="1:3" x14ac:dyDescent="0.25">
      <c r="A427">
        <f t="shared" si="20"/>
        <v>17.261246672886969</v>
      </c>
      <c r="B427">
        <f t="shared" si="18"/>
        <v>3.2188101935405047E-5</v>
      </c>
      <c r="C427">
        <f t="shared" si="19"/>
        <v>1.4811309958988883E-3</v>
      </c>
    </row>
    <row r="428" spans="1:3" x14ac:dyDescent="0.25">
      <c r="A428">
        <f t="shared" si="20"/>
        <v>17.302640549800365</v>
      </c>
      <c r="B428">
        <f t="shared" si="18"/>
        <v>3.1604453155317921E-5</v>
      </c>
      <c r="C428">
        <f t="shared" si="19"/>
        <v>1.4682915058173152E-3</v>
      </c>
    </row>
    <row r="429" spans="1:3" x14ac:dyDescent="0.25">
      <c r="A429">
        <f t="shared" si="20"/>
        <v>17.344034426713762</v>
      </c>
      <c r="B429">
        <f t="shared" si="18"/>
        <v>3.1031209321426452E-5</v>
      </c>
      <c r="C429">
        <f t="shared" si="19"/>
        <v>1.4555215648377196E-3</v>
      </c>
    </row>
    <row r="430" spans="1:3" x14ac:dyDescent="0.25">
      <c r="A430">
        <f t="shared" si="20"/>
        <v>17.385428303627158</v>
      </c>
      <c r="B430">
        <f t="shared" si="18"/>
        <v>3.0468189060274672E-5</v>
      </c>
      <c r="C430">
        <f t="shared" si="19"/>
        <v>1.4428214950595875E-3</v>
      </c>
    </row>
    <row r="431" spans="1:3" x14ac:dyDescent="0.25">
      <c r="A431">
        <f t="shared" si="20"/>
        <v>17.426822180540555</v>
      </c>
      <c r="B431">
        <f t="shared" si="18"/>
        <v>2.9915214063044133E-5</v>
      </c>
      <c r="C431">
        <f t="shared" si="19"/>
        <v>1.4301916032113671E-3</v>
      </c>
    </row>
    <row r="432" spans="1:3" x14ac:dyDescent="0.25">
      <c r="A432">
        <f t="shared" si="20"/>
        <v>17.468216057453951</v>
      </c>
      <c r="B432">
        <f t="shared" si="18"/>
        <v>2.9372109036103879E-5</v>
      </c>
      <c r="C432">
        <f t="shared" si="19"/>
        <v>1.4176321808698766E-3</v>
      </c>
    </row>
    <row r="433" spans="1:3" x14ac:dyDescent="0.25">
      <c r="A433">
        <f t="shared" si="20"/>
        <v>17.509609934367347</v>
      </c>
      <c r="B433">
        <f t="shared" si="18"/>
        <v>2.8838701652305699E-5</v>
      </c>
      <c r="C433">
        <f t="shared" si="19"/>
        <v>1.4051435046778804E-3</v>
      </c>
    </row>
    <row r="434" spans="1:3" x14ac:dyDescent="0.25">
      <c r="A434">
        <f t="shared" si="20"/>
        <v>17.551003811280744</v>
      </c>
      <c r="B434">
        <f t="shared" si="18"/>
        <v>2.8314822503002542E-5</v>
      </c>
      <c r="C434">
        <f t="shared" si="19"/>
        <v>1.3927258365617756E-3</v>
      </c>
    </row>
    <row r="435" spans="1:3" x14ac:dyDescent="0.25">
      <c r="A435">
        <f t="shared" si="20"/>
        <v>17.59239768819414</v>
      </c>
      <c r="B435">
        <f t="shared" si="18"/>
        <v>2.7800305050791618E-5</v>
      </c>
      <c r="C435">
        <f t="shared" si="19"/>
        <v>1.3803794239474199E-3</v>
      </c>
    </row>
    <row r="436" spans="1:3" x14ac:dyDescent="0.25">
      <c r="A436">
        <f t="shared" si="20"/>
        <v>17.633791565107536</v>
      </c>
      <c r="B436">
        <f t="shared" si="18"/>
        <v>2.7294985582970461E-5</v>
      </c>
      <c r="C436">
        <f t="shared" si="19"/>
        <v>1.3681044999760694E-3</v>
      </c>
    </row>
    <row r="437" spans="1:3" x14ac:dyDescent="0.25">
      <c r="A437">
        <f t="shared" si="20"/>
        <v>17.675185442020933</v>
      </c>
      <c r="B437">
        <f t="shared" si="18"/>
        <v>2.6798703165690141E-5</v>
      </c>
      <c r="C437">
        <f t="shared" si="19"/>
        <v>1.3559012837183471E-3</v>
      </c>
    </row>
    <row r="438" spans="1:3" x14ac:dyDescent="0.25">
      <c r="A438">
        <f t="shared" si="20"/>
        <v>17.716579318934329</v>
      </c>
      <c r="B438">
        <f t="shared" si="18"/>
        <v>2.6311299598807134E-5</v>
      </c>
      <c r="C438">
        <f t="shared" si="19"/>
        <v>1.3437699803879877E-3</v>
      </c>
    </row>
    <row r="439" spans="1:3" x14ac:dyDescent="0.25">
      <c r="A439">
        <f t="shared" si="20"/>
        <v>17.757973195847725</v>
      </c>
      <c r="B439">
        <f t="shared" si="18"/>
        <v>2.583261937141282E-5</v>
      </c>
      <c r="C439">
        <f t="shared" si="19"/>
        <v>1.331710781554446E-3</v>
      </c>
    </row>
    <row r="440" spans="1:3" x14ac:dyDescent="0.25">
      <c r="A440">
        <f t="shared" si="20"/>
        <v>17.799367072761122</v>
      </c>
      <c r="B440">
        <f t="shared" si="18"/>
        <v>2.536250961804559E-5</v>
      </c>
      <c r="C440">
        <f t="shared" si="19"/>
        <v>1.3197238653537419E-3</v>
      </c>
    </row>
    <row r="441" spans="1:3" x14ac:dyDescent="0.25">
      <c r="A441">
        <f t="shared" si="20"/>
        <v>17.840760949674518</v>
      </c>
      <c r="B441">
        <f t="shared" si="18"/>
        <v>2.4900820075558034E-5</v>
      </c>
      <c r="C441">
        <f t="shared" si="19"/>
        <v>1.3078093966991805E-3</v>
      </c>
    </row>
    <row r="442" spans="1:3" x14ac:dyDescent="0.25">
      <c r="A442">
        <f t="shared" si="20"/>
        <v>17.882154826587914</v>
      </c>
      <c r="B442">
        <f t="shared" si="18"/>
        <v>2.4447403040652209E-5</v>
      </c>
      <c r="C442">
        <f t="shared" si="19"/>
        <v>1.2959675274901855E-3</v>
      </c>
    </row>
    <row r="443" spans="1:3" x14ac:dyDescent="0.25">
      <c r="A443">
        <f t="shared" si="20"/>
        <v>17.923548703501311</v>
      </c>
      <c r="B443">
        <f t="shared" si="18"/>
        <v>2.4002113328056539E-5</v>
      </c>
      <c r="C443">
        <f t="shared" si="19"/>
        <v>1.2841983968202852E-3</v>
      </c>
    </row>
    <row r="444" spans="1:3" x14ac:dyDescent="0.25">
      <c r="A444">
        <f t="shared" si="20"/>
        <v>17.964942580414707</v>
      </c>
      <c r="B444">
        <f t="shared" si="18"/>
        <v>2.3564808229338064E-5</v>
      </c>
      <c r="C444">
        <f t="shared" si="19"/>
        <v>1.2725021311838364E-3</v>
      </c>
    </row>
    <row r="445" spans="1:3" x14ac:dyDescent="0.25">
      <c r="A445">
        <f t="shared" si="20"/>
        <v>18.006336457328104</v>
      </c>
      <c r="B445">
        <f t="shared" si="18"/>
        <v>2.3135347472359345E-5</v>
      </c>
      <c r="C445">
        <f t="shared" si="19"/>
        <v>1.2608788446816233E-3</v>
      </c>
    </row>
    <row r="446" spans="1:3" x14ac:dyDescent="0.25">
      <c r="A446">
        <f t="shared" si="20"/>
        <v>18.0477303342415</v>
      </c>
      <c r="B446">
        <f t="shared" si="18"/>
        <v>2.2713593181338844E-5</v>
      </c>
      <c r="C446">
        <f t="shared" si="19"/>
        <v>1.2493286392245562E-3</v>
      </c>
    </row>
    <row r="447" spans="1:3" x14ac:dyDescent="0.25">
      <c r="A447">
        <f t="shared" si="20"/>
        <v>18.089124211154896</v>
      </c>
      <c r="B447">
        <f t="shared" si="18"/>
        <v>2.2299409837541872E-5</v>
      </c>
      <c r="C447">
        <f t="shared" si="19"/>
        <v>1.2378516047373E-3</v>
      </c>
    </row>
    <row r="448" spans="1:3" x14ac:dyDescent="0.25">
      <c r="A448">
        <f t="shared" si="20"/>
        <v>18.130518088068293</v>
      </c>
      <c r="B448">
        <f t="shared" si="18"/>
        <v>2.1892664240564814E-5</v>
      </c>
      <c r="C448">
        <f t="shared" si="19"/>
        <v>1.2264478193590167E-3</v>
      </c>
    </row>
    <row r="449" spans="1:3" x14ac:dyDescent="0.25">
      <c r="A449">
        <f t="shared" si="20"/>
        <v>18.171911964981689</v>
      </c>
      <c r="B449">
        <f t="shared" si="18"/>
        <v>2.149322547022282E-5</v>
      </c>
      <c r="C449">
        <f t="shared" si="19"/>
        <v>1.2151173496444539E-3</v>
      </c>
    </row>
    <row r="450" spans="1:3" x14ac:dyDescent="0.25">
      <c r="A450">
        <f t="shared" si="20"/>
        <v>18.213305841895085</v>
      </c>
      <c r="B450">
        <f t="shared" si="18"/>
        <v>2.1100964849023402E-5</v>
      </c>
      <c r="C450">
        <f t="shared" si="19"/>
        <v>1.2038602507617319E-3</v>
      </c>
    </row>
    <row r="451" spans="1:3" x14ac:dyDescent="0.25">
      <c r="A451">
        <f t="shared" si="20"/>
        <v>18.254699718808482</v>
      </c>
      <c r="B451">
        <f t="shared" si="18"/>
        <v>2.0715755905221589E-5</v>
      </c>
      <c r="C451">
        <f t="shared" si="19"/>
        <v>1.1926765666907951E-3</v>
      </c>
    </row>
    <row r="452" spans="1:3" x14ac:dyDescent="0.25">
      <c r="A452">
        <f t="shared" si="20"/>
        <v>18.296093595721878</v>
      </c>
      <c r="B452">
        <f t="shared" si="18"/>
        <v>2.033747433644777E-5</v>
      </c>
      <c r="C452">
        <f t="shared" si="19"/>
        <v>1.1815663304185209E-3</v>
      </c>
    </row>
    <row r="453" spans="1:3" x14ac:dyDescent="0.25">
      <c r="A453">
        <f t="shared" si="20"/>
        <v>18.337487472635274</v>
      </c>
      <c r="B453">
        <f t="shared" si="18"/>
        <v>1.9965997973898659E-5</v>
      </c>
      <c r="C453">
        <f t="shared" si="19"/>
        <v>1.1705295641338542E-3</v>
      </c>
    </row>
    <row r="454" spans="1:3" x14ac:dyDescent="0.25">
      <c r="A454">
        <f t="shared" si="20"/>
        <v>18.378881349548671</v>
      </c>
      <c r="B454">
        <f t="shared" si="18"/>
        <v>1.9601206747087065E-5</v>
      </c>
      <c r="C454">
        <f t="shared" si="19"/>
        <v>1.1595662794205153E-3</v>
      </c>
    </row>
    <row r="455" spans="1:3" x14ac:dyDescent="0.25">
      <c r="A455">
        <f t="shared" si="20"/>
        <v>18.420275226462067</v>
      </c>
      <c r="B455">
        <f t="shared" si="18"/>
        <v>1.9242982649140053E-5</v>
      </c>
      <c r="C455">
        <f t="shared" si="19"/>
        <v>1.1486764774486791E-3</v>
      </c>
    </row>
    <row r="456" spans="1:3" x14ac:dyDescent="0.25">
      <c r="A456">
        <f t="shared" si="20"/>
        <v>18.461669103375463</v>
      </c>
      <c r="B456">
        <f t="shared" si="18"/>
        <v>1.8891209702635511E-5</v>
      </c>
      <c r="C456">
        <f t="shared" si="19"/>
        <v>1.137860149165032E-3</v>
      </c>
    </row>
    <row r="457" spans="1:3" x14ac:dyDescent="0.25">
      <c r="A457">
        <f t="shared" si="20"/>
        <v>18.50306298028886</v>
      </c>
      <c r="B457">
        <f t="shared" si="18"/>
        <v>1.8545773925978011E-5</v>
      </c>
      <c r="C457">
        <f t="shared" si="19"/>
        <v>1.1271172754812181E-3</v>
      </c>
    </row>
    <row r="458" spans="1:3" x14ac:dyDescent="0.25">
      <c r="A458">
        <f t="shared" si="20"/>
        <v>18.544456857202256</v>
      </c>
      <c r="B458">
        <f t="shared" si="18"/>
        <v>1.820656330029475E-5</v>
      </c>
      <c r="C458">
        <f t="shared" si="19"/>
        <v>1.1164478274607176E-3</v>
      </c>
    </row>
    <row r="459" spans="1:3" x14ac:dyDescent="0.25">
      <c r="A459">
        <f t="shared" si="20"/>
        <v>18.585850734115652</v>
      </c>
      <c r="B459">
        <f t="shared" ref="B459:B522" si="21">CHIDIST(A458,$B$3)-CHIDIST(A459,$B$3)</f>
        <v>1.7873467736854304E-5</v>
      </c>
      <c r="C459">
        <f t="shared" ref="C459:C522" si="22">CHIDIST(A458,$B$4)-CHIDIST(A459,$B$4)</f>
        <v>1.1058517665046841E-3</v>
      </c>
    </row>
    <row r="460" spans="1:3" x14ac:dyDescent="0.25">
      <c r="A460">
        <f t="shared" ref="A460:A523" si="23">A459+$B$8</f>
        <v>18.627244611029049</v>
      </c>
      <c r="B460">
        <f t="shared" si="21"/>
        <v>1.7546379044995381E-5</v>
      </c>
      <c r="C460">
        <f t="shared" si="22"/>
        <v>1.0953290445351038E-3</v>
      </c>
    </row>
    <row r="461" spans="1:3" x14ac:dyDescent="0.25">
      <c r="A461">
        <f t="shared" si="23"/>
        <v>18.668638487942445</v>
      </c>
      <c r="B461">
        <f t="shared" si="21"/>
        <v>1.7225190900557893E-5</v>
      </c>
      <c r="C461">
        <f t="shared" si="22"/>
        <v>1.084879604177566E-3</v>
      </c>
    </row>
    <row r="462" spans="1:3" x14ac:dyDescent="0.25">
      <c r="A462">
        <f t="shared" si="23"/>
        <v>18.710032364855842</v>
      </c>
      <c r="B462">
        <f t="shared" si="21"/>
        <v>1.6909798814814274E-5</v>
      </c>
      <c r="C462">
        <f t="shared" si="22"/>
        <v>1.0745033789414521E-3</v>
      </c>
    </row>
    <row r="463" spans="1:3" x14ac:dyDescent="0.25">
      <c r="A463">
        <f t="shared" si="23"/>
        <v>18.751426241769238</v>
      </c>
      <c r="B463">
        <f t="shared" si="21"/>
        <v>1.6600100103888256E-5</v>
      </c>
      <c r="C463">
        <f t="shared" si="22"/>
        <v>1.0642002933993616E-3</v>
      </c>
    </row>
    <row r="464" spans="1:3" x14ac:dyDescent="0.25">
      <c r="A464">
        <f t="shared" si="23"/>
        <v>18.792820118682634</v>
      </c>
      <c r="B464">
        <f t="shared" si="21"/>
        <v>1.6295993858655251E-5</v>
      </c>
      <c r="C464">
        <f t="shared" si="22"/>
        <v>1.0539702633640402E-3</v>
      </c>
    </row>
    <row r="465" spans="1:3" x14ac:dyDescent="0.25">
      <c r="A465">
        <f t="shared" si="23"/>
        <v>18.834213995596031</v>
      </c>
      <c r="B465">
        <f t="shared" si="21"/>
        <v>1.5997380915122486E-5</v>
      </c>
      <c r="C465">
        <f t="shared" si="22"/>
        <v>1.043813196064336E-3</v>
      </c>
    </row>
    <row r="466" spans="1:3" x14ac:dyDescent="0.25">
      <c r="A466">
        <f t="shared" si="23"/>
        <v>18.875607872509427</v>
      </c>
      <c r="B466">
        <f t="shared" si="21"/>
        <v>1.5704163825272966E-5</v>
      </c>
      <c r="C466">
        <f t="shared" si="22"/>
        <v>1.033728990319227E-3</v>
      </c>
    </row>
    <row r="467" spans="1:3" x14ac:dyDescent="0.25">
      <c r="A467">
        <f t="shared" si="23"/>
        <v>18.917001749422823</v>
      </c>
      <c r="B467">
        <f t="shared" si="21"/>
        <v>1.5416246828376507E-5</v>
      </c>
      <c r="C467">
        <f t="shared" si="22"/>
        <v>1.0237175367101281E-3</v>
      </c>
    </row>
    <row r="468" spans="1:3" x14ac:dyDescent="0.25">
      <c r="A468">
        <f t="shared" si="23"/>
        <v>18.95839562633622</v>
      </c>
      <c r="B468">
        <f t="shared" si="21"/>
        <v>1.5133535822751802E-5</v>
      </c>
      <c r="C468">
        <f t="shared" si="22"/>
        <v>1.0137787177515872E-3</v>
      </c>
    </row>
    <row r="469" spans="1:3" x14ac:dyDescent="0.25">
      <c r="A469">
        <f t="shared" si="23"/>
        <v>18.999789503249616</v>
      </c>
      <c r="B469">
        <f t="shared" si="21"/>
        <v>1.4855938337980158E-5</v>
      </c>
      <c r="C469">
        <f t="shared" si="22"/>
        <v>1.00391240806047E-3</v>
      </c>
    </row>
    <row r="470" spans="1:3" x14ac:dyDescent="0.25">
      <c r="A470">
        <f t="shared" si="23"/>
        <v>19.041183380163012</v>
      </c>
      <c r="B470">
        <f t="shared" si="21"/>
        <v>1.458336350756127E-5</v>
      </c>
      <c r="C470">
        <f t="shared" si="22"/>
        <v>9.9411847452313129E-4</v>
      </c>
    </row>
    <row r="471" spans="1:3" x14ac:dyDescent="0.25">
      <c r="A471">
        <f t="shared" si="23"/>
        <v>19.082577257076409</v>
      </c>
      <c r="B471">
        <f t="shared" si="21"/>
        <v>1.4315722042002456E-5</v>
      </c>
      <c r="C471">
        <f t="shared" si="22"/>
        <v>9.8439677646119939E-4</v>
      </c>
    </row>
    <row r="472" spans="1:3" x14ac:dyDescent="0.25">
      <c r="A472">
        <f t="shared" si="23"/>
        <v>19.123971133989805</v>
      </c>
      <c r="B472">
        <f t="shared" si="21"/>
        <v>1.4052926202340159E-5</v>
      </c>
      <c r="C472">
        <f t="shared" si="22"/>
        <v>9.7474716579515341E-4</v>
      </c>
    </row>
    <row r="473" spans="1:3" x14ac:dyDescent="0.25">
      <c r="A473">
        <f t="shared" si="23"/>
        <v>19.165365010903201</v>
      </c>
      <c r="B473">
        <f t="shared" si="21"/>
        <v>1.3794889774083321E-5</v>
      </c>
      <c r="C473">
        <f t="shared" si="22"/>
        <v>9.6516948720717921E-4</v>
      </c>
    </row>
    <row r="474" spans="1:3" x14ac:dyDescent="0.25">
      <c r="A474">
        <f t="shared" si="23"/>
        <v>19.206758887816598</v>
      </c>
      <c r="B474">
        <f t="shared" si="21"/>
        <v>1.3541528041573518E-5</v>
      </c>
      <c r="C474">
        <f t="shared" si="22"/>
        <v>9.5566357830118021E-4</v>
      </c>
    </row>
    <row r="475" spans="1:3" x14ac:dyDescent="0.25">
      <c r="A475">
        <f t="shared" si="23"/>
        <v>19.248152764729994</v>
      </c>
      <c r="B475">
        <f t="shared" si="21"/>
        <v>1.3292757762755248E-5</v>
      </c>
      <c r="C475">
        <f t="shared" si="22"/>
        <v>9.4622926976156707E-4</v>
      </c>
    </row>
    <row r="476" spans="1:3" x14ac:dyDescent="0.25">
      <c r="A476">
        <f t="shared" si="23"/>
        <v>19.289546641643391</v>
      </c>
      <c r="B476">
        <f t="shared" si="21"/>
        <v>1.3048497144353233E-5</v>
      </c>
      <c r="C476">
        <f t="shared" si="22"/>
        <v>9.3686638551078449E-4</v>
      </c>
    </row>
    <row r="477" spans="1:3" x14ac:dyDescent="0.25">
      <c r="A477">
        <f t="shared" si="23"/>
        <v>19.330940518556787</v>
      </c>
      <c r="B477">
        <f t="shared" si="21"/>
        <v>1.2808665817445127E-5</v>
      </c>
      <c r="C477">
        <f t="shared" si="22"/>
        <v>9.2757474286414565E-4</v>
      </c>
    </row>
    <row r="478" spans="1:3" x14ac:dyDescent="0.25">
      <c r="A478">
        <f t="shared" si="23"/>
        <v>19.372334395470183</v>
      </c>
      <c r="B478">
        <f t="shared" si="21"/>
        <v>1.2573184813430283E-5</v>
      </c>
      <c r="C478">
        <f t="shared" si="22"/>
        <v>9.18354152683723E-4</v>
      </c>
    </row>
    <row r="479" spans="1:3" x14ac:dyDescent="0.25">
      <c r="A479">
        <f t="shared" si="23"/>
        <v>19.41372827238358</v>
      </c>
      <c r="B479">
        <f t="shared" si="21"/>
        <v>1.234197654038276E-5</v>
      </c>
      <c r="C479">
        <f t="shared" si="22"/>
        <v>9.092044195304072E-4</v>
      </c>
    </row>
    <row r="480" spans="1:3" x14ac:dyDescent="0.25">
      <c r="A480">
        <f t="shared" si="23"/>
        <v>19.455122149296976</v>
      </c>
      <c r="B480">
        <f t="shared" si="21"/>
        <v>1.2114964759786734E-5</v>
      </c>
      <c r="C480">
        <f t="shared" si="22"/>
        <v>9.0012534181345416E-4</v>
      </c>
    </row>
    <row r="481" spans="1:3" x14ac:dyDescent="0.25">
      <c r="A481">
        <f t="shared" si="23"/>
        <v>19.496516026210372</v>
      </c>
      <c r="B481">
        <f t="shared" si="21"/>
        <v>1.1892074563647575E-5</v>
      </c>
      <c r="C481">
        <f t="shared" si="22"/>
        <v>8.9111671193990716E-4</v>
      </c>
    </row>
    <row r="482" spans="1:3" x14ac:dyDescent="0.25">
      <c r="A482">
        <f t="shared" si="23"/>
        <v>19.537909903123769</v>
      </c>
      <c r="B482">
        <f t="shared" si="21"/>
        <v>1.1673232351972428E-5</v>
      </c>
      <c r="C482">
        <f t="shared" si="22"/>
        <v>8.8217831646031364E-4</v>
      </c>
    </row>
    <row r="483" spans="1:3" x14ac:dyDescent="0.25">
      <c r="A483">
        <f t="shared" si="23"/>
        <v>19.579303780037165</v>
      </c>
      <c r="B483">
        <f t="shared" si="21"/>
        <v>1.1458365810614437E-5</v>
      </c>
      <c r="C483">
        <f t="shared" si="22"/>
        <v>8.7330993621441422E-4</v>
      </c>
    </row>
    <row r="484" spans="1:3" x14ac:dyDescent="0.25">
      <c r="A484">
        <f t="shared" si="23"/>
        <v>19.620697656950561</v>
      </c>
      <c r="B484">
        <f t="shared" si="21"/>
        <v>1.1247403889477238E-5</v>
      </c>
      <c r="C484">
        <f t="shared" si="22"/>
        <v>8.6451134647405614E-4</v>
      </c>
    </row>
    <row r="485" spans="1:3" x14ac:dyDescent="0.25">
      <c r="A485">
        <f t="shared" si="23"/>
        <v>19.662091533863958</v>
      </c>
      <c r="B485">
        <f t="shared" si="21"/>
        <v>1.1040276781071616E-5</v>
      </c>
      <c r="C485">
        <f t="shared" si="22"/>
        <v>8.5578231708477448E-4</v>
      </c>
    </row>
    <row r="486" spans="1:3" x14ac:dyDescent="0.25">
      <c r="A486">
        <f t="shared" si="23"/>
        <v>19.703485410777354</v>
      </c>
      <c r="B486">
        <f t="shared" si="21"/>
        <v>1.0836915899420613E-5</v>
      </c>
      <c r="C486">
        <f t="shared" si="22"/>
        <v>8.4712261260593003E-4</v>
      </c>
    </row>
    <row r="487" spans="1:3" x14ac:dyDescent="0.25">
      <c r="A487">
        <f t="shared" si="23"/>
        <v>19.74487928769075</v>
      </c>
      <c r="B487">
        <f t="shared" si="21"/>
        <v>1.063725385930768E-5</v>
      </c>
      <c r="C487">
        <f t="shared" si="22"/>
        <v>8.3853199244812715E-4</v>
      </c>
    </row>
    <row r="488" spans="1:3" x14ac:dyDescent="0.25">
      <c r="A488">
        <f t="shared" si="23"/>
        <v>19.786273164604147</v>
      </c>
      <c r="B488">
        <f t="shared" si="21"/>
        <v>1.0441224455862239E-5</v>
      </c>
      <c r="C488">
        <f t="shared" si="22"/>
        <v>8.3001021101029859E-4</v>
      </c>
    </row>
    <row r="489" spans="1:3" x14ac:dyDescent="0.25">
      <c r="A489">
        <f t="shared" si="23"/>
        <v>19.827667041517543</v>
      </c>
      <c r="B489">
        <f t="shared" si="21"/>
        <v>1.0248762644478196E-5</v>
      </c>
      <c r="C489">
        <f t="shared" si="22"/>
        <v>8.2155701781395918E-4</v>
      </c>
    </row>
    <row r="490" spans="1:3" x14ac:dyDescent="0.25">
      <c r="A490">
        <f t="shared" si="23"/>
        <v>19.869060918430939</v>
      </c>
      <c r="B490">
        <f t="shared" si="21"/>
        <v>1.0059804521058585E-5</v>
      </c>
      <c r="C490">
        <f t="shared" si="22"/>
        <v>8.1317215763622441E-4</v>
      </c>
    </row>
    <row r="491" spans="1:3" x14ac:dyDescent="0.25">
      <c r="A491">
        <f t="shared" si="23"/>
        <v>19.910454795344336</v>
      </c>
      <c r="B491">
        <f t="shared" si="21"/>
        <v>9.8742873025847114E-6</v>
      </c>
      <c r="C491">
        <f t="shared" si="22"/>
        <v>8.048553706411915E-4</v>
      </c>
    </row>
    <row r="492" spans="1:3" x14ac:dyDescent="0.25">
      <c r="A492">
        <f t="shared" si="23"/>
        <v>19.951848672257732</v>
      </c>
      <c r="B492">
        <f t="shared" si="21"/>
        <v>9.6921493080006976E-6</v>
      </c>
      <c r="C492">
        <f t="shared" si="22"/>
        <v>7.966063925092387E-4</v>
      </c>
    </row>
    <row r="493" spans="1:3" x14ac:dyDescent="0.25">
      <c r="A493">
        <f t="shared" si="23"/>
        <v>19.993242549171129</v>
      </c>
      <c r="B493">
        <f t="shared" si="21"/>
        <v>9.5133299394128696E-6</v>
      </c>
      <c r="C493">
        <f t="shared" si="22"/>
        <v>7.8842495456513118E-4</v>
      </c>
    </row>
    <row r="494" spans="1:3" x14ac:dyDescent="0.25">
      <c r="A494">
        <f t="shared" si="23"/>
        <v>20.034636426084525</v>
      </c>
      <c r="B494">
        <f t="shared" si="21"/>
        <v>9.3377696635942465E-6</v>
      </c>
      <c r="C494">
        <f t="shared" si="22"/>
        <v>7.8031078390404518E-4</v>
      </c>
    </row>
    <row r="495" spans="1:3" x14ac:dyDescent="0.25">
      <c r="A495">
        <f t="shared" si="23"/>
        <v>20.076030302997921</v>
      </c>
      <c r="B495">
        <f t="shared" si="21"/>
        <v>9.1654099937956931E-6</v>
      </c>
      <c r="C495">
        <f t="shared" si="22"/>
        <v>7.722636035160102E-4</v>
      </c>
    </row>
    <row r="496" spans="1:3" x14ac:dyDescent="0.25">
      <c r="A496">
        <f t="shared" si="23"/>
        <v>20.117424179911318</v>
      </c>
      <c r="B496">
        <f t="shared" si="21"/>
        <v>8.9961934718527895E-6</v>
      </c>
      <c r="C496">
        <f t="shared" si="22"/>
        <v>7.6428313240885226E-4</v>
      </c>
    </row>
    <row r="497" spans="1:3" x14ac:dyDescent="0.25">
      <c r="A497">
        <f t="shared" si="23"/>
        <v>20.158818056824714</v>
      </c>
      <c r="B497">
        <f t="shared" si="21"/>
        <v>8.830063650587007E-6</v>
      </c>
      <c r="C497">
        <f t="shared" si="22"/>
        <v>7.5636908572909722E-4</v>
      </c>
    </row>
    <row r="498" spans="1:3" x14ac:dyDescent="0.25">
      <c r="A498">
        <f t="shared" si="23"/>
        <v>20.20021193373811</v>
      </c>
      <c r="B498">
        <f t="shared" si="21"/>
        <v>8.6669650764981555E-6</v>
      </c>
      <c r="C498">
        <f t="shared" si="22"/>
        <v>7.4852117488162506E-4</v>
      </c>
    </row>
    <row r="499" spans="1:3" x14ac:dyDescent="0.25">
      <c r="A499">
        <f t="shared" si="23"/>
        <v>20.241605810651507</v>
      </c>
      <c r="B499">
        <f t="shared" si="21"/>
        <v>8.5068432727391022E-6</v>
      </c>
      <c r="C499">
        <f t="shared" si="22"/>
        <v>7.4073910764747841E-4</v>
      </c>
    </row>
    <row r="500" spans="1:3" x14ac:dyDescent="0.25">
      <c r="A500">
        <f t="shared" si="23"/>
        <v>20.282999687564903</v>
      </c>
      <c r="B500">
        <f t="shared" si="21"/>
        <v>8.349644722373034E-6</v>
      </c>
      <c r="C500">
        <f t="shared" si="22"/>
        <v>7.3302258829972128E-4</v>
      </c>
    </row>
    <row r="501" spans="1:3" x14ac:dyDescent="0.25">
      <c r="A501">
        <f t="shared" si="23"/>
        <v>20.324393564478299</v>
      </c>
      <c r="B501">
        <f t="shared" si="21"/>
        <v>8.1953168519060529E-6</v>
      </c>
      <c r="C501">
        <f t="shared" si="22"/>
        <v>7.2537131771835406E-4</v>
      </c>
    </row>
    <row r="502" spans="1:3" x14ac:dyDescent="0.25">
      <c r="A502">
        <f t="shared" si="23"/>
        <v>20.365787441391696</v>
      </c>
      <c r="B502">
        <f t="shared" si="21"/>
        <v>8.0438080150912008E-6</v>
      </c>
      <c r="C502">
        <f t="shared" si="22"/>
        <v>7.1778499350292485E-4</v>
      </c>
    </row>
    <row r="503" spans="1:3" x14ac:dyDescent="0.25">
      <c r="A503">
        <f t="shared" si="23"/>
        <v>20.407181318305092</v>
      </c>
      <c r="B503">
        <f t="shared" si="21"/>
        <v>7.8950674770012592E-6</v>
      </c>
      <c r="C503">
        <f t="shared" si="22"/>
        <v>7.1026331008385707E-4</v>
      </c>
    </row>
    <row r="504" spans="1:3" x14ac:dyDescent="0.25">
      <c r="A504">
        <f t="shared" si="23"/>
        <v>20.448575195218488</v>
      </c>
      <c r="B504">
        <f t="shared" si="21"/>
        <v>7.7490453983635453E-6</v>
      </c>
      <c r="C504">
        <f t="shared" si="22"/>
        <v>7.0280595883201458E-4</v>
      </c>
    </row>
    <row r="505" spans="1:3" x14ac:dyDescent="0.25">
      <c r="A505">
        <f t="shared" si="23"/>
        <v>20.489969072131885</v>
      </c>
      <c r="B505">
        <f t="shared" si="21"/>
        <v>7.6056928201560011E-6</v>
      </c>
      <c r="C505">
        <f t="shared" si="22"/>
        <v>6.9541262816689292E-4</v>
      </c>
    </row>
    <row r="506" spans="1:3" x14ac:dyDescent="0.25">
      <c r="A506">
        <f t="shared" si="23"/>
        <v>20.531362949045281</v>
      </c>
      <c r="B506">
        <f t="shared" si="21"/>
        <v>7.4649616484559565E-6</v>
      </c>
      <c r="C506">
        <f t="shared" si="22"/>
        <v>6.8808300366283298E-4</v>
      </c>
    </row>
    <row r="507" spans="1:3" x14ac:dyDescent="0.25">
      <c r="A507">
        <f t="shared" si="23"/>
        <v>20.572756825958677</v>
      </c>
      <c r="B507">
        <f t="shared" si="21"/>
        <v>7.3268046395432449E-6</v>
      </c>
      <c r="C507">
        <f t="shared" si="22"/>
        <v>6.8081676815401337E-4</v>
      </c>
    </row>
    <row r="508" spans="1:3" x14ac:dyDescent="0.25">
      <c r="A508">
        <f t="shared" si="23"/>
        <v>20.614150702872074</v>
      </c>
      <c r="B508">
        <f t="shared" si="21"/>
        <v>7.1911753852478078E-6</v>
      </c>
      <c r="C508">
        <f t="shared" si="22"/>
        <v>6.7361360183760405E-4</v>
      </c>
    </row>
    <row r="509" spans="1:3" x14ac:dyDescent="0.25">
      <c r="A509">
        <f t="shared" si="23"/>
        <v>20.65554457978547</v>
      </c>
      <c r="B509">
        <f t="shared" si="21"/>
        <v>7.058028298543358E-6</v>
      </c>
      <c r="C509">
        <f t="shared" si="22"/>
        <v>6.6647318237555986E-4</v>
      </c>
    </row>
    <row r="510" spans="1:3" x14ac:dyDescent="0.25">
      <c r="A510">
        <f t="shared" si="23"/>
        <v>20.696938456698867</v>
      </c>
      <c r="B510">
        <f t="shared" si="21"/>
        <v>6.9273185993780502E-6</v>
      </c>
      <c r="C510">
        <f t="shared" si="22"/>
        <v>6.593951849945684E-4</v>
      </c>
    </row>
    <row r="511" spans="1:3" x14ac:dyDescent="0.25">
      <c r="A511">
        <f t="shared" si="23"/>
        <v>20.738332333612263</v>
      </c>
      <c r="B511">
        <f t="shared" si="21"/>
        <v>6.7990023007437296E-6</v>
      </c>
      <c r="C511">
        <f t="shared" si="22"/>
        <v>6.5237928258492228E-4</v>
      </c>
    </row>
    <row r="512" spans="1:3" x14ac:dyDescent="0.25">
      <c r="A512">
        <f t="shared" si="23"/>
        <v>20.779726210525659</v>
      </c>
      <c r="B512">
        <f t="shared" si="21"/>
        <v>6.6730361949753026E-6</v>
      </c>
      <c r="C512">
        <f t="shared" si="22"/>
        <v>6.454251457971294E-4</v>
      </c>
    </row>
    <row r="513" spans="1:3" x14ac:dyDescent="0.25">
      <c r="A513">
        <f t="shared" si="23"/>
        <v>20.821120087439056</v>
      </c>
      <c r="B513">
        <f t="shared" si="21"/>
        <v>6.5493778402793629E-6</v>
      </c>
      <c r="C513">
        <f t="shared" si="22"/>
        <v>6.3853244313788471E-4</v>
      </c>
    </row>
    <row r="514" spans="1:3" x14ac:dyDescent="0.25">
      <c r="A514">
        <f t="shared" si="23"/>
        <v>20.862513964352452</v>
      </c>
      <c r="B514">
        <f t="shared" si="21"/>
        <v>6.4279855474883301E-6</v>
      </c>
      <c r="C514">
        <f t="shared" si="22"/>
        <v>6.3170084106373148E-4</v>
      </c>
    </row>
    <row r="515" spans="1:3" x14ac:dyDescent="0.25">
      <c r="A515">
        <f t="shared" si="23"/>
        <v>20.903907841265848</v>
      </c>
      <c r="B515">
        <f t="shared" si="21"/>
        <v>6.3088183670343572E-6</v>
      </c>
      <c r="C515">
        <f t="shared" si="22"/>
        <v>6.2493000407362609E-4</v>
      </c>
    </row>
    <row r="516" spans="1:3" x14ac:dyDescent="0.25">
      <c r="A516">
        <f t="shared" si="23"/>
        <v>20.945301718179245</v>
      </c>
      <c r="B516">
        <f t="shared" si="21"/>
        <v>6.1918360761426807E-6</v>
      </c>
      <c r="C516">
        <f t="shared" si="22"/>
        <v>6.1821959480004574E-4</v>
      </c>
    </row>
    <row r="517" spans="1:3" x14ac:dyDescent="0.25">
      <c r="A517">
        <f t="shared" si="23"/>
        <v>20.986695595092641</v>
      </c>
      <c r="B517">
        <f t="shared" si="21"/>
        <v>6.0769991662383408E-6</v>
      </c>
      <c r="C517">
        <f t="shared" si="22"/>
        <v>6.1156927409828504E-4</v>
      </c>
    </row>
    <row r="518" spans="1:3" x14ac:dyDescent="0.25">
      <c r="A518">
        <f t="shared" si="23"/>
        <v>21.028089472006037</v>
      </c>
      <c r="B518">
        <f t="shared" si="21"/>
        <v>5.9642688305642133E-6</v>
      </c>
      <c r="C518">
        <f t="shared" si="22"/>
        <v>6.0497870113467717E-4</v>
      </c>
    </row>
    <row r="519" spans="1:3" x14ac:dyDescent="0.25">
      <c r="A519">
        <f t="shared" si="23"/>
        <v>21.069483348919434</v>
      </c>
      <c r="B519">
        <f t="shared" si="21"/>
        <v>5.8536069520064493E-6</v>
      </c>
      <c r="C519">
        <f t="shared" si="22"/>
        <v>5.9844753347310792E-4</v>
      </c>
    </row>
    <row r="520" spans="1:3" x14ac:dyDescent="0.25">
      <c r="A520">
        <f t="shared" si="23"/>
        <v>21.11087722583283</v>
      </c>
      <c r="B520">
        <f t="shared" si="21"/>
        <v>5.7449760911245035E-6</v>
      </c>
      <c r="C520">
        <f t="shared" si="22"/>
        <v>5.9197542716001028E-4</v>
      </c>
    </row>
    <row r="521" spans="1:3" x14ac:dyDescent="0.25">
      <c r="A521">
        <f t="shared" si="23"/>
        <v>21.152271102746226</v>
      </c>
      <c r="B521">
        <f t="shared" si="21"/>
        <v>5.6383394743818489E-6</v>
      </c>
      <c r="C521">
        <f t="shared" si="22"/>
        <v>5.8556203680830421E-4</v>
      </c>
    </row>
    <row r="522" spans="1:3" x14ac:dyDescent="0.25">
      <c r="A522">
        <f t="shared" si="23"/>
        <v>21.193664979659623</v>
      </c>
      <c r="B522">
        <f t="shared" si="21"/>
        <v>5.5336609825745579E-6</v>
      </c>
      <c r="C522">
        <f t="shared" si="22"/>
        <v>5.7920701567933108E-4</v>
      </c>
    </row>
    <row r="523" spans="1:3" x14ac:dyDescent="0.25">
      <c r="A523">
        <f t="shared" si="23"/>
        <v>21.235058856573019</v>
      </c>
      <c r="B523">
        <f t="shared" ref="B523:B586" si="24">CHIDIST(A522,$B$3)-CHIDIST(A523,$B$3)</f>
        <v>5.4309051394547145E-6</v>
      </c>
      <c r="C523">
        <f t="shared" ref="C523:C586" si="25">CHIDIST(A522,$B$4)-CHIDIST(A523,$B$4)</f>
        <v>5.7291001576400408E-4</v>
      </c>
    </row>
    <row r="524" spans="1:3" x14ac:dyDescent="0.25">
      <c r="A524">
        <f t="shared" ref="A524:A587" si="26">A523+$B$8</f>
        <v>21.276452733486416</v>
      </c>
      <c r="B524">
        <f t="shared" si="24"/>
        <v>5.3300371005454597E-6</v>
      </c>
      <c r="C524">
        <f t="shared" si="25"/>
        <v>5.6667068786211278E-4</v>
      </c>
    </row>
    <row r="525" spans="1:3" x14ac:dyDescent="0.25">
      <c r="A525">
        <f t="shared" si="26"/>
        <v>21.317846610399812</v>
      </c>
      <c r="B525">
        <f t="shared" si="24"/>
        <v>5.2310226421438746E-6</v>
      </c>
      <c r="C525">
        <f t="shared" si="25"/>
        <v>5.6048868166030247E-4</v>
      </c>
    </row>
    <row r="526" spans="1:3" x14ac:dyDescent="0.25">
      <c r="A526">
        <f t="shared" si="26"/>
        <v>21.359240487313208</v>
      </c>
      <c r="B526">
        <f t="shared" si="24"/>
        <v>5.1338281505098585E-6</v>
      </c>
      <c r="C526">
        <f t="shared" si="25"/>
        <v>5.5436364580890851E-4</v>
      </c>
    </row>
    <row r="527" spans="1:3" x14ac:dyDescent="0.25">
      <c r="A527">
        <f t="shared" si="26"/>
        <v>21.400634364226605</v>
      </c>
      <c r="B527">
        <f t="shared" si="24"/>
        <v>5.0384206112374778E-6</v>
      </c>
      <c r="C527">
        <f t="shared" si="25"/>
        <v>5.4829522799715313E-4</v>
      </c>
    </row>
    <row r="528" spans="1:3" x14ac:dyDescent="0.25">
      <c r="A528">
        <f t="shared" si="26"/>
        <v>21.442028241140001</v>
      </c>
      <c r="B528">
        <f t="shared" si="24"/>
        <v>4.9447675988051549E-6</v>
      </c>
      <c r="C528">
        <f t="shared" si="25"/>
        <v>5.4228307502718343E-4</v>
      </c>
    </row>
    <row r="529" spans="1:3" x14ac:dyDescent="0.25">
      <c r="A529">
        <f t="shared" si="26"/>
        <v>21.483422118053397</v>
      </c>
      <c r="B529">
        <f t="shared" si="24"/>
        <v>4.8528372663036111E-6</v>
      </c>
      <c r="C529">
        <f t="shared" si="25"/>
        <v>5.3632683288666605E-4</v>
      </c>
    </row>
    <row r="530" spans="1:3" x14ac:dyDescent="0.25">
      <c r="A530">
        <f t="shared" si="26"/>
        <v>21.524815994966794</v>
      </c>
      <c r="B530">
        <f t="shared" si="24"/>
        <v>4.762598335336253E-6</v>
      </c>
      <c r="C530">
        <f t="shared" si="25"/>
        <v>5.3042614682008438E-4</v>
      </c>
    </row>
    <row r="531" spans="1:3" x14ac:dyDescent="0.25">
      <c r="A531">
        <f t="shared" si="26"/>
        <v>21.56620987188019</v>
      </c>
      <c r="B531">
        <f t="shared" si="24"/>
        <v>4.6740200860914032E-6</v>
      </c>
      <c r="C531">
        <f t="shared" si="25"/>
        <v>5.2458066139871723E-4</v>
      </c>
    </row>
    <row r="532" spans="1:3" x14ac:dyDescent="0.25">
      <c r="A532">
        <f t="shared" si="26"/>
        <v>21.607603748793586</v>
      </c>
      <c r="B532">
        <f t="shared" si="24"/>
        <v>4.5870723475826387E-6</v>
      </c>
      <c r="C532">
        <f t="shared" si="25"/>
        <v>5.1879002058928536E-4</v>
      </c>
    </row>
    <row r="533" spans="1:3" x14ac:dyDescent="0.25">
      <c r="A533">
        <f t="shared" si="26"/>
        <v>21.648997625706983</v>
      </c>
      <c r="B533">
        <f t="shared" si="24"/>
        <v>4.5017254880540887E-6</v>
      </c>
      <c r="C533">
        <f t="shared" si="25"/>
        <v>5.1305386782147383E-4</v>
      </c>
    </row>
    <row r="534" spans="1:3" x14ac:dyDescent="0.25">
      <c r="A534">
        <f t="shared" si="26"/>
        <v>21.690391502620379</v>
      </c>
      <c r="B534">
        <f t="shared" si="24"/>
        <v>4.4179504055491504E-6</v>
      </c>
      <c r="C534">
        <f t="shared" si="25"/>
        <v>5.0737184605393476E-4</v>
      </c>
    </row>
    <row r="535" spans="1:3" x14ac:dyDescent="0.25">
      <c r="A535">
        <f t="shared" si="26"/>
        <v>21.731785379533775</v>
      </c>
      <c r="B535">
        <f t="shared" si="24"/>
        <v>4.3357185186387707E-6</v>
      </c>
      <c r="C535">
        <f t="shared" si="25"/>
        <v>5.0174359783917294E-4</v>
      </c>
    </row>
    <row r="536" spans="1:3" x14ac:dyDescent="0.25">
      <c r="A536">
        <f t="shared" si="26"/>
        <v>21.773179256447172</v>
      </c>
      <c r="B536">
        <f t="shared" si="24"/>
        <v>4.2550017573076706E-6</v>
      </c>
      <c r="C536">
        <f t="shared" si="25"/>
        <v>4.9616876538718935E-4</v>
      </c>
    </row>
    <row r="537" spans="1:3" x14ac:dyDescent="0.25">
      <c r="A537">
        <f t="shared" si="26"/>
        <v>21.814573133360568</v>
      </c>
      <c r="B537">
        <f t="shared" si="24"/>
        <v>4.1757725539954464E-6</v>
      </c>
      <c r="C537">
        <f t="shared" si="25"/>
        <v>4.9064699062782019E-4</v>
      </c>
    </row>
    <row r="538" spans="1:3" x14ac:dyDescent="0.25">
      <c r="A538">
        <f t="shared" si="26"/>
        <v>21.855967010273964</v>
      </c>
      <c r="B538">
        <f t="shared" si="24"/>
        <v>4.0980038347896775E-6</v>
      </c>
      <c r="C538">
        <f t="shared" si="25"/>
        <v>4.8517791527186854E-4</v>
      </c>
    </row>
    <row r="539" spans="1:3" x14ac:dyDescent="0.25">
      <c r="A539">
        <f t="shared" si="26"/>
        <v>21.897360887187361</v>
      </c>
      <c r="B539">
        <f t="shared" si="24"/>
        <v>4.0216690107698996E-6</v>
      </c>
      <c r="C539">
        <f t="shared" si="25"/>
        <v>4.79761180871216E-4</v>
      </c>
    </row>
    <row r="540" spans="1:3" x14ac:dyDescent="0.25">
      <c r="A540">
        <f t="shared" si="26"/>
        <v>21.938754764100757</v>
      </c>
      <c r="B540">
        <f t="shared" si="24"/>
        <v>3.9467419694982442E-6</v>
      </c>
      <c r="C540">
        <f t="shared" si="25"/>
        <v>4.7439642887722733E-4</v>
      </c>
    </row>
    <row r="541" spans="1:3" x14ac:dyDescent="0.25">
      <c r="A541">
        <f t="shared" si="26"/>
        <v>21.980148641014154</v>
      </c>
      <c r="B541">
        <f t="shared" si="24"/>
        <v>3.8731970666554423E-6</v>
      </c>
      <c r="C541">
        <f t="shared" si="25"/>
        <v>4.6908330069871107E-4</v>
      </c>
    </row>
    <row r="542" spans="1:3" x14ac:dyDescent="0.25">
      <c r="A542">
        <f t="shared" si="26"/>
        <v>22.02154251792755</v>
      </c>
      <c r="B542">
        <f t="shared" si="24"/>
        <v>3.8010091178196988E-6</v>
      </c>
      <c r="C542">
        <f t="shared" si="25"/>
        <v>4.6382143775795803E-4</v>
      </c>
    </row>
    <row r="543" spans="1:3" x14ac:dyDescent="0.25">
      <c r="A543">
        <f t="shared" si="26"/>
        <v>22.062936394840946</v>
      </c>
      <c r="B543">
        <f t="shared" si="24"/>
        <v>3.7301533903860251E-6</v>
      </c>
      <c r="C543">
        <f t="shared" si="25"/>
        <v>4.5861048154623857E-4</v>
      </c>
    </row>
    <row r="544" spans="1:3" x14ac:dyDescent="0.25">
      <c r="A544">
        <f t="shared" si="26"/>
        <v>22.104330271754343</v>
      </c>
      <c r="B544">
        <f t="shared" si="24"/>
        <v>3.6606055956230489E-6</v>
      </c>
      <c r="C544">
        <f t="shared" si="25"/>
        <v>4.5345007367777329E-4</v>
      </c>
    </row>
    <row r="545" spans="1:3" x14ac:dyDescent="0.25">
      <c r="A545">
        <f t="shared" si="26"/>
        <v>22.145724148667739</v>
      </c>
      <c r="B545">
        <f t="shared" si="24"/>
        <v>3.5923418808664603E-6</v>
      </c>
      <c r="C545">
        <f t="shared" si="25"/>
        <v>4.4833985594259357E-4</v>
      </c>
    </row>
    <row r="546" spans="1:3" x14ac:dyDescent="0.25">
      <c r="A546">
        <f t="shared" si="26"/>
        <v>22.187118025581135</v>
      </c>
      <c r="B546">
        <f t="shared" si="24"/>
        <v>3.5253388218456252E-6</v>
      </c>
      <c r="C546">
        <f t="shared" si="25"/>
        <v>4.4327947035863874E-4</v>
      </c>
    </row>
    <row r="547" spans="1:3" x14ac:dyDescent="0.25">
      <c r="A547">
        <f t="shared" si="26"/>
        <v>22.228511902494532</v>
      </c>
      <c r="B547">
        <f t="shared" si="24"/>
        <v>3.4595734151412789E-6</v>
      </c>
      <c r="C547">
        <f t="shared" si="25"/>
        <v>4.3826855922220187E-4</v>
      </c>
    </row>
    <row r="548" spans="1:3" x14ac:dyDescent="0.25">
      <c r="A548">
        <f t="shared" si="26"/>
        <v>22.269905779407928</v>
      </c>
      <c r="B548">
        <f t="shared" si="24"/>
        <v>3.3950230707732959E-6</v>
      </c>
      <c r="C548">
        <f t="shared" si="25"/>
        <v>4.3330676515777877E-4</v>
      </c>
    </row>
    <row r="549" spans="1:3" x14ac:dyDescent="0.25">
      <c r="A549">
        <f t="shared" si="26"/>
        <v>22.311299656321324</v>
      </c>
      <c r="B549">
        <f t="shared" si="24"/>
        <v>3.3316656049146897E-6</v>
      </c>
      <c r="C549">
        <f t="shared" si="25"/>
        <v>4.283937311665223E-4</v>
      </c>
    </row>
    <row r="550" spans="1:3" x14ac:dyDescent="0.25">
      <c r="A550">
        <f t="shared" si="26"/>
        <v>22.352693533234721</v>
      </c>
      <c r="B550">
        <f t="shared" si="24"/>
        <v>3.2694792327310257E-6</v>
      </c>
      <c r="C550">
        <f t="shared" si="25"/>
        <v>4.23529100673746E-4</v>
      </c>
    </row>
    <row r="551" spans="1:3" x14ac:dyDescent="0.25">
      <c r="A551">
        <f t="shared" si="26"/>
        <v>22.394087410148117</v>
      </c>
      <c r="B551">
        <f t="shared" si="24"/>
        <v>3.2084425613430011E-6</v>
      </c>
      <c r="C551">
        <f t="shared" si="25"/>
        <v>4.1871251757545636E-4</v>
      </c>
    </row>
    <row r="552" spans="1:3" x14ac:dyDescent="0.25">
      <c r="A552">
        <f t="shared" si="26"/>
        <v>22.435481287061513</v>
      </c>
      <c r="B552">
        <f t="shared" si="24"/>
        <v>3.1485345829092347E-6</v>
      </c>
      <c r="C552">
        <f t="shared" si="25"/>
        <v>4.1394362628354581E-4</v>
      </c>
    </row>
    <row r="553" spans="1:3" x14ac:dyDescent="0.25">
      <c r="A553">
        <f t="shared" si="26"/>
        <v>22.47687516397491</v>
      </c>
      <c r="B553">
        <f t="shared" si="24"/>
        <v>3.0897346678286446E-6</v>
      </c>
      <c r="C553">
        <f t="shared" si="25"/>
        <v>4.0922207177041675E-4</v>
      </c>
    </row>
    <row r="554" spans="1:3" x14ac:dyDescent="0.25">
      <c r="A554">
        <f t="shared" si="26"/>
        <v>22.518269040888306</v>
      </c>
      <c r="B554">
        <f t="shared" si="24"/>
        <v>3.0320225580595132E-6</v>
      </c>
      <c r="C554">
        <f t="shared" si="25"/>
        <v>4.0454749961217618E-4</v>
      </c>
    </row>
    <row r="555" spans="1:3" x14ac:dyDescent="0.25">
      <c r="A555">
        <f t="shared" si="26"/>
        <v>22.559662917801703</v>
      </c>
      <c r="B555">
        <f t="shared" si="24"/>
        <v>2.9753783605533147E-6</v>
      </c>
      <c r="C555">
        <f t="shared" si="25"/>
        <v>3.9991955603096985E-4</v>
      </c>
    </row>
    <row r="556" spans="1:3" x14ac:dyDescent="0.25">
      <c r="A556">
        <f t="shared" si="26"/>
        <v>22.601056794715099</v>
      </c>
      <c r="B556">
        <f t="shared" si="24"/>
        <v>2.9197825408021404E-6</v>
      </c>
      <c r="C556">
        <f t="shared" si="25"/>
        <v>3.9533788793649771E-4</v>
      </c>
    </row>
    <row r="557" spans="1:3" x14ac:dyDescent="0.25">
      <c r="A557">
        <f t="shared" si="26"/>
        <v>22.642450671628495</v>
      </c>
      <c r="B557">
        <f t="shared" si="24"/>
        <v>2.8652159164967389E-6</v>
      </c>
      <c r="C557">
        <f t="shared" si="25"/>
        <v>3.9080214296624907E-4</v>
      </c>
    </row>
    <row r="558" spans="1:3" x14ac:dyDescent="0.25">
      <c r="A558">
        <f t="shared" si="26"/>
        <v>22.683844548541892</v>
      </c>
      <c r="B558">
        <f t="shared" si="24"/>
        <v>2.8116596512945497E-6</v>
      </c>
      <c r="C558">
        <f t="shared" si="25"/>
        <v>3.8631196952497102E-4</v>
      </c>
    </row>
    <row r="559" spans="1:3" x14ac:dyDescent="0.25">
      <c r="A559">
        <f t="shared" si="26"/>
        <v>22.725238425455288</v>
      </c>
      <c r="B559">
        <f t="shared" si="24"/>
        <v>2.7590952486945299E-6</v>
      </c>
      <c r="C559">
        <f t="shared" si="25"/>
        <v>3.8186701682320703E-4</v>
      </c>
    </row>
    <row r="560" spans="1:3" x14ac:dyDescent="0.25">
      <c r="A560">
        <f t="shared" si="26"/>
        <v>22.766632302368684</v>
      </c>
      <c r="B560">
        <f t="shared" si="24"/>
        <v>2.7075045460187204E-6</v>
      </c>
      <c r="C560">
        <f t="shared" si="25"/>
        <v>3.774669349147497E-4</v>
      </c>
    </row>
    <row r="561" spans="1:3" x14ac:dyDescent="0.25">
      <c r="A561">
        <f t="shared" si="26"/>
        <v>22.808026179282081</v>
      </c>
      <c r="B561">
        <f t="shared" si="24"/>
        <v>2.6568697084967312E-6</v>
      </c>
      <c r="C561">
        <f t="shared" si="25"/>
        <v>3.7311137473325026E-4</v>
      </c>
    </row>
    <row r="562" spans="1:3" x14ac:dyDescent="0.25">
      <c r="A562">
        <f t="shared" si="26"/>
        <v>22.849420056195477</v>
      </c>
      <c r="B562">
        <f t="shared" si="24"/>
        <v>2.6071732234531975E-6</v>
      </c>
      <c r="C562">
        <f t="shared" si="25"/>
        <v>3.6879998812794357E-4</v>
      </c>
    </row>
    <row r="563" spans="1:3" x14ac:dyDescent="0.25">
      <c r="A563">
        <f t="shared" si="26"/>
        <v>22.890813933108873</v>
      </c>
      <c r="B563">
        <f t="shared" si="24"/>
        <v>2.5583978945956337E-6</v>
      </c>
      <c r="C563">
        <f t="shared" si="25"/>
        <v>3.6453242789845006E-4</v>
      </c>
    </row>
    <row r="564" spans="1:3" x14ac:dyDescent="0.25">
      <c r="A564">
        <f t="shared" si="26"/>
        <v>22.93220781002227</v>
      </c>
      <c r="B564">
        <f t="shared" si="24"/>
        <v>2.5105268364010035E-6</v>
      </c>
      <c r="C564">
        <f t="shared" si="25"/>
        <v>3.603083478286237E-4</v>
      </c>
    </row>
    <row r="565" spans="1:3" x14ac:dyDescent="0.25">
      <c r="A565">
        <f t="shared" si="26"/>
        <v>22.973601686935666</v>
      </c>
      <c r="B565">
        <f t="shared" si="24"/>
        <v>2.4635434685996518E-6</v>
      </c>
      <c r="C565">
        <f t="shared" si="25"/>
        <v>3.5612740271960541E-4</v>
      </c>
    </row>
    <row r="566" spans="1:3" x14ac:dyDescent="0.25">
      <c r="A566">
        <f t="shared" si="26"/>
        <v>23.014995563849062</v>
      </c>
      <c r="B566">
        <f t="shared" si="24"/>
        <v>2.4174315107547547E-6</v>
      </c>
      <c r="C566">
        <f t="shared" si="25"/>
        <v>3.5198924842199525E-4</v>
      </c>
    </row>
    <row r="567" spans="1:3" x14ac:dyDescent="0.25">
      <c r="A567">
        <f t="shared" si="26"/>
        <v>23.056389440762459</v>
      </c>
      <c r="B567">
        <f t="shared" si="24"/>
        <v>2.3721749769357696E-6</v>
      </c>
      <c r="C567">
        <f t="shared" si="25"/>
        <v>3.4789354186713639E-4</v>
      </c>
    </row>
    <row r="568" spans="1:3" x14ac:dyDescent="0.25">
      <c r="A568">
        <f t="shared" si="26"/>
        <v>23.097783317675855</v>
      </c>
      <c r="B568">
        <f t="shared" si="24"/>
        <v>2.3277581704842458E-6</v>
      </c>
      <c r="C568">
        <f t="shared" si="25"/>
        <v>3.4383994109756302E-4</v>
      </c>
    </row>
    <row r="569" spans="1:3" x14ac:dyDescent="0.25">
      <c r="A569">
        <f t="shared" si="26"/>
        <v>23.139177194589251</v>
      </c>
      <c r="B569">
        <f t="shared" si="24"/>
        <v>2.284165678870668E-6</v>
      </c>
      <c r="C569">
        <f t="shared" si="25"/>
        <v>3.3982810529670227E-4</v>
      </c>
    </row>
    <row r="570" spans="1:3" x14ac:dyDescent="0.25">
      <c r="A570">
        <f t="shared" si="26"/>
        <v>23.180571071502648</v>
      </c>
      <c r="B570">
        <f t="shared" si="24"/>
        <v>2.2413823686404203E-6</v>
      </c>
      <c r="C570">
        <f t="shared" si="25"/>
        <v>3.3585769481757691E-4</v>
      </c>
    </row>
    <row r="571" spans="1:3" x14ac:dyDescent="0.25">
      <c r="A571">
        <f t="shared" si="26"/>
        <v>23.221964948416044</v>
      </c>
      <c r="B571">
        <f t="shared" si="24"/>
        <v>2.1993933804476524E-6</v>
      </c>
      <c r="C571">
        <f t="shared" si="25"/>
        <v>3.3192837121097732E-4</v>
      </c>
    </row>
    <row r="572" spans="1:3" x14ac:dyDescent="0.25">
      <c r="A572">
        <f t="shared" si="26"/>
        <v>23.263358825329441</v>
      </c>
      <c r="B572">
        <f t="shared" si="24"/>
        <v>2.1581841241756386E-6</v>
      </c>
      <c r="C572">
        <f t="shared" si="25"/>
        <v>3.280397972525266E-4</v>
      </c>
    </row>
    <row r="573" spans="1:3" x14ac:dyDescent="0.25">
      <c r="A573">
        <f t="shared" si="26"/>
        <v>23.304752702242837</v>
      </c>
      <c r="B573">
        <f t="shared" si="24"/>
        <v>2.1177402741417436E-6</v>
      </c>
      <c r="C573">
        <f t="shared" si="25"/>
        <v>3.2419163696920106E-4</v>
      </c>
    </row>
    <row r="574" spans="1:3" x14ac:dyDescent="0.25">
      <c r="A574">
        <f t="shared" si="26"/>
        <v>23.346146579156233</v>
      </c>
      <c r="B574">
        <f t="shared" si="24"/>
        <v>2.0780477643861448E-6</v>
      </c>
      <c r="C574">
        <f t="shared" si="25"/>
        <v>3.2038355566501794E-4</v>
      </c>
    </row>
    <row r="575" spans="1:3" x14ac:dyDescent="0.25">
      <c r="A575">
        <f t="shared" si="26"/>
        <v>23.38754045606963</v>
      </c>
      <c r="B575">
        <f t="shared" si="24"/>
        <v>2.0390927840424785E-6</v>
      </c>
      <c r="C575">
        <f t="shared" si="25"/>
        <v>3.1661521994583858E-4</v>
      </c>
    </row>
    <row r="576" spans="1:3" x14ac:dyDescent="0.25">
      <c r="A576">
        <f t="shared" si="26"/>
        <v>23.428934332983026</v>
      </c>
      <c r="B576">
        <f t="shared" si="24"/>
        <v>2.0008617727891641E-6</v>
      </c>
      <c r="C576">
        <f t="shared" si="25"/>
        <v>3.1288629774367527E-4</v>
      </c>
    </row>
    <row r="577" spans="1:3" x14ac:dyDescent="0.25">
      <c r="A577">
        <f t="shared" si="26"/>
        <v>23.470328209896422</v>
      </c>
      <c r="B577">
        <f t="shared" si="24"/>
        <v>1.9633414163801067E-6</v>
      </c>
      <c r="C577">
        <f t="shared" si="25"/>
        <v>3.0919645833999213E-4</v>
      </c>
    </row>
    <row r="578" spans="1:3" x14ac:dyDescent="0.25">
      <c r="A578">
        <f t="shared" si="26"/>
        <v>23.511722086809819</v>
      </c>
      <c r="B578">
        <f t="shared" si="24"/>
        <v>1.9265186422531627E-6</v>
      </c>
      <c r="C578">
        <f t="shared" si="25"/>
        <v>3.0554537238846463E-4</v>
      </c>
    </row>
    <row r="579" spans="1:3" x14ac:dyDescent="0.25">
      <c r="A579">
        <f t="shared" si="26"/>
        <v>23.553115963723215</v>
      </c>
      <c r="B579">
        <f t="shared" si="24"/>
        <v>1.8903806152157607E-6</v>
      </c>
      <c r="C579">
        <f t="shared" si="25"/>
        <v>3.0193271193699328E-4</v>
      </c>
    </row>
    <row r="580" spans="1:3" x14ac:dyDescent="0.25">
      <c r="A580">
        <f t="shared" si="26"/>
        <v>23.594509840636611</v>
      </c>
      <c r="B580">
        <f t="shared" si="24"/>
        <v>1.8549147332050749E-6</v>
      </c>
      <c r="C580">
        <f t="shared" si="25"/>
        <v>2.9835815044889497E-4</v>
      </c>
    </row>
    <row r="581" spans="1:3" x14ac:dyDescent="0.25">
      <c r="A581">
        <f t="shared" si="26"/>
        <v>23.635903717550008</v>
      </c>
      <c r="B581">
        <f t="shared" si="24"/>
        <v>1.8201086231232113E-6</v>
      </c>
      <c r="C581">
        <f t="shared" si="25"/>
        <v>2.9482136282361557E-4</v>
      </c>
    </row>
    <row r="582" spans="1:3" x14ac:dyDescent="0.25">
      <c r="A582">
        <f t="shared" si="26"/>
        <v>23.677297594463404</v>
      </c>
      <c r="B582">
        <f t="shared" si="24"/>
        <v>1.7859501367443851E-6</v>
      </c>
      <c r="C582">
        <f t="shared" si="25"/>
        <v>2.9132202541653704E-4</v>
      </c>
    </row>
    <row r="583" spans="1:3" x14ac:dyDescent="0.25">
      <c r="A583">
        <f t="shared" si="26"/>
        <v>23.7186914713768</v>
      </c>
      <c r="B583">
        <f t="shared" si="24"/>
        <v>1.7524273466942522E-6</v>
      </c>
      <c r="C583">
        <f t="shared" si="25"/>
        <v>2.8785981605828487E-4</v>
      </c>
    </row>
    <row r="584" spans="1:3" x14ac:dyDescent="0.25">
      <c r="A584">
        <f t="shared" si="26"/>
        <v>23.760085348290197</v>
      </c>
      <c r="B584">
        <f t="shared" si="24"/>
        <v>1.7195285424993469E-6</v>
      </c>
      <c r="C584">
        <f t="shared" si="25"/>
        <v>2.8443441407331044E-4</v>
      </c>
    </row>
    <row r="585" spans="1:3" x14ac:dyDescent="0.25">
      <c r="A585">
        <f t="shared" si="26"/>
        <v>23.801479225203593</v>
      </c>
      <c r="B585">
        <f t="shared" si="24"/>
        <v>1.6872422267057608E-6</v>
      </c>
      <c r="C585">
        <f t="shared" si="25"/>
        <v>2.8104550029778644E-4</v>
      </c>
    </row>
    <row r="586" spans="1:3" x14ac:dyDescent="0.25">
      <c r="A586">
        <f t="shared" si="26"/>
        <v>23.84287310211699</v>
      </c>
      <c r="B586">
        <f t="shared" si="24"/>
        <v>1.6555571110657592E-6</v>
      </c>
      <c r="C586">
        <f t="shared" si="25"/>
        <v>2.776927570969541E-4</v>
      </c>
    </row>
    <row r="587" spans="1:3" x14ac:dyDescent="0.25">
      <c r="A587">
        <f t="shared" si="26"/>
        <v>23.884266979030386</v>
      </c>
      <c r="B587">
        <f t="shared" ref="B587:B650" si="27">CHIDIST(A586,$B$3)-CHIDIST(A587,$B$3)</f>
        <v>1.6244621127914295E-6</v>
      </c>
      <c r="C587">
        <f t="shared" ref="C587:C650" si="28">CHIDIST(A586,$B$4)-CHIDIST(A587,$B$4)</f>
        <v>2.7437586838172101E-4</v>
      </c>
    </row>
    <row r="588" spans="1:3" x14ac:dyDescent="0.25">
      <c r="A588">
        <f t="shared" ref="A588:A651" si="29">A587+$B$8</f>
        <v>23.925660855943782</v>
      </c>
      <c r="B588">
        <f t="shared" si="27"/>
        <v>1.5939463508738008E-6</v>
      </c>
      <c r="C588">
        <f t="shared" si="28"/>
        <v>2.7109451962482878E-4</v>
      </c>
    </row>
    <row r="589" spans="1:3" x14ac:dyDescent="0.25">
      <c r="A589">
        <f t="shared" si="29"/>
        <v>23.967054732857179</v>
      </c>
      <c r="B589">
        <f t="shared" si="27"/>
        <v>1.5639991424666231E-6</v>
      </c>
      <c r="C589">
        <f t="shared" si="28"/>
        <v>2.6784839787619835E-4</v>
      </c>
    </row>
    <row r="590" spans="1:3" x14ac:dyDescent="0.25">
      <c r="A590">
        <f t="shared" si="29"/>
        <v>24.008448609770575</v>
      </c>
      <c r="B590">
        <f t="shared" si="27"/>
        <v>1.5346099993337895E-6</v>
      </c>
      <c r="C590">
        <f t="shared" si="28"/>
        <v>2.646371917778001E-4</v>
      </c>
    </row>
    <row r="591" spans="1:3" x14ac:dyDescent="0.25">
      <c r="A591">
        <f t="shared" si="29"/>
        <v>24.049842486683971</v>
      </c>
      <c r="B591">
        <f t="shared" si="27"/>
        <v>1.5057686243588554E-6</v>
      </c>
      <c r="C591">
        <f t="shared" si="28"/>
        <v>2.6146059157798954E-4</v>
      </c>
    </row>
    <row r="592" spans="1:3" x14ac:dyDescent="0.25">
      <c r="A592">
        <f t="shared" si="29"/>
        <v>24.091236363597368</v>
      </c>
      <c r="B592">
        <f t="shared" si="27"/>
        <v>1.4774649081162358E-6</v>
      </c>
      <c r="C592">
        <f t="shared" si="28"/>
        <v>2.5831828914505903E-4</v>
      </c>
    </row>
    <row r="593" spans="1:3" x14ac:dyDescent="0.25">
      <c r="A593">
        <f t="shared" si="29"/>
        <v>24.132630240510764</v>
      </c>
      <c r="B593">
        <f t="shared" si="27"/>
        <v>1.4496889255023179E-6</v>
      </c>
      <c r="C593">
        <f t="shared" si="28"/>
        <v>2.5520997798051531E-4</v>
      </c>
    </row>
    <row r="594" spans="1:3" x14ac:dyDescent="0.25">
      <c r="A594">
        <f t="shared" si="29"/>
        <v>24.17402411742416</v>
      </c>
      <c r="B594">
        <f t="shared" si="27"/>
        <v>1.422430932426178E-6</v>
      </c>
      <c r="C594">
        <f t="shared" si="28"/>
        <v>2.5213535323152445E-4</v>
      </c>
    </row>
    <row r="595" spans="1:3" x14ac:dyDescent="0.25">
      <c r="A595">
        <f t="shared" si="29"/>
        <v>24.215417994337557</v>
      </c>
      <c r="B595">
        <f t="shared" si="27"/>
        <v>1.3956813625583709E-6</v>
      </c>
      <c r="C595">
        <f t="shared" si="28"/>
        <v>2.4909411170296464E-4</v>
      </c>
    </row>
    <row r="596" spans="1:3" x14ac:dyDescent="0.25">
      <c r="A596">
        <f t="shared" si="29"/>
        <v>24.256811871250953</v>
      </c>
      <c r="B596">
        <f t="shared" si="27"/>
        <v>1.3694308241368161E-6</v>
      </c>
      <c r="C596">
        <f t="shared" si="28"/>
        <v>2.4608595186893789E-4</v>
      </c>
    </row>
    <row r="597" spans="1:3" x14ac:dyDescent="0.25">
      <c r="A597">
        <f t="shared" si="29"/>
        <v>24.298205748164349</v>
      </c>
      <c r="B597">
        <f t="shared" si="27"/>
        <v>1.3436700968292794E-6</v>
      </c>
      <c r="C597">
        <f t="shared" si="28"/>
        <v>2.4311057388366406E-4</v>
      </c>
    </row>
    <row r="598" spans="1:3" x14ac:dyDescent="0.25">
      <c r="A598">
        <f t="shared" si="29"/>
        <v>24.339599625077746</v>
      </c>
      <c r="B598">
        <f t="shared" si="27"/>
        <v>1.318390128650986E-6</v>
      </c>
      <c r="C598">
        <f t="shared" si="28"/>
        <v>2.4016767959195856E-4</v>
      </c>
    </row>
    <row r="599" spans="1:3" x14ac:dyDescent="0.25">
      <c r="A599">
        <f t="shared" si="29"/>
        <v>24.380993501991142</v>
      </c>
      <c r="B599">
        <f t="shared" si="27"/>
        <v>1.2935820329363355E-6</v>
      </c>
      <c r="C599">
        <f t="shared" si="28"/>
        <v>2.3725697253912034E-4</v>
      </c>
    </row>
    <row r="600" spans="1:3" x14ac:dyDescent="0.25">
      <c r="A600">
        <f t="shared" si="29"/>
        <v>24.422387378904538</v>
      </c>
      <c r="B600">
        <f t="shared" si="27"/>
        <v>1.2692370853645962E-6</v>
      </c>
      <c r="C600">
        <f t="shared" si="28"/>
        <v>2.3437815798039302E-4</v>
      </c>
    </row>
    <row r="601" spans="1:3" x14ac:dyDescent="0.25">
      <c r="A601">
        <f t="shared" si="29"/>
        <v>24.463781255817935</v>
      </c>
      <c r="B601">
        <f t="shared" si="27"/>
        <v>1.2453467210375203E-6</v>
      </c>
      <c r="C601">
        <f t="shared" si="28"/>
        <v>2.3153094288987097E-4</v>
      </c>
    </row>
    <row r="602" spans="1:3" x14ac:dyDescent="0.25">
      <c r="A602">
        <f t="shared" si="29"/>
        <v>24.505175132731331</v>
      </c>
      <c r="B602">
        <f t="shared" si="27"/>
        <v>1.2219025316089177E-6</v>
      </c>
      <c r="C602">
        <f t="shared" si="28"/>
        <v>2.2871503596891621E-4</v>
      </c>
    </row>
    <row r="603" spans="1:3" x14ac:dyDescent="0.25">
      <c r="A603">
        <f t="shared" si="29"/>
        <v>24.546569009644728</v>
      </c>
      <c r="B603">
        <f t="shared" si="27"/>
        <v>1.1988962624647685E-6</v>
      </c>
      <c r="C603">
        <f t="shared" si="28"/>
        <v>2.2593014765421096E-4</v>
      </c>
    </row>
    <row r="604" spans="1:3" x14ac:dyDescent="0.25">
      <c r="A604">
        <f t="shared" si="29"/>
        <v>24.587962886558124</v>
      </c>
      <c r="B604">
        <f t="shared" si="27"/>
        <v>1.1763198099533172E-6</v>
      </c>
      <c r="C604">
        <f t="shared" si="28"/>
        <v>2.231759901252274E-4</v>
      </c>
    </row>
    <row r="605" spans="1:3" x14ac:dyDescent="0.25">
      <c r="A605">
        <f t="shared" si="29"/>
        <v>24.62935676347152</v>
      </c>
      <c r="B605">
        <f t="shared" si="27"/>
        <v>1.1541652186639075E-6</v>
      </c>
      <c r="C605">
        <f t="shared" si="28"/>
        <v>2.204522773112394E-4</v>
      </c>
    </row>
    <row r="606" spans="1:3" x14ac:dyDescent="0.25">
      <c r="A606">
        <f t="shared" si="29"/>
        <v>24.670750640384917</v>
      </c>
      <c r="B606">
        <f t="shared" si="27"/>
        <v>1.1324246787542145E-6</v>
      </c>
      <c r="C606">
        <f t="shared" si="28"/>
        <v>2.1775872489802894E-4</v>
      </c>
    </row>
    <row r="607" spans="1:3" x14ac:dyDescent="0.25">
      <c r="A607">
        <f t="shared" si="29"/>
        <v>24.712144517298313</v>
      </c>
      <c r="B607">
        <f t="shared" si="27"/>
        <v>1.111090523324632E-6</v>
      </c>
      <c r="C607">
        <f t="shared" si="28"/>
        <v>2.1509505033397158E-4</v>
      </c>
    </row>
    <row r="608" spans="1:3" x14ac:dyDescent="0.25">
      <c r="A608">
        <f t="shared" si="29"/>
        <v>24.753538394211709</v>
      </c>
      <c r="B608">
        <f t="shared" si="27"/>
        <v>1.0901552258390978E-6</v>
      </c>
      <c r="C608">
        <f t="shared" si="28"/>
        <v>2.1246097283581303E-4</v>
      </c>
    </row>
    <row r="609" spans="1:3" x14ac:dyDescent="0.25">
      <c r="A609">
        <f t="shared" si="29"/>
        <v>24.794932271125106</v>
      </c>
      <c r="B609">
        <f t="shared" si="27"/>
        <v>1.0696113975917267E-6</v>
      </c>
      <c r="C609">
        <f t="shared" si="28"/>
        <v>2.0985621339399824E-4</v>
      </c>
    </row>
    <row r="610" spans="1:3" x14ac:dyDescent="0.25">
      <c r="A610">
        <f t="shared" si="29"/>
        <v>24.836326148038502</v>
      </c>
      <c r="B610">
        <f t="shared" si="27"/>
        <v>1.0494517852183496E-6</v>
      </c>
      <c r="C610">
        <f t="shared" si="28"/>
        <v>2.0728049477755119E-4</v>
      </c>
    </row>
    <row r="611" spans="1:3" x14ac:dyDescent="0.25">
      <c r="A611">
        <f t="shared" si="29"/>
        <v>24.877720024951898</v>
      </c>
      <c r="B611">
        <f t="shared" si="27"/>
        <v>1.0296692682519156E-6</v>
      </c>
      <c r="C611">
        <f t="shared" si="28"/>
        <v>2.0473354153857128E-4</v>
      </c>
    </row>
    <row r="612" spans="1:3" x14ac:dyDescent="0.25">
      <c r="A612">
        <f t="shared" si="29"/>
        <v>24.919113901865295</v>
      </c>
      <c r="B612">
        <f t="shared" si="27"/>
        <v>1.0102568567216683E-6</v>
      </c>
      <c r="C612">
        <f t="shared" si="28"/>
        <v>2.0221508001637932E-4</v>
      </c>
    </row>
    <row r="613" spans="1:3" x14ac:dyDescent="0.25">
      <c r="A613">
        <f t="shared" si="29"/>
        <v>24.960507778778691</v>
      </c>
      <c r="B613">
        <f t="shared" si="27"/>
        <v>9.9120768879449136E-7</v>
      </c>
      <c r="C613">
        <f t="shared" si="28"/>
        <v>1.9972483834117087E-4</v>
      </c>
    </row>
    <row r="614" spans="1:3" x14ac:dyDescent="0.25">
      <c r="A614">
        <f t="shared" si="29"/>
        <v>25.001901655692087</v>
      </c>
      <c r="B614">
        <f t="shared" si="27"/>
        <v>9.7251502845844249E-7</v>
      </c>
      <c r="C614">
        <f t="shared" si="28"/>
        <v>1.9726254643741628E-4</v>
      </c>
    </row>
    <row r="615" spans="1:3" x14ac:dyDescent="0.25">
      <c r="A615">
        <f t="shared" si="29"/>
        <v>25.043295532605484</v>
      </c>
      <c r="B615">
        <f t="shared" si="27"/>
        <v>9.5417226324725736E-7</v>
      </c>
      <c r="C615">
        <f t="shared" si="28"/>
        <v>1.9482793602672993E-4</v>
      </c>
    </row>
    <row r="616" spans="1:3" x14ac:dyDescent="0.25">
      <c r="A616">
        <f t="shared" si="29"/>
        <v>25.08468940951888</v>
      </c>
      <c r="B616">
        <f t="shared" si="27"/>
        <v>9.3617290200534794E-7</v>
      </c>
      <c r="C616">
        <f t="shared" si="28"/>
        <v>1.9242074063055559E-4</v>
      </c>
    </row>
    <row r="617" spans="1:3" x14ac:dyDescent="0.25">
      <c r="A617">
        <f t="shared" si="29"/>
        <v>25.126083286432277</v>
      </c>
      <c r="B617">
        <f t="shared" si="27"/>
        <v>9.1851057269248966E-7</v>
      </c>
      <c r="C617">
        <f t="shared" si="28"/>
        <v>1.9004069557233827E-4</v>
      </c>
    </row>
    <row r="618" spans="1:3" x14ac:dyDescent="0.25">
      <c r="A618">
        <f t="shared" si="29"/>
        <v>25.167477163345673</v>
      </c>
      <c r="B618">
        <f t="shared" si="27"/>
        <v>9.0117902022757368E-7</v>
      </c>
      <c r="C618">
        <f t="shared" si="28"/>
        <v>1.8768753797941858E-4</v>
      </c>
    </row>
    <row r="619" spans="1:3" x14ac:dyDescent="0.25">
      <c r="A619">
        <f t="shared" si="29"/>
        <v>25.208871040259069</v>
      </c>
      <c r="B619">
        <f t="shared" si="27"/>
        <v>8.8417210437068572E-7</v>
      </c>
      <c r="C619">
        <f t="shared" si="28"/>
        <v>1.8536100678459393E-4</v>
      </c>
    </row>
    <row r="620" spans="1:3" x14ac:dyDescent="0.25">
      <c r="A620">
        <f t="shared" si="29"/>
        <v>25.250264917172466</v>
      </c>
      <c r="B620">
        <f t="shared" si="27"/>
        <v>8.6748379764292188E-7</v>
      </c>
      <c r="C620">
        <f t="shared" si="28"/>
        <v>1.8306084272729645E-4</v>
      </c>
    </row>
    <row r="621" spans="1:3" x14ac:dyDescent="0.25">
      <c r="A621">
        <f t="shared" si="29"/>
        <v>25.291658794085862</v>
      </c>
      <c r="B621">
        <f t="shared" si="27"/>
        <v>8.511081832831893E-7</v>
      </c>
      <c r="C621">
        <f t="shared" si="28"/>
        <v>1.8078678835445686E-4</v>
      </c>
    </row>
    <row r="622" spans="1:3" x14ac:dyDescent="0.25">
      <c r="A622">
        <f t="shared" si="29"/>
        <v>25.333052670999258</v>
      </c>
      <c r="B622">
        <f t="shared" si="27"/>
        <v>8.3503945324141574E-7</v>
      </c>
      <c r="C622">
        <f t="shared" si="28"/>
        <v>1.7853858802110469E-4</v>
      </c>
    </row>
    <row r="623" spans="1:3" x14ac:dyDescent="0.25">
      <c r="A623">
        <f t="shared" si="29"/>
        <v>25.374446547912655</v>
      </c>
      <c r="B623">
        <f t="shared" si="27"/>
        <v>8.192719062075581E-7</v>
      </c>
      <c r="C623">
        <f t="shared" si="28"/>
        <v>1.7631598789054001E-4</v>
      </c>
    </row>
    <row r="624" spans="1:3" x14ac:dyDescent="0.25">
      <c r="A624">
        <f t="shared" si="29"/>
        <v>25.415840424826051</v>
      </c>
      <c r="B624">
        <f t="shared" si="27"/>
        <v>8.037999456756578E-7</v>
      </c>
      <c r="C624">
        <f t="shared" si="28"/>
        <v>1.7411873593431611E-4</v>
      </c>
    </row>
    <row r="625" spans="1:3" x14ac:dyDescent="0.25">
      <c r="A625">
        <f t="shared" si="29"/>
        <v>25.457234301739447</v>
      </c>
      <c r="B625">
        <f t="shared" si="27"/>
        <v>7.8861807804248897E-7</v>
      </c>
      <c r="C625">
        <f t="shared" si="28"/>
        <v>1.7194658193181445E-4</v>
      </c>
    </row>
    <row r="626" spans="1:3" x14ac:dyDescent="0.25">
      <c r="A626">
        <f t="shared" si="29"/>
        <v>25.498628178652844</v>
      </c>
      <c r="B626">
        <f t="shared" si="27"/>
        <v>7.7372091074014897E-7</v>
      </c>
      <c r="C626">
        <f t="shared" si="28"/>
        <v>1.697992774696306E-4</v>
      </c>
    </row>
    <row r="627" spans="1:3" x14ac:dyDescent="0.25">
      <c r="A627">
        <f t="shared" si="29"/>
        <v>25.54002205556624</v>
      </c>
      <c r="B627">
        <f t="shared" si="27"/>
        <v>7.591031504018255E-7</v>
      </c>
      <c r="C627">
        <f t="shared" si="28"/>
        <v>1.6767657594057503E-4</v>
      </c>
    </row>
    <row r="628" spans="1:3" x14ac:dyDescent="0.25">
      <c r="A628">
        <f t="shared" si="29"/>
        <v>25.581415932479636</v>
      </c>
      <c r="B628">
        <f t="shared" si="27"/>
        <v>7.4475960106057084E-7</v>
      </c>
      <c r="C628">
        <f t="shared" si="28"/>
        <v>1.6557823254245013E-4</v>
      </c>
    </row>
    <row r="629" spans="1:3" x14ac:dyDescent="0.25">
      <c r="A629">
        <f t="shared" si="29"/>
        <v>25.622809809393033</v>
      </c>
      <c r="B629">
        <f t="shared" si="27"/>
        <v>7.3068516237993135E-7</v>
      </c>
      <c r="C629">
        <f t="shared" si="28"/>
        <v>1.6350400427653927E-4</v>
      </c>
    </row>
    <row r="630" spans="1:3" x14ac:dyDescent="0.25">
      <c r="A630">
        <f t="shared" si="29"/>
        <v>25.664203686306429</v>
      </c>
      <c r="B630">
        <f t="shared" si="27"/>
        <v>7.168748279165135E-7</v>
      </c>
      <c r="C630">
        <f t="shared" si="28"/>
        <v>1.6145364994582176E-4</v>
      </c>
    </row>
    <row r="631" spans="1:3" x14ac:dyDescent="0.25">
      <c r="A631">
        <f t="shared" si="29"/>
        <v>25.705597563219825</v>
      </c>
      <c r="B631">
        <f t="shared" si="27"/>
        <v>7.03323683413348E-7</v>
      </c>
      <c r="C631">
        <f t="shared" si="28"/>
        <v>1.5942693015293975E-4</v>
      </c>
    </row>
    <row r="632" spans="1:3" x14ac:dyDescent="0.25">
      <c r="A632">
        <f t="shared" si="29"/>
        <v>25.746991440133222</v>
      </c>
      <c r="B632">
        <f t="shared" si="27"/>
        <v>6.9002690512390974E-7</v>
      </c>
      <c r="C632">
        <f t="shared" si="28"/>
        <v>1.57423607297872E-4</v>
      </c>
    </row>
    <row r="633" spans="1:3" x14ac:dyDescent="0.25">
      <c r="A633">
        <f t="shared" si="29"/>
        <v>25.788385317046618</v>
      </c>
      <c r="B633">
        <f t="shared" si="27"/>
        <v>6.7697975816606853E-7</v>
      </c>
      <c r="C633">
        <f t="shared" si="28"/>
        <v>1.5544344557541327E-4</v>
      </c>
    </row>
    <row r="634" spans="1:3" x14ac:dyDescent="0.25">
      <c r="A634">
        <f t="shared" si="29"/>
        <v>25.829779193960015</v>
      </c>
      <c r="B634">
        <f t="shared" si="27"/>
        <v>6.6417759490557072E-7</v>
      </c>
      <c r="C634">
        <f t="shared" si="28"/>
        <v>1.5348621097236413E-4</v>
      </c>
    </row>
    <row r="635" spans="1:3" x14ac:dyDescent="0.25">
      <c r="A635">
        <f t="shared" si="29"/>
        <v>25.871173070873411</v>
      </c>
      <c r="B635">
        <f t="shared" si="27"/>
        <v>6.5161585336830649E-7</v>
      </c>
      <c r="C635">
        <f t="shared" si="28"/>
        <v>1.5155167126449515E-4</v>
      </c>
    </row>
    <row r="636" spans="1:3" x14ac:dyDescent="0.25">
      <c r="A636">
        <f t="shared" si="29"/>
        <v>25.912566947786807</v>
      </c>
      <c r="B636">
        <f t="shared" si="27"/>
        <v>6.3929005568119998E-7</v>
      </c>
      <c r="C636">
        <f t="shared" si="28"/>
        <v>1.4963959601330297E-4</v>
      </c>
    </row>
    <row r="637" spans="1:3" x14ac:dyDescent="0.25">
      <c r="A637">
        <f t="shared" si="29"/>
        <v>25.953960824700204</v>
      </c>
      <c r="B637">
        <f t="shared" si="27"/>
        <v>6.2719580654087536E-7</v>
      </c>
      <c r="C637">
        <f t="shared" si="28"/>
        <v>1.4774975656248711E-4</v>
      </c>
    </row>
    <row r="638" spans="1:3" x14ac:dyDescent="0.25">
      <c r="A638">
        <f t="shared" si="29"/>
        <v>25.9953547016136</v>
      </c>
      <c r="B638">
        <f t="shared" si="27"/>
        <v>6.1532879170989556E-7</v>
      </c>
      <c r="C638">
        <f t="shared" si="28"/>
        <v>1.4588192603426885E-4</v>
      </c>
    </row>
    <row r="639" spans="1:3" x14ac:dyDescent="0.25">
      <c r="A639">
        <f t="shared" si="29"/>
        <v>26.036748578526996</v>
      </c>
      <c r="B639">
        <f t="shared" si="27"/>
        <v>6.0368477653982816E-7</v>
      </c>
      <c r="C639">
        <f t="shared" si="28"/>
        <v>1.4403587932545689E-4</v>
      </c>
    </row>
    <row r="640" spans="1:3" x14ac:dyDescent="0.25">
      <c r="A640">
        <f t="shared" si="29"/>
        <v>26.078142455440393</v>
      </c>
      <c r="B640">
        <f t="shared" si="27"/>
        <v>5.9225960452095557E-7</v>
      </c>
      <c r="C640">
        <f t="shared" si="28"/>
        <v>1.4221139310329443E-4</v>
      </c>
    </row>
    <row r="641" spans="1:3" x14ac:dyDescent="0.25">
      <c r="A641">
        <f t="shared" si="29"/>
        <v>26.119536332353789</v>
      </c>
      <c r="B641">
        <f t="shared" si="27"/>
        <v>5.8104919585784688E-7</v>
      </c>
      <c r="C641">
        <f t="shared" si="28"/>
        <v>1.4040824580113798E-4</v>
      </c>
    </row>
    <row r="642" spans="1:3" x14ac:dyDescent="0.25">
      <c r="A642">
        <f t="shared" si="29"/>
        <v>26.160930209267185</v>
      </c>
      <c r="B642">
        <f t="shared" si="27"/>
        <v>5.7004954607065906E-7</v>
      </c>
      <c r="C642">
        <f t="shared" si="28"/>
        <v>1.3862621761389846E-4</v>
      </c>
    </row>
    <row r="643" spans="1:3" x14ac:dyDescent="0.25">
      <c r="A643">
        <f t="shared" si="29"/>
        <v>26.202324086180582</v>
      </c>
      <c r="B643">
        <f t="shared" si="27"/>
        <v>5.5925672462139186E-7</v>
      </c>
      <c r="C643">
        <f t="shared" si="28"/>
        <v>1.3686509049333322E-4</v>
      </c>
    </row>
    <row r="644" spans="1:3" x14ac:dyDescent="0.25">
      <c r="A644">
        <f t="shared" si="29"/>
        <v>26.243717963093978</v>
      </c>
      <c r="B644">
        <f t="shared" si="27"/>
        <v>5.4866687356497769E-7</v>
      </c>
      <c r="C644">
        <f t="shared" si="28"/>
        <v>1.3512464814311245E-4</v>
      </c>
    </row>
    <row r="645" spans="1:3" x14ac:dyDescent="0.25">
      <c r="A645">
        <f t="shared" si="29"/>
        <v>26.285111840007374</v>
      </c>
      <c r="B645">
        <f t="shared" si="27"/>
        <v>5.3827620622444412E-7</v>
      </c>
      <c r="C645">
        <f t="shared" si="28"/>
        <v>1.3340467601368443E-4</v>
      </c>
    </row>
    <row r="646" spans="1:3" x14ac:dyDescent="0.25">
      <c r="A646">
        <f t="shared" si="29"/>
        <v>26.326505716920771</v>
      </c>
      <c r="B646">
        <f t="shared" si="27"/>
        <v>5.2808100589004411E-7</v>
      </c>
      <c r="C646">
        <f t="shared" si="28"/>
        <v>1.3170496129706437E-4</v>
      </c>
    </row>
    <row r="647" spans="1:3" x14ac:dyDescent="0.25">
      <c r="A647">
        <f t="shared" si="29"/>
        <v>26.367899593834167</v>
      </c>
      <c r="B647">
        <f t="shared" si="27"/>
        <v>5.180776245417033E-7</v>
      </c>
      <c r="C647">
        <f t="shared" si="28"/>
        <v>1.3002529292128681E-4</v>
      </c>
    </row>
    <row r="648" spans="1:3" x14ac:dyDescent="0.25">
      <c r="A648">
        <f t="shared" si="29"/>
        <v>26.409293470747564</v>
      </c>
      <c r="B648">
        <f t="shared" si="27"/>
        <v>5.0826248159440497E-7</v>
      </c>
      <c r="C648">
        <f t="shared" si="28"/>
        <v>1.283654615448597E-4</v>
      </c>
    </row>
    <row r="649" spans="1:3" x14ac:dyDescent="0.25">
      <c r="A649">
        <f t="shared" si="29"/>
        <v>26.45068734766096</v>
      </c>
      <c r="B649">
        <f t="shared" si="27"/>
        <v>4.9863206266626534E-7</v>
      </c>
      <c r="C649">
        <f t="shared" si="28"/>
        <v>1.2672525955093224E-4</v>
      </c>
    </row>
    <row r="650" spans="1:3" x14ac:dyDescent="0.25">
      <c r="A650">
        <f t="shared" si="29"/>
        <v>26.492081224574356</v>
      </c>
      <c r="B650">
        <f t="shared" si="27"/>
        <v>4.8918291836866218E-7</v>
      </c>
      <c r="C650">
        <f t="shared" si="28"/>
        <v>1.2510448104134826E-4</v>
      </c>
    </row>
    <row r="651" spans="1:3" x14ac:dyDescent="0.25">
      <c r="A651">
        <f t="shared" si="29"/>
        <v>26.533475101487753</v>
      </c>
      <c r="B651">
        <f t="shared" ref="B651:B714" si="30">CHIDIST(A650,$B$3)-CHIDIST(A651,$B$3)</f>
        <v>4.7991166311827789E-7</v>
      </c>
      <c r="C651">
        <f t="shared" ref="C651:C714" si="31">CHIDIST(A650,$B$4)-CHIDIST(A651,$B$4)</f>
        <v>1.2350292183057644E-4</v>
      </c>
    </row>
    <row r="652" spans="1:3" x14ac:dyDescent="0.25">
      <c r="A652">
        <f t="shared" ref="A652:A715" si="32">A651+$B$8</f>
        <v>26.574868978401149</v>
      </c>
      <c r="B652">
        <f t="shared" si="30"/>
        <v>4.7081497397037937E-7</v>
      </c>
      <c r="C652">
        <f t="shared" si="31"/>
        <v>1.2192037943940977E-4</v>
      </c>
    </row>
    <row r="653" spans="1:3" x14ac:dyDescent="0.25">
      <c r="A653">
        <f t="shared" si="32"/>
        <v>26.616262855314545</v>
      </c>
      <c r="B653">
        <f t="shared" si="30"/>
        <v>4.6188958947331778E-7</v>
      </c>
      <c r="C653">
        <f t="shared" si="31"/>
        <v>1.2035665308861299E-4</v>
      </c>
    </row>
    <row r="654" spans="1:3" x14ac:dyDescent="0.25">
      <c r="A654">
        <f t="shared" si="32"/>
        <v>26.657656732227942</v>
      </c>
      <c r="B654">
        <f t="shared" si="30"/>
        <v>4.5313230854347904E-7</v>
      </c>
      <c r="C654">
        <f t="shared" si="31"/>
        <v>1.1881154369236709E-4</v>
      </c>
    </row>
    <row r="655" spans="1:3" x14ac:dyDescent="0.25">
      <c r="A655">
        <f t="shared" si="32"/>
        <v>26.699050609141338</v>
      </c>
      <c r="B655">
        <f t="shared" si="30"/>
        <v>4.4453998936066477E-7</v>
      </c>
      <c r="C655">
        <f t="shared" si="31"/>
        <v>1.1728485385157847E-4</v>
      </c>
    </row>
    <row r="656" spans="1:3" x14ac:dyDescent="0.25">
      <c r="A656">
        <f t="shared" si="32"/>
        <v>26.740444486054734</v>
      </c>
      <c r="B656">
        <f t="shared" si="30"/>
        <v>4.3610954828335143E-7</v>
      </c>
      <c r="C656">
        <f t="shared" si="31"/>
        <v>1.1577638784710485E-4</v>
      </c>
    </row>
    <row r="657" spans="1:3" x14ac:dyDescent="0.25">
      <c r="A657">
        <f t="shared" si="32"/>
        <v>26.781838362968131</v>
      </c>
      <c r="B657">
        <f t="shared" si="30"/>
        <v>4.278379587835023E-7</v>
      </c>
      <c r="C657">
        <f t="shared" si="31"/>
        <v>1.142859516327973E-4</v>
      </c>
    </row>
    <row r="658" spans="1:3" x14ac:dyDescent="0.25">
      <c r="A658">
        <f t="shared" si="32"/>
        <v>26.823232239881527</v>
      </c>
      <c r="B658">
        <f t="shared" si="30"/>
        <v>4.1972225040060721E-7</v>
      </c>
      <c r="C658">
        <f t="shared" si="31"/>
        <v>1.1281335282845202E-4</v>
      </c>
    </row>
    <row r="659" spans="1:3" x14ac:dyDescent="0.25">
      <c r="A659">
        <f t="shared" si="32"/>
        <v>26.864626116794923</v>
      </c>
      <c r="B659">
        <f t="shared" si="30"/>
        <v>4.1175950771467197E-7</v>
      </c>
      <c r="C659">
        <f t="shared" si="31"/>
        <v>1.1135840071263385E-4</v>
      </c>
    </row>
    <row r="660" spans="1:3" x14ac:dyDescent="0.25">
      <c r="A660">
        <f t="shared" si="32"/>
        <v>26.90601999370832</v>
      </c>
      <c r="B660">
        <f t="shared" si="30"/>
        <v>4.0394686933766305E-7</v>
      </c>
      <c r="C660">
        <f t="shared" si="31"/>
        <v>1.0992090621536783E-4</v>
      </c>
    </row>
    <row r="661" spans="1:3" x14ac:dyDescent="0.25">
      <c r="A661">
        <f t="shared" si="32"/>
        <v>26.947413870621716</v>
      </c>
      <c r="B661">
        <f t="shared" si="30"/>
        <v>3.9628152692324138E-7</v>
      </c>
      <c r="C661">
        <f t="shared" si="31"/>
        <v>1.0850068191076145E-4</v>
      </c>
    </row>
    <row r="662" spans="1:3" x14ac:dyDescent="0.25">
      <c r="A662">
        <f t="shared" si="32"/>
        <v>26.988807747535112</v>
      </c>
      <c r="B662">
        <f t="shared" si="30"/>
        <v>3.8876072419438541E-7</v>
      </c>
      <c r="C662">
        <f t="shared" si="31"/>
        <v>1.0709754200945859E-4</v>
      </c>
    </row>
    <row r="663" spans="1:3" x14ac:dyDescent="0.25">
      <c r="A663">
        <f t="shared" si="32"/>
        <v>27.030201624448509</v>
      </c>
      <c r="B663">
        <f t="shared" si="30"/>
        <v>3.813817559885648E-7</v>
      </c>
      <c r="C663">
        <f t="shared" si="31"/>
        <v>1.0571130235104836E-4</v>
      </c>
    </row>
    <row r="664" spans="1:3" x14ac:dyDescent="0.25">
      <c r="A664">
        <f t="shared" si="32"/>
        <v>27.071595501361905</v>
      </c>
      <c r="B664">
        <f t="shared" si="30"/>
        <v>3.7414196732020029E-7</v>
      </c>
      <c r="C664">
        <f t="shared" si="31"/>
        <v>1.0434178039633261E-4</v>
      </c>
    </row>
    <row r="665" spans="1:3" x14ac:dyDescent="0.25">
      <c r="A665">
        <f t="shared" si="32"/>
        <v>27.112989378275302</v>
      </c>
      <c r="B665">
        <f t="shared" si="30"/>
        <v>3.6703875246012525E-7</v>
      </c>
      <c r="C665">
        <f t="shared" si="31"/>
        <v>1.0298879521951614E-4</v>
      </c>
    </row>
    <row r="666" spans="1:3" x14ac:dyDescent="0.25">
      <c r="A666">
        <f t="shared" si="32"/>
        <v>27.154383255188698</v>
      </c>
      <c r="B666">
        <f t="shared" si="30"/>
        <v>3.6006955403161174E-7</v>
      </c>
      <c r="C666">
        <f t="shared" si="31"/>
        <v>1.0165216750030424E-4</v>
      </c>
    </row>
    <row r="667" spans="1:3" x14ac:dyDescent="0.25">
      <c r="A667">
        <f t="shared" si="32"/>
        <v>27.195777132102094</v>
      </c>
      <c r="B667">
        <f t="shared" si="30"/>
        <v>3.5323186212285622E-7</v>
      </c>
      <c r="C667">
        <f t="shared" si="31"/>
        <v>1.0033171951588735E-4</v>
      </c>
    </row>
    <row r="668" spans="1:3" x14ac:dyDescent="0.25">
      <c r="A668">
        <f t="shared" si="32"/>
        <v>27.237171009015491</v>
      </c>
      <c r="B668">
        <f t="shared" si="30"/>
        <v>3.4652321341548768E-7</v>
      </c>
      <c r="C668">
        <f t="shared" si="31"/>
        <v>9.9027275132876347E-5</v>
      </c>
    </row>
    <row r="669" spans="1:3" x14ac:dyDescent="0.25">
      <c r="A669">
        <f t="shared" si="32"/>
        <v>27.278564885928887</v>
      </c>
      <c r="B669">
        <f t="shared" si="30"/>
        <v>3.3994119032889489E-7</v>
      </c>
      <c r="C669">
        <f t="shared" si="31"/>
        <v>9.7738659799126784E-5</v>
      </c>
    </row>
    <row r="670" spans="1:3" x14ac:dyDescent="0.25">
      <c r="A670">
        <f t="shared" si="32"/>
        <v>27.319958762842283</v>
      </c>
      <c r="B670">
        <f t="shared" si="30"/>
        <v>3.3348342017999689E-7</v>
      </c>
      <c r="C670">
        <f t="shared" si="31"/>
        <v>9.6465700535498106E-5</v>
      </c>
    </row>
    <row r="671" spans="1:3" x14ac:dyDescent="0.25">
      <c r="A671">
        <f t="shared" si="32"/>
        <v>27.36135263975568</v>
      </c>
      <c r="B671">
        <f t="shared" si="30"/>
        <v>3.271475743583176E-7</v>
      </c>
      <c r="C671">
        <f t="shared" si="31"/>
        <v>9.5208225927524356E-5</v>
      </c>
    </row>
    <row r="672" spans="1:3" x14ac:dyDescent="0.25">
      <c r="A672">
        <f t="shared" si="32"/>
        <v>27.402746516669076</v>
      </c>
      <c r="B672">
        <f t="shared" si="30"/>
        <v>3.2093136751598847E-7</v>
      </c>
      <c r="C672">
        <f t="shared" si="31"/>
        <v>9.3966066117025064E-5</v>
      </c>
    </row>
    <row r="673" spans="1:3" x14ac:dyDescent="0.25">
      <c r="A673">
        <f t="shared" si="32"/>
        <v>27.444140393582472</v>
      </c>
      <c r="B673">
        <f t="shared" si="30"/>
        <v>3.1483255677240837E-7</v>
      </c>
      <c r="C673">
        <f t="shared" si="31"/>
        <v>9.2739052793635451E-5</v>
      </c>
    </row>
    <row r="674" spans="1:3" x14ac:dyDescent="0.25">
      <c r="A674">
        <f t="shared" si="32"/>
        <v>27.485534270495869</v>
      </c>
      <c r="B674">
        <f t="shared" si="30"/>
        <v>3.0884894093340446E-7</v>
      </c>
      <c r="C674">
        <f t="shared" si="31"/>
        <v>9.152701918628374E-5</v>
      </c>
    </row>
    <row r="675" spans="1:3" x14ac:dyDescent="0.25">
      <c r="A675">
        <f t="shared" si="32"/>
        <v>27.526928147409265</v>
      </c>
      <c r="B675">
        <f t="shared" si="30"/>
        <v>3.0297835972450143E-7</v>
      </c>
      <c r="C675">
        <f t="shared" si="31"/>
        <v>9.0329800054594726E-5</v>
      </c>
    </row>
    <row r="676" spans="1:3" x14ac:dyDescent="0.25">
      <c r="A676">
        <f t="shared" si="32"/>
        <v>27.568322024322661</v>
      </c>
      <c r="B676">
        <f t="shared" si="30"/>
        <v>2.9721869303813621E-7</v>
      </c>
      <c r="C676">
        <f t="shared" si="31"/>
        <v>8.9147231680215301E-5</v>
      </c>
    </row>
    <row r="677" spans="1:3" x14ac:dyDescent="0.25">
      <c r="A677">
        <f t="shared" si="32"/>
        <v>27.609715901236058</v>
      </c>
      <c r="B677">
        <f t="shared" si="30"/>
        <v>2.9156786019452512E-7</v>
      </c>
      <c r="C677">
        <f t="shared" si="31"/>
        <v>8.7979151858133889E-5</v>
      </c>
    </row>
    <row r="678" spans="1:3" x14ac:dyDescent="0.25">
      <c r="A678">
        <f t="shared" si="32"/>
        <v>27.651109778149454</v>
      </c>
      <c r="B678">
        <f t="shared" si="30"/>
        <v>2.8602381921602601E-7</v>
      </c>
      <c r="C678">
        <f t="shared" si="31"/>
        <v>8.6825399887887136E-5</v>
      </c>
    </row>
    <row r="679" spans="1:3" x14ac:dyDescent="0.25">
      <c r="A679">
        <f t="shared" si="32"/>
        <v>27.69250365506285</v>
      </c>
      <c r="B679">
        <f t="shared" si="30"/>
        <v>2.8058456611456844E-7</v>
      </c>
      <c r="C679">
        <f t="shared" si="31"/>
        <v>8.5685816564749252E-5</v>
      </c>
    </row>
    <row r="680" spans="1:3" x14ac:dyDescent="0.25">
      <c r="A680">
        <f t="shared" si="32"/>
        <v>27.733897531976247</v>
      </c>
      <c r="B680">
        <f t="shared" si="30"/>
        <v>2.7524813419213485E-7</v>
      </c>
      <c r="C680">
        <f t="shared" si="31"/>
        <v>8.4560244170861498E-5</v>
      </c>
    </row>
    <row r="681" spans="1:3" x14ac:dyDescent="0.25">
      <c r="A681">
        <f t="shared" si="32"/>
        <v>27.775291408889643</v>
      </c>
      <c r="B681">
        <f t="shared" si="30"/>
        <v>2.7001259335393039E-7</v>
      </c>
      <c r="C681">
        <f t="shared" si="31"/>
        <v>8.3448526466330455E-5</v>
      </c>
    </row>
    <row r="682" spans="1:3" x14ac:dyDescent="0.25">
      <c r="A682">
        <f t="shared" si="32"/>
        <v>27.81668528580304</v>
      </c>
      <c r="B682">
        <f t="shared" si="30"/>
        <v>2.6487604943400744E-7</v>
      </c>
      <c r="C682">
        <f t="shared" si="31"/>
        <v>8.2350508680231749E-5</v>
      </c>
    </row>
    <row r="683" spans="1:3" x14ac:dyDescent="0.25">
      <c r="A683">
        <f t="shared" si="32"/>
        <v>27.858079162716436</v>
      </c>
      <c r="B683">
        <f t="shared" si="30"/>
        <v>2.5983664353323316E-7</v>
      </c>
      <c r="C683">
        <f t="shared" si="31"/>
        <v>8.1266037501657139E-5</v>
      </c>
    </row>
    <row r="684" spans="1:3" x14ac:dyDescent="0.25">
      <c r="A684">
        <f t="shared" si="32"/>
        <v>27.899473039629832</v>
      </c>
      <c r="B684">
        <f t="shared" si="30"/>
        <v>2.5489255136922216E-7</v>
      </c>
      <c r="C684">
        <f t="shared" si="31"/>
        <v>8.0194961070638449E-5</v>
      </c>
    </row>
    <row r="685" spans="1:3" x14ac:dyDescent="0.25">
      <c r="A685">
        <f t="shared" si="32"/>
        <v>27.940866916543229</v>
      </c>
      <c r="B685">
        <f t="shared" si="30"/>
        <v>2.5004198263817344E-7</v>
      </c>
      <c r="C685">
        <f t="shared" si="31"/>
        <v>7.9137128969094042E-5</v>
      </c>
    </row>
    <row r="686" spans="1:3" x14ac:dyDescent="0.25">
      <c r="A686">
        <f t="shared" si="32"/>
        <v>27.982260793456625</v>
      </c>
      <c r="B686">
        <f t="shared" si="30"/>
        <v>2.4528318038827099E-7</v>
      </c>
      <c r="C686">
        <f t="shared" si="31"/>
        <v>7.8092392211705913E-5</v>
      </c>
    </row>
    <row r="687" spans="1:3" x14ac:dyDescent="0.25">
      <c r="A687">
        <f t="shared" si="32"/>
        <v>28.023654670370021</v>
      </c>
      <c r="B687">
        <f t="shared" si="30"/>
        <v>2.4061442040453963E-7</v>
      </c>
      <c r="C687">
        <f t="shared" si="31"/>
        <v>7.7060603236791571E-5</v>
      </c>
    </row>
    <row r="688" spans="1:3" x14ac:dyDescent="0.25">
      <c r="A688">
        <f t="shared" si="32"/>
        <v>28.065048547283418</v>
      </c>
      <c r="B688">
        <f t="shared" si="30"/>
        <v>2.3603401060487837E-7</v>
      </c>
      <c r="C688">
        <f t="shared" si="31"/>
        <v>7.6041615897120413E-5</v>
      </c>
    </row>
    <row r="689" spans="1:3" x14ac:dyDescent="0.25">
      <c r="A689">
        <f t="shared" si="32"/>
        <v>28.106442424196814</v>
      </c>
      <c r="B689">
        <f t="shared" si="30"/>
        <v>2.3154029044713224E-7</v>
      </c>
      <c r="C689">
        <f t="shared" si="31"/>
        <v>7.5035285450738773E-5</v>
      </c>
    </row>
    <row r="690" spans="1:3" x14ac:dyDescent="0.25">
      <c r="A690">
        <f t="shared" si="32"/>
        <v>28.14783630111021</v>
      </c>
      <c r="B690">
        <f t="shared" si="30"/>
        <v>2.2713163034692149E-7</v>
      </c>
      <c r="C690">
        <f t="shared" si="31"/>
        <v>7.4041468551723846E-5</v>
      </c>
    </row>
    <row r="691" spans="1:3" x14ac:dyDescent="0.25">
      <c r="A691">
        <f t="shared" si="32"/>
        <v>28.189230178023607</v>
      </c>
      <c r="B691">
        <f t="shared" si="30"/>
        <v>2.228064311061535E-7</v>
      </c>
      <c r="C691">
        <f t="shared" si="31"/>
        <v>7.3060023240967102E-5</v>
      </c>
    </row>
    <row r="692" spans="1:3" x14ac:dyDescent="0.25">
      <c r="A692">
        <f t="shared" si="32"/>
        <v>28.230624054937003</v>
      </c>
      <c r="B692">
        <f t="shared" si="30"/>
        <v>2.1856312335189567E-7</v>
      </c>
      <c r="C692">
        <f t="shared" si="31"/>
        <v>7.2090808936888309E-5</v>
      </c>
    </row>
    <row r="693" spans="1:3" x14ac:dyDescent="0.25">
      <c r="A693">
        <f t="shared" si="32"/>
        <v>28.272017931850399</v>
      </c>
      <c r="B693">
        <f t="shared" si="30"/>
        <v>2.1440016698553129E-7</v>
      </c>
      <c r="C693">
        <f t="shared" si="31"/>
        <v>7.1133686426175582E-5</v>
      </c>
    </row>
    <row r="694" spans="1:3" x14ac:dyDescent="0.25">
      <c r="A694">
        <f t="shared" si="32"/>
        <v>28.313411808763796</v>
      </c>
      <c r="B694">
        <f t="shared" si="30"/>
        <v>2.1031605064193907E-7</v>
      </c>
      <c r="C694">
        <f t="shared" si="31"/>
        <v>7.0188517854477724E-5</v>
      </c>
    </row>
    <row r="695" spans="1:3" x14ac:dyDescent="0.25">
      <c r="A695">
        <f t="shared" si="32"/>
        <v>28.354805685677192</v>
      </c>
      <c r="B695">
        <f t="shared" si="30"/>
        <v>2.0630929115856623E-7</v>
      </c>
      <c r="C695">
        <f t="shared" si="31"/>
        <v>6.9255166717090491E-5</v>
      </c>
    </row>
    <row r="696" spans="1:3" x14ac:dyDescent="0.25">
      <c r="A696">
        <f t="shared" si="32"/>
        <v>28.396199562590589</v>
      </c>
      <c r="B696">
        <f t="shared" si="30"/>
        <v>2.0237843305417789E-7</v>
      </c>
      <c r="C696">
        <f t="shared" si="31"/>
        <v>6.8333497849652411E-5</v>
      </c>
    </row>
    <row r="697" spans="1:3" x14ac:dyDescent="0.25">
      <c r="A697">
        <f t="shared" si="32"/>
        <v>28.437593439503985</v>
      </c>
      <c r="B697">
        <f t="shared" si="30"/>
        <v>1.9852204801715435E-7</v>
      </c>
      <c r="C697">
        <f t="shared" si="31"/>
        <v>6.7423377418794617E-5</v>
      </c>
    </row>
    <row r="698" spans="1:3" x14ac:dyDescent="0.25">
      <c r="A698">
        <f t="shared" si="32"/>
        <v>28.478987316417381</v>
      </c>
      <c r="B698">
        <f t="shared" si="30"/>
        <v>1.9473873440308701E-7</v>
      </c>
      <c r="C698">
        <f t="shared" si="31"/>
        <v>6.6524672912806303E-5</v>
      </c>
    </row>
    <row r="699" spans="1:3" x14ac:dyDescent="0.25">
      <c r="A699">
        <f t="shared" si="32"/>
        <v>28.520381193330778</v>
      </c>
      <c r="B699">
        <f t="shared" si="30"/>
        <v>1.910271167416206E-7</v>
      </c>
      <c r="C699">
        <f t="shared" si="31"/>
        <v>6.5637253132301912E-5</v>
      </c>
    </row>
    <row r="700" spans="1:3" x14ac:dyDescent="0.25">
      <c r="A700">
        <f t="shared" si="32"/>
        <v>28.561775070244174</v>
      </c>
      <c r="B700">
        <f t="shared" si="30"/>
        <v>1.8738584525226706E-7</v>
      </c>
      <c r="C700">
        <f t="shared" si="31"/>
        <v>6.4760988180844956E-5</v>
      </c>
    </row>
    <row r="701" spans="1:3" x14ac:dyDescent="0.25">
      <c r="A701">
        <f t="shared" si="32"/>
        <v>28.60316894715757</v>
      </c>
      <c r="B701">
        <f t="shared" si="30"/>
        <v>1.8381359536907102E-7</v>
      </c>
      <c r="C701">
        <f t="shared" si="31"/>
        <v>6.3895749455623874E-5</v>
      </c>
    </row>
    <row r="702" spans="1:3" x14ac:dyDescent="0.25">
      <c r="A702">
        <f t="shared" si="32"/>
        <v>28.644562824070967</v>
      </c>
      <c r="B702">
        <f t="shared" si="30"/>
        <v>1.8030906727400135E-7</v>
      </c>
      <c r="C702">
        <f t="shared" si="31"/>
        <v>6.304140963807759E-5</v>
      </c>
    </row>
    <row r="703" spans="1:3" x14ac:dyDescent="0.25">
      <c r="A703">
        <f t="shared" si="32"/>
        <v>28.685956700984363</v>
      </c>
      <c r="B703">
        <f t="shared" si="30"/>
        <v>1.7687098543884866E-7</v>
      </c>
      <c r="C703">
        <f t="shared" si="31"/>
        <v>6.2197842684554028E-5</v>
      </c>
    </row>
    <row r="704" spans="1:3" x14ac:dyDescent="0.25">
      <c r="A704">
        <f t="shared" si="32"/>
        <v>28.727350577897759</v>
      </c>
      <c r="B704">
        <f t="shared" si="30"/>
        <v>1.7349809817551517E-7</v>
      </c>
      <c r="C704">
        <f t="shared" si="31"/>
        <v>6.136492381695214E-5</v>
      </c>
    </row>
    <row r="705" spans="1:3" x14ac:dyDescent="0.25">
      <c r="A705">
        <f t="shared" si="32"/>
        <v>28.768744454811156</v>
      </c>
      <c r="B705">
        <f t="shared" si="30"/>
        <v>1.701891771945479E-7</v>
      </c>
      <c r="C705">
        <f t="shared" si="31"/>
        <v>6.0542529513381294E-5</v>
      </c>
    </row>
    <row r="706" spans="1:3" x14ac:dyDescent="0.25">
      <c r="A706">
        <f t="shared" si="32"/>
        <v>28.810138331724552</v>
      </c>
      <c r="B706">
        <f t="shared" si="30"/>
        <v>1.6694301717174072E-7</v>
      </c>
      <c r="C706">
        <f t="shared" si="31"/>
        <v>5.9730537498825856E-5</v>
      </c>
    </row>
    <row r="707" spans="1:3" x14ac:dyDescent="0.25">
      <c r="A707">
        <f t="shared" si="32"/>
        <v>28.851532208637948</v>
      </c>
      <c r="B707">
        <f t="shared" si="30"/>
        <v>1.6375843532266631E-7</v>
      </c>
      <c r="C707">
        <f t="shared" si="31"/>
        <v>5.8928826735787226E-5</v>
      </c>
    </row>
    <row r="708" spans="1:3" x14ac:dyDescent="0.25">
      <c r="A708">
        <f t="shared" si="32"/>
        <v>28.892926085551345</v>
      </c>
      <c r="B708">
        <f t="shared" si="30"/>
        <v>1.6063427098503982E-7</v>
      </c>
      <c r="C708">
        <f t="shared" si="31"/>
        <v>5.8137277415000466E-5</v>
      </c>
    </row>
    <row r="709" spans="1:3" x14ac:dyDescent="0.25">
      <c r="A709">
        <f t="shared" si="32"/>
        <v>28.934319962464741</v>
      </c>
      <c r="B709">
        <f t="shared" si="30"/>
        <v>1.575693852086871E-7</v>
      </c>
      <c r="C709">
        <f t="shared" si="31"/>
        <v>5.7355770946078063E-5</v>
      </c>
    </row>
    <row r="710" spans="1:3" x14ac:dyDescent="0.25">
      <c r="A710">
        <f t="shared" si="32"/>
        <v>28.975713839378137</v>
      </c>
      <c r="B710">
        <f t="shared" si="30"/>
        <v>1.545626603530601E-7</v>
      </c>
      <c r="C710">
        <f t="shared" si="31"/>
        <v>5.6584189948231771E-5</v>
      </c>
    </row>
    <row r="711" spans="1:3" x14ac:dyDescent="0.25">
      <c r="A711">
        <f t="shared" si="32"/>
        <v>29.017107716291534</v>
      </c>
      <c r="B711">
        <f t="shared" si="30"/>
        <v>1.5161299969212311E-7</v>
      </c>
      <c r="C711">
        <f t="shared" si="31"/>
        <v>5.5822418240978819E-5</v>
      </c>
    </row>
    <row r="712" spans="1:3" x14ac:dyDescent="0.25">
      <c r="A712">
        <f t="shared" si="32"/>
        <v>29.05850159320493</v>
      </c>
      <c r="B712">
        <f t="shared" si="30"/>
        <v>1.4871932702648023E-7</v>
      </c>
      <c r="C712">
        <f t="shared" si="31"/>
        <v>5.5070340834857245E-5</v>
      </c>
    </row>
    <row r="713" spans="1:3" x14ac:dyDescent="0.25">
      <c r="A713">
        <f t="shared" si="32"/>
        <v>29.099895470118327</v>
      </c>
      <c r="B713">
        <f t="shared" si="30"/>
        <v>1.4588058630262056E-7</v>
      </c>
      <c r="C713">
        <f t="shared" si="31"/>
        <v>5.4327843922179382E-5</v>
      </c>
    </row>
    <row r="714" spans="1:3" x14ac:dyDescent="0.25">
      <c r="A714">
        <f t="shared" si="32"/>
        <v>29.141289347031723</v>
      </c>
      <c r="B714">
        <f t="shared" si="30"/>
        <v>1.4309574123915389E-7</v>
      </c>
      <c r="C714">
        <f t="shared" si="31"/>
        <v>5.3594814867771907E-5</v>
      </c>
    </row>
    <row r="715" spans="1:3" x14ac:dyDescent="0.25">
      <c r="A715">
        <f t="shared" si="32"/>
        <v>29.182683223945119</v>
      </c>
      <c r="B715">
        <f t="shared" ref="B715:B778" si="33">CHIDIST(A714,$B$3)-CHIDIST(A715,$B$3)</f>
        <v>1.4036377495989548E-7</v>
      </c>
      <c r="C715">
        <f t="shared" ref="C715:C778" si="34">CHIDIST(A714,$B$4)-CHIDIST(A715,$B$4)</f>
        <v>5.2871142199768795E-5</v>
      </c>
    </row>
    <row r="716" spans="1:3" x14ac:dyDescent="0.25">
      <c r="A716">
        <f t="shared" ref="A716:A779" si="35">A715+$B$8</f>
        <v>29.224077100858516</v>
      </c>
      <c r="B716">
        <f t="shared" si="33"/>
        <v>1.3768368963369837E-7</v>
      </c>
      <c r="C716">
        <f t="shared" si="34"/>
        <v>5.2156715600396898E-5</v>
      </c>
    </row>
    <row r="717" spans="1:3" x14ac:dyDescent="0.25">
      <c r="A717">
        <f t="shared" si="35"/>
        <v>29.265470977771912</v>
      </c>
      <c r="B717">
        <f t="shared" si="33"/>
        <v>1.3505450612088571E-7</v>
      </c>
      <c r="C717">
        <f t="shared" si="34"/>
        <v>5.1451425896781051E-5</v>
      </c>
    </row>
    <row r="718" spans="1:3" x14ac:dyDescent="0.25">
      <c r="A718">
        <f t="shared" si="35"/>
        <v>29.306864854685308</v>
      </c>
      <c r="B718">
        <f t="shared" si="33"/>
        <v>1.3247526362619087E-7</v>
      </c>
      <c r="C718">
        <f t="shared" si="34"/>
        <v>5.0755165051803372E-5</v>
      </c>
    </row>
    <row r="719" spans="1:3" x14ac:dyDescent="0.25">
      <c r="A719">
        <f t="shared" si="35"/>
        <v>29.348258731598705</v>
      </c>
      <c r="B719">
        <f t="shared" si="33"/>
        <v>1.2994501935805793E-7</v>
      </c>
      <c r="C719">
        <f t="shared" si="34"/>
        <v>5.0067826154939158E-5</v>
      </c>
    </row>
    <row r="720" spans="1:3" x14ac:dyDescent="0.25">
      <c r="A720">
        <f t="shared" si="35"/>
        <v>29.389652608512101</v>
      </c>
      <c r="B720">
        <f t="shared" si="33"/>
        <v>1.2746284819421868E-7</v>
      </c>
      <c r="C720">
        <f t="shared" si="34"/>
        <v>4.9389303413159991E-5</v>
      </c>
    </row>
    <row r="721" spans="1:3" x14ac:dyDescent="0.25">
      <c r="A721">
        <f t="shared" si="35"/>
        <v>29.431046485425497</v>
      </c>
      <c r="B721">
        <f t="shared" si="33"/>
        <v>1.2502784235339872E-7</v>
      </c>
      <c r="C721">
        <f t="shared" si="34"/>
        <v>4.8719492141826876E-5</v>
      </c>
    </row>
    <row r="722" spans="1:3" x14ac:dyDescent="0.25">
      <c r="A722">
        <f t="shared" si="35"/>
        <v>29.472440362338894</v>
      </c>
      <c r="B722">
        <f t="shared" si="33"/>
        <v>1.2263911107308242E-7</v>
      </c>
      <c r="C722">
        <f t="shared" si="34"/>
        <v>4.8058288755630212E-5</v>
      </c>
    </row>
    <row r="723" spans="1:3" x14ac:dyDescent="0.25">
      <c r="A723">
        <f t="shared" si="35"/>
        <v>29.51383423925229</v>
      </c>
      <c r="B723">
        <f t="shared" si="33"/>
        <v>1.2029578029316814E-7</v>
      </c>
      <c r="C723">
        <f t="shared" si="34"/>
        <v>4.7405590759556221E-5</v>
      </c>
    </row>
    <row r="724" spans="1:3" x14ac:dyDescent="0.25">
      <c r="A724">
        <f t="shared" si="35"/>
        <v>29.555228116165686</v>
      </c>
      <c r="B724">
        <f t="shared" si="33"/>
        <v>1.1799699234548575E-7</v>
      </c>
      <c r="C724">
        <f t="shared" si="34"/>
        <v>4.6761296739868986E-5</v>
      </c>
    </row>
    <row r="725" spans="1:3" x14ac:dyDescent="0.25">
      <c r="A725">
        <f t="shared" si="35"/>
        <v>29.596621993079083</v>
      </c>
      <c r="B725">
        <f t="shared" si="33"/>
        <v>1.1574190564898678E-7</v>
      </c>
      <c r="C725">
        <f t="shared" si="34"/>
        <v>4.6125306355127623E-5</v>
      </c>
    </row>
    <row r="726" spans="1:3" x14ac:dyDescent="0.25">
      <c r="A726">
        <f t="shared" si="35"/>
        <v>29.638015869992479</v>
      </c>
      <c r="B726">
        <f t="shared" si="33"/>
        <v>1.1352969441056893E-7</v>
      </c>
      <c r="C726">
        <f t="shared" si="34"/>
        <v>4.5497520327245078E-5</v>
      </c>
    </row>
    <row r="727" spans="1:3" x14ac:dyDescent="0.25">
      <c r="A727">
        <f t="shared" si="35"/>
        <v>29.679409746905876</v>
      </c>
      <c r="B727">
        <f t="shared" si="33"/>
        <v>1.1135954833139541E-7</v>
      </c>
      <c r="C727">
        <f t="shared" si="34"/>
        <v>4.4877840432556906E-5</v>
      </c>
    </row>
    <row r="728" spans="1:3" x14ac:dyDescent="0.25">
      <c r="A728">
        <f t="shared" si="35"/>
        <v>29.720803623819272</v>
      </c>
      <c r="B728">
        <f t="shared" si="33"/>
        <v>1.0923067231862588E-7</v>
      </c>
      <c r="C728">
        <f t="shared" si="34"/>
        <v>4.4266169492929077E-5</v>
      </c>
    </row>
    <row r="729" spans="1:3" x14ac:dyDescent="0.25">
      <c r="A729">
        <f t="shared" si="35"/>
        <v>29.762197500732668</v>
      </c>
      <c r="B729">
        <f t="shared" si="33"/>
        <v>1.0714228620245154E-7</v>
      </c>
      <c r="C729">
        <f t="shared" si="34"/>
        <v>4.3662411366912623E-5</v>
      </c>
    </row>
    <row r="730" spans="1:3" x14ac:dyDescent="0.25">
      <c r="A730">
        <f t="shared" si="35"/>
        <v>29.803591377646065</v>
      </c>
      <c r="B730">
        <f t="shared" si="33"/>
        <v>1.050936244583522E-7</v>
      </c>
      <c r="C730">
        <f t="shared" si="34"/>
        <v>4.3066470940913894E-5</v>
      </c>
    </row>
    <row r="731" spans="1:3" x14ac:dyDescent="0.25">
      <c r="A731">
        <f t="shared" si="35"/>
        <v>29.844985254559461</v>
      </c>
      <c r="B731">
        <f t="shared" si="33"/>
        <v>1.0308393593445837E-7</v>
      </c>
      <c r="C731">
        <f t="shared" si="34"/>
        <v>4.2478254120401245E-5</v>
      </c>
    </row>
    <row r="732" spans="1:3" x14ac:dyDescent="0.25">
      <c r="A732">
        <f t="shared" si="35"/>
        <v>29.886379131472857</v>
      </c>
      <c r="B732">
        <f t="shared" si="33"/>
        <v>1.0111248358393884E-7</v>
      </c>
      <c r="C732">
        <f t="shared" si="34"/>
        <v>4.1897667821150317E-5</v>
      </c>
    </row>
    <row r="733" spans="1:3" x14ac:dyDescent="0.25">
      <c r="A733">
        <f t="shared" si="35"/>
        <v>29.927773008386254</v>
      </c>
      <c r="B733">
        <f t="shared" si="33"/>
        <v>9.917854420233492E-8</v>
      </c>
      <c r="C733">
        <f t="shared" si="34"/>
        <v>4.1324619960530964E-5</v>
      </c>
    </row>
    <row r="734" spans="1:3" x14ac:dyDescent="0.25">
      <c r="A734">
        <f t="shared" si="35"/>
        <v>29.96916688529965</v>
      </c>
      <c r="B734">
        <f t="shared" si="33"/>
        <v>9.7281408169721904E-8</v>
      </c>
      <c r="C734">
        <f t="shared" si="34"/>
        <v>4.0759019448820179E-5</v>
      </c>
    </row>
    <row r="735" spans="1:3" x14ac:dyDescent="0.25">
      <c r="A735">
        <f t="shared" si="35"/>
        <v>30.010560762213046</v>
      </c>
      <c r="B735">
        <f t="shared" si="33"/>
        <v>9.5420379197628339E-8</v>
      </c>
      <c r="C735">
        <f t="shared" si="34"/>
        <v>4.0200776180553208E-5</v>
      </c>
    </row>
    <row r="736" spans="1:3" x14ac:dyDescent="0.25">
      <c r="A736">
        <f t="shared" si="35"/>
        <v>30.051954639126443</v>
      </c>
      <c r="B736">
        <f t="shared" si="33"/>
        <v>9.3594774080631752E-8</v>
      </c>
      <c r="C736">
        <f t="shared" si="34"/>
        <v>3.9649801025915844E-5</v>
      </c>
    </row>
    <row r="737" spans="1:3" x14ac:dyDescent="0.25">
      <c r="A737">
        <f t="shared" si="35"/>
        <v>30.093348516039839</v>
      </c>
      <c r="B737">
        <f t="shared" si="33"/>
        <v>9.1803922452525818E-8</v>
      </c>
      <c r="C737">
        <f t="shared" si="34"/>
        <v>3.9106005822180535E-5</v>
      </c>
    </row>
    <row r="738" spans="1:3" x14ac:dyDescent="0.25">
      <c r="A738">
        <f t="shared" si="35"/>
        <v>30.134742392953235</v>
      </c>
      <c r="B738">
        <f t="shared" si="33"/>
        <v>9.0047166546998822E-8</v>
      </c>
      <c r="C738">
        <f t="shared" si="34"/>
        <v>3.8569303365159398E-5</v>
      </c>
    </row>
    <row r="739" spans="1:3" x14ac:dyDescent="0.25">
      <c r="A739">
        <f t="shared" si="35"/>
        <v>30.176136269866632</v>
      </c>
      <c r="B739">
        <f t="shared" si="33"/>
        <v>8.8323860962716696E-8</v>
      </c>
      <c r="C739">
        <f t="shared" si="34"/>
        <v>3.8039607400730535E-5</v>
      </c>
    </row>
    <row r="740" spans="1:3" x14ac:dyDescent="0.25">
      <c r="A740">
        <f t="shared" si="35"/>
        <v>30.217530146780028</v>
      </c>
      <c r="B740">
        <f t="shared" si="33"/>
        <v>8.6633372432759805E-8</v>
      </c>
      <c r="C740">
        <f t="shared" si="34"/>
        <v>3.7516832616371707E-5</v>
      </c>
    </row>
    <row r="741" spans="1:3" x14ac:dyDescent="0.25">
      <c r="A741">
        <f t="shared" si="35"/>
        <v>30.258924023693424</v>
      </c>
      <c r="B741">
        <f t="shared" si="33"/>
        <v>8.4975079598294046E-8</v>
      </c>
      <c r="C741">
        <f t="shared" si="34"/>
        <v>3.7000894632755171E-5</v>
      </c>
    </row>
    <row r="742" spans="1:3" x14ac:dyDescent="0.25">
      <c r="A742">
        <f t="shared" si="35"/>
        <v>30.300317900606821</v>
      </c>
      <c r="B742">
        <f t="shared" si="33"/>
        <v>8.3348372786450013E-8</v>
      </c>
      <c r="C742">
        <f t="shared" si="34"/>
        <v>3.6491709995374166E-5</v>
      </c>
    </row>
    <row r="743" spans="1:3" x14ac:dyDescent="0.25">
      <c r="A743">
        <f t="shared" si="35"/>
        <v>30.341711777520217</v>
      </c>
      <c r="B743">
        <f t="shared" si="33"/>
        <v>8.1752653792279774E-8</v>
      </c>
      <c r="C743">
        <f t="shared" si="34"/>
        <v>3.5989196166214942E-5</v>
      </c>
    </row>
    <row r="744" spans="1:3" x14ac:dyDescent="0.25">
      <c r="A744">
        <f t="shared" si="35"/>
        <v>30.383105654433614</v>
      </c>
      <c r="B744">
        <f t="shared" si="33"/>
        <v>8.0187335664764162E-8</v>
      </c>
      <c r="C744">
        <f t="shared" si="34"/>
        <v>3.5493271515474756E-5</v>
      </c>
    </row>
    <row r="745" spans="1:3" x14ac:dyDescent="0.25">
      <c r="A745">
        <f t="shared" si="35"/>
        <v>30.42449953134701</v>
      </c>
      <c r="B745">
        <f t="shared" si="33"/>
        <v>7.8651842496756227E-8</v>
      </c>
      <c r="C745">
        <f t="shared" si="34"/>
        <v>3.5003855313305021E-5</v>
      </c>
    </row>
    <row r="746" spans="1:3" x14ac:dyDescent="0.25">
      <c r="A746">
        <f t="shared" si="35"/>
        <v>30.465893408260406</v>
      </c>
      <c r="B746">
        <f t="shared" si="33"/>
        <v>7.7145609218829512E-8</v>
      </c>
      <c r="C746">
        <f t="shared" si="34"/>
        <v>3.4520867721623844E-5</v>
      </c>
    </row>
    <row r="747" spans="1:3" x14ac:dyDescent="0.25">
      <c r="A747">
        <f t="shared" si="35"/>
        <v>30.507287285173803</v>
      </c>
      <c r="B747">
        <f t="shared" si="33"/>
        <v>7.5668081396913408E-8</v>
      </c>
      <c r="C747">
        <f t="shared" si="34"/>
        <v>3.4044229785951553E-5</v>
      </c>
    </row>
    <row r="748" spans="1:3" x14ac:dyDescent="0.25">
      <c r="A748">
        <f t="shared" si="35"/>
        <v>30.548681162087199</v>
      </c>
      <c r="B748">
        <f t="shared" si="33"/>
        <v>7.4218715033694424E-8</v>
      </c>
      <c r="C748">
        <f t="shared" si="34"/>
        <v>3.3573863427296523E-5</v>
      </c>
    </row>
    <row r="749" spans="1:3" x14ac:dyDescent="0.25">
      <c r="A749">
        <f t="shared" si="35"/>
        <v>30.590075039000595</v>
      </c>
      <c r="B749">
        <f t="shared" si="33"/>
        <v>7.2796976373671131E-8</v>
      </c>
      <c r="C749">
        <f t="shared" si="34"/>
        <v>3.3109691434086118E-5</v>
      </c>
    </row>
    <row r="750" spans="1:3" x14ac:dyDescent="0.25">
      <c r="A750">
        <f t="shared" si="35"/>
        <v>30.631468915913992</v>
      </c>
      <c r="B750">
        <f t="shared" si="33"/>
        <v>7.1402341711839063E-8</v>
      </c>
      <c r="C750">
        <f t="shared" si="34"/>
        <v>3.2651637454144886E-5</v>
      </c>
    </row>
    <row r="751" spans="1:3" x14ac:dyDescent="0.25">
      <c r="A751">
        <f t="shared" si="35"/>
        <v>30.672862792827388</v>
      </c>
      <c r="B751">
        <f t="shared" si="33"/>
        <v>7.0034297205888691E-8</v>
      </c>
      <c r="C751">
        <f t="shared" si="34"/>
        <v>3.2199625986709633E-5</v>
      </c>
    </row>
    <row r="752" spans="1:3" x14ac:dyDescent="0.25">
      <c r="A752">
        <f t="shared" si="35"/>
        <v>30.714256669740784</v>
      </c>
      <c r="B752">
        <f t="shared" si="33"/>
        <v>6.8692338691905877E-8</v>
      </c>
      <c r="C752">
        <f t="shared" si="34"/>
        <v>3.1753582374500003E-5</v>
      </c>
    </row>
    <row r="753" spans="1:3" x14ac:dyDescent="0.25">
      <c r="A753">
        <f t="shared" si="35"/>
        <v>30.755650546654181</v>
      </c>
      <c r="B753">
        <f t="shared" si="33"/>
        <v>6.737597150346681E-8</v>
      </c>
      <c r="C753">
        <f t="shared" si="34"/>
        <v>3.1313432795823746E-5</v>
      </c>
    </row>
    <row r="754" spans="1:3" x14ac:dyDescent="0.25">
      <c r="A754">
        <f t="shared" si="35"/>
        <v>30.797044423567577</v>
      </c>
      <c r="B754">
        <f t="shared" si="33"/>
        <v>6.6084710294091857E-8</v>
      </c>
      <c r="C754">
        <f t="shared" si="34"/>
        <v>3.0879104256741844E-5</v>
      </c>
    </row>
    <row r="755" spans="1:3" x14ac:dyDescent="0.25">
      <c r="A755">
        <f t="shared" si="35"/>
        <v>30.838438300480973</v>
      </c>
      <c r="B755">
        <f t="shared" si="33"/>
        <v>6.4818078862984202E-8</v>
      </c>
      <c r="C755">
        <f t="shared" si="34"/>
        <v>3.0450524583263989E-5</v>
      </c>
    </row>
    <row r="756" spans="1:3" x14ac:dyDescent="0.25">
      <c r="A756">
        <f t="shared" si="35"/>
        <v>30.87983217739437</v>
      </c>
      <c r="B756">
        <f t="shared" si="33"/>
        <v>6.3575609984002037E-8</v>
      </c>
      <c r="C756">
        <f t="shared" si="34"/>
        <v>3.0027622413603475E-5</v>
      </c>
    </row>
    <row r="757" spans="1:3" x14ac:dyDescent="0.25">
      <c r="A757">
        <f t="shared" si="35"/>
        <v>30.921226054307766</v>
      </c>
      <c r="B757">
        <f t="shared" si="33"/>
        <v>6.235684523779018E-8</v>
      </c>
      <c r="C757">
        <f t="shared" si="34"/>
        <v>2.9610327190475461E-5</v>
      </c>
    </row>
    <row r="758" spans="1:3" x14ac:dyDescent="0.25">
      <c r="A758">
        <f t="shared" si="35"/>
        <v>30.962619931221163</v>
      </c>
      <c r="B758">
        <f t="shared" si="33"/>
        <v>6.1161334847035139E-8</v>
      </c>
      <c r="C758">
        <f t="shared" si="34"/>
        <v>2.9198569153434696E-5</v>
      </c>
    </row>
    <row r="759" spans="1:3" x14ac:dyDescent="0.25">
      <c r="A759">
        <f t="shared" si="35"/>
        <v>31.004013808134559</v>
      </c>
      <c r="B759">
        <f t="shared" si="33"/>
        <v>5.9988637514766515E-8</v>
      </c>
      <c r="C759">
        <f t="shared" si="34"/>
        <v>2.8792279331274831E-5</v>
      </c>
    </row>
    <row r="760" spans="1:3" x14ac:dyDescent="0.25">
      <c r="A760">
        <f t="shared" si="35"/>
        <v>31.045407685047955</v>
      </c>
      <c r="B760">
        <f t="shared" si="33"/>
        <v>5.8838320265656912E-8</v>
      </c>
      <c r="C760">
        <f t="shared" si="34"/>
        <v>2.8391389534460684E-5</v>
      </c>
    </row>
    <row r="761" spans="1:3" x14ac:dyDescent="0.25">
      <c r="A761">
        <f t="shared" si="35"/>
        <v>31.086801561961352</v>
      </c>
      <c r="B761">
        <f t="shared" si="33"/>
        <v>5.770995829026825E-8</v>
      </c>
      <c r="C761">
        <f t="shared" si="34"/>
        <v>2.7995832347621008E-5</v>
      </c>
    </row>
    <row r="762" spans="1:3" x14ac:dyDescent="0.25">
      <c r="A762">
        <f t="shared" si="35"/>
        <v>31.128195438874748</v>
      </c>
      <c r="B762">
        <f t="shared" si="33"/>
        <v>5.660313479218815E-8</v>
      </c>
      <c r="C762">
        <f t="shared" si="34"/>
        <v>2.760554112207921E-5</v>
      </c>
    </row>
    <row r="763" spans="1:3" x14ac:dyDescent="0.25">
      <c r="A763">
        <f t="shared" si="35"/>
        <v>31.169589315788144</v>
      </c>
      <c r="B763">
        <f t="shared" si="33"/>
        <v>5.5517440837994988E-8</v>
      </c>
      <c r="C763">
        <f t="shared" si="34"/>
        <v>2.7220449968435667E-5</v>
      </c>
    </row>
    <row r="764" spans="1:3" x14ac:dyDescent="0.25">
      <c r="A764">
        <f t="shared" si="35"/>
        <v>31.210983192701541</v>
      </c>
      <c r="B764">
        <f t="shared" si="33"/>
        <v>5.4452475210016465E-8</v>
      </c>
      <c r="C764">
        <f t="shared" si="34"/>
        <v>2.684049374920513E-5</v>
      </c>
    </row>
    <row r="765" spans="1:3" x14ac:dyDescent="0.25">
      <c r="A765">
        <f t="shared" si="35"/>
        <v>31.252377069614937</v>
      </c>
      <c r="B765">
        <f t="shared" si="33"/>
        <v>5.3407844261819433E-8</v>
      </c>
      <c r="C765">
        <f t="shared" si="34"/>
        <v>2.6465608071488166E-5</v>
      </c>
    </row>
    <row r="766" spans="1:3" x14ac:dyDescent="0.25">
      <c r="A766">
        <f t="shared" si="35"/>
        <v>31.293770946528333</v>
      </c>
      <c r="B766">
        <f t="shared" si="33"/>
        <v>5.2383161776371263E-8</v>
      </c>
      <c r="C766">
        <f t="shared" si="34"/>
        <v>2.6095729279705486E-5</v>
      </c>
    </row>
    <row r="767" spans="1:3" x14ac:dyDescent="0.25">
      <c r="A767">
        <f t="shared" si="35"/>
        <v>31.33516482344173</v>
      </c>
      <c r="B767">
        <f t="shared" si="33"/>
        <v>5.1378048826855392E-8</v>
      </c>
      <c r="C767">
        <f t="shared" si="34"/>
        <v>2.573079444837304E-5</v>
      </c>
    </row>
    <row r="768" spans="1:3" x14ac:dyDescent="0.25">
      <c r="A768">
        <f t="shared" si="35"/>
        <v>31.376558700355126</v>
      </c>
      <c r="B768">
        <f t="shared" si="33"/>
        <v>5.0392133640053377E-8</v>
      </c>
      <c r="C768">
        <f t="shared" si="34"/>
        <v>2.5370741374928065E-5</v>
      </c>
    </row>
    <row r="769" spans="1:3" x14ac:dyDescent="0.25">
      <c r="A769">
        <f t="shared" si="35"/>
        <v>31.417952577268522</v>
      </c>
      <c r="B769">
        <f t="shared" si="33"/>
        <v>4.9425051462271865E-8</v>
      </c>
      <c r="C769">
        <f t="shared" si="34"/>
        <v>2.5015508572602627E-5</v>
      </c>
    </row>
    <row r="770" spans="1:3" x14ac:dyDescent="0.25">
      <c r="A770">
        <f t="shared" si="35"/>
        <v>31.459346454181919</v>
      </c>
      <c r="B770">
        <f t="shared" si="33"/>
        <v>4.8476444427766606E-8</v>
      </c>
      <c r="C770">
        <f t="shared" si="34"/>
        <v>2.4665035263350937E-5</v>
      </c>
    </row>
    <row r="771" spans="1:3" x14ac:dyDescent="0.25">
      <c r="A771">
        <f t="shared" si="35"/>
        <v>31.500740331095315</v>
      </c>
      <c r="B771">
        <f t="shared" si="33"/>
        <v>4.7545961429599161E-8</v>
      </c>
      <c r="C771">
        <f t="shared" si="34"/>
        <v>2.4319261370816343E-5</v>
      </c>
    </row>
    <row r="772" spans="1:3" x14ac:dyDescent="0.25">
      <c r="A772">
        <f t="shared" si="35"/>
        <v>31.542134208008711</v>
      </c>
      <c r="B772">
        <f t="shared" si="33"/>
        <v>4.6633257992905518E-8</v>
      </c>
      <c r="C772">
        <f t="shared" si="34"/>
        <v>2.3978127513363603E-5</v>
      </c>
    </row>
    <row r="773" spans="1:3" x14ac:dyDescent="0.25">
      <c r="A773">
        <f t="shared" si="35"/>
        <v>31.583528084922108</v>
      </c>
      <c r="B773">
        <f t="shared" si="33"/>
        <v>4.573799615051354E-8</v>
      </c>
      <c r="C773">
        <f t="shared" si="34"/>
        <v>2.3641574997138471E-5</v>
      </c>
    </row>
    <row r="774" spans="1:3" x14ac:dyDescent="0.25">
      <c r="A774">
        <f t="shared" si="35"/>
        <v>31.624921961835504</v>
      </c>
      <c r="B774">
        <f t="shared" si="33"/>
        <v>4.4859844320875783E-8</v>
      </c>
      <c r="C774">
        <f t="shared" si="34"/>
        <v>2.3309545809196888E-5</v>
      </c>
    </row>
    <row r="775" spans="1:3" x14ac:dyDescent="0.25">
      <c r="A775">
        <f t="shared" si="35"/>
        <v>31.666315838748901</v>
      </c>
      <c r="B775">
        <f t="shared" si="33"/>
        <v>4.3998477188274465E-8</v>
      </c>
      <c r="C775">
        <f t="shared" si="34"/>
        <v>2.2981982610672776E-5</v>
      </c>
    </row>
    <row r="776" spans="1:3" x14ac:dyDescent="0.25">
      <c r="A776">
        <f t="shared" si="35"/>
        <v>31.707709715662297</v>
      </c>
      <c r="B776">
        <f t="shared" si="33"/>
        <v>4.3153575585250332E-8</v>
      </c>
      <c r="C776">
        <f t="shared" si="34"/>
        <v>2.2658828729995055E-5</v>
      </c>
    </row>
    <row r="777" spans="1:3" x14ac:dyDescent="0.25">
      <c r="A777">
        <f t="shared" si="35"/>
        <v>31.749103592575693</v>
      </c>
      <c r="B777">
        <f t="shared" si="33"/>
        <v>4.2324826377224913E-8</v>
      </c>
      <c r="C777">
        <f t="shared" si="34"/>
        <v>2.2340028156161247E-5</v>
      </c>
    </row>
    <row r="778" spans="1:3" x14ac:dyDescent="0.25">
      <c r="A778">
        <f t="shared" si="35"/>
        <v>31.79049746948909</v>
      </c>
      <c r="B778">
        <f t="shared" si="33"/>
        <v>4.1511922349261955E-8</v>
      </c>
      <c r="C778">
        <f t="shared" si="34"/>
        <v>2.2025525532051423E-5</v>
      </c>
    </row>
    <row r="779" spans="1:3" x14ac:dyDescent="0.25">
      <c r="A779">
        <f t="shared" si="35"/>
        <v>31.831891346402486</v>
      </c>
      <c r="B779">
        <f t="shared" ref="B779:B842" si="36">CHIDIST(A778,$B$3)-CHIDIST(A779,$B$3)</f>
        <v>4.0714562094945594E-8</v>
      </c>
      <c r="C779">
        <f t="shared" ref="C779:C842" si="37">CHIDIST(A778,$B$4)-CHIDIST(A779,$B$4)</f>
        <v>2.1715266147797653E-5</v>
      </c>
    </row>
    <row r="780" spans="1:3" x14ac:dyDescent="0.25">
      <c r="A780">
        <f t="shared" ref="A780:A843" si="38">A779+$B$8</f>
        <v>31.873285223315882</v>
      </c>
      <c r="B780">
        <f t="shared" si="36"/>
        <v>3.9932449907320204E-8</v>
      </c>
      <c r="C780">
        <f t="shared" si="37"/>
        <v>2.1409195934201167E-5</v>
      </c>
    </row>
    <row r="781" spans="1:3" x14ac:dyDescent="0.25">
      <c r="A781">
        <f t="shared" si="38"/>
        <v>31.914679100229279</v>
      </c>
      <c r="B781">
        <f t="shared" si="36"/>
        <v>3.9165295671866089E-8</v>
      </c>
      <c r="C781">
        <f t="shared" si="37"/>
        <v>2.1107261456197865E-5</v>
      </c>
    </row>
    <row r="782" spans="1:3" x14ac:dyDescent="0.25">
      <c r="A782">
        <f t="shared" si="38"/>
        <v>31.956072977142675</v>
      </c>
      <c r="B782">
        <f t="shared" si="36"/>
        <v>3.8412814761460625E-8</v>
      </c>
      <c r="C782">
        <f t="shared" si="37"/>
        <v>2.0809409906376742E-5</v>
      </c>
    </row>
    <row r="783" spans="1:3" x14ac:dyDescent="0.25">
      <c r="A783">
        <f t="shared" si="38"/>
        <v>31.997466854056071</v>
      </c>
      <c r="B783">
        <f t="shared" si="36"/>
        <v>3.7674727933306205E-8</v>
      </c>
      <c r="C783">
        <f t="shared" si="37"/>
        <v>2.0515589098537776E-5</v>
      </c>
    </row>
    <row r="784" spans="1:3" x14ac:dyDescent="0.25">
      <c r="A784">
        <f t="shared" si="38"/>
        <v>32.038860730969468</v>
      </c>
      <c r="B784">
        <f t="shared" si="36"/>
        <v>3.695076122777312E-8</v>
      </c>
      <c r="C784">
        <f t="shared" si="37"/>
        <v>2.02257474613166E-5</v>
      </c>
    </row>
    <row r="785" spans="1:3" x14ac:dyDescent="0.25">
      <c r="A785">
        <f t="shared" si="38"/>
        <v>32.080254607882864</v>
      </c>
      <c r="B785">
        <f t="shared" si="36"/>
        <v>3.6240645869123483E-8</v>
      </c>
      <c r="C785">
        <f t="shared" si="37"/>
        <v>1.9939834031838452E-5</v>
      </c>
    </row>
    <row r="786" spans="1:3" x14ac:dyDescent="0.25">
      <c r="A786">
        <f t="shared" si="38"/>
        <v>32.12164848479626</v>
      </c>
      <c r="B786">
        <f t="shared" si="36"/>
        <v>3.5544118168093763E-8</v>
      </c>
      <c r="C786">
        <f t="shared" si="37"/>
        <v>1.9657798449435439E-5</v>
      </c>
    </row>
    <row r="787" spans="1:3" x14ac:dyDescent="0.25">
      <c r="A787">
        <f t="shared" si="38"/>
        <v>32.163042361709657</v>
      </c>
      <c r="B787">
        <f t="shared" si="36"/>
        <v>3.4860919426286147E-8</v>
      </c>
      <c r="C787">
        <f t="shared" si="37"/>
        <v>1.9379590949408039E-5</v>
      </c>
    </row>
    <row r="788" spans="1:3" x14ac:dyDescent="0.25">
      <c r="A788">
        <f t="shared" si="38"/>
        <v>32.204436238623053</v>
      </c>
      <c r="B788">
        <f t="shared" si="36"/>
        <v>3.4190795842348632E-8</v>
      </c>
      <c r="C788">
        <f t="shared" si="37"/>
        <v>1.9105162356832352E-5</v>
      </c>
    </row>
    <row r="789" spans="1:3" x14ac:dyDescent="0.25">
      <c r="A789">
        <f t="shared" si="38"/>
        <v>32.24583011553645</v>
      </c>
      <c r="B789">
        <f t="shared" si="36"/>
        <v>3.3533498419898313E-8</v>
      </c>
      <c r="C789">
        <f t="shared" si="37"/>
        <v>1.8834464080426123E-5</v>
      </c>
    </row>
    <row r="790" spans="1:3" x14ac:dyDescent="0.25">
      <c r="A790">
        <f t="shared" si="38"/>
        <v>32.287223992449846</v>
      </c>
      <c r="B790">
        <f t="shared" si="36"/>
        <v>3.2888782877166251E-8</v>
      </c>
      <c r="C790">
        <f t="shared" si="37"/>
        <v>1.8567448106448147E-5</v>
      </c>
    </row>
    <row r="791" spans="1:3" x14ac:dyDescent="0.25">
      <c r="A791">
        <f t="shared" si="38"/>
        <v>32.328617869363242</v>
      </c>
      <c r="B791">
        <f t="shared" si="36"/>
        <v>3.2256409558327957E-8</v>
      </c>
      <c r="C791">
        <f t="shared" si="37"/>
        <v>1.8304066992662089E-5</v>
      </c>
    </row>
    <row r="792" spans="1:3" x14ac:dyDescent="0.25">
      <c r="A792">
        <f t="shared" si="38"/>
        <v>32.370011746276639</v>
      </c>
      <c r="B792">
        <f t="shared" si="36"/>
        <v>3.1636143346484937E-8</v>
      </c>
      <c r="C792">
        <f t="shared" si="37"/>
        <v>1.8044273862340187E-5</v>
      </c>
    </row>
    <row r="793" spans="1:3" x14ac:dyDescent="0.25">
      <c r="A793">
        <f t="shared" si="38"/>
        <v>32.411405623190035</v>
      </c>
      <c r="B793">
        <f t="shared" si="36"/>
        <v>3.1027753578274458E-8</v>
      </c>
      <c r="C793">
        <f t="shared" si="37"/>
        <v>1.778802239831641E-5</v>
      </c>
    </row>
    <row r="794" spans="1:3" x14ac:dyDescent="0.25">
      <c r="A794">
        <f t="shared" si="38"/>
        <v>32.452799500103431</v>
      </c>
      <c r="B794">
        <f t="shared" si="36"/>
        <v>3.043101396006961E-8</v>
      </c>
      <c r="C794">
        <f t="shared" si="37"/>
        <v>1.7535266837088613E-5</v>
      </c>
    </row>
    <row r="795" spans="1:3" x14ac:dyDescent="0.25">
      <c r="A795">
        <f t="shared" si="38"/>
        <v>32.494193377016828</v>
      </c>
      <c r="B795">
        <f t="shared" si="36"/>
        <v>2.984570248574533E-8</v>
      </c>
      <c r="C795">
        <f t="shared" si="37"/>
        <v>1.7285961962970348E-5</v>
      </c>
    </row>
    <row r="796" spans="1:3" x14ac:dyDescent="0.25">
      <c r="A796">
        <f t="shared" si="38"/>
        <v>32.535587253930224</v>
      </c>
      <c r="B796">
        <f t="shared" si="36"/>
        <v>2.9271601355980718E-8</v>
      </c>
      <c r="C796">
        <f t="shared" si="37"/>
        <v>1.7040063102289954E-5</v>
      </c>
    </row>
    <row r="797" spans="1:3" x14ac:dyDescent="0.25">
      <c r="A797">
        <f t="shared" si="38"/>
        <v>32.57698113084362</v>
      </c>
      <c r="B797">
        <f t="shared" si="36"/>
        <v>2.8708496899065487E-8</v>
      </c>
      <c r="C797">
        <f t="shared" si="37"/>
        <v>1.6797526117635388E-5</v>
      </c>
    </row>
    <row r="798" spans="1:3" x14ac:dyDescent="0.25">
      <c r="A798">
        <f t="shared" si="38"/>
        <v>32.618375007757017</v>
      </c>
      <c r="B798">
        <f t="shared" si="36"/>
        <v>2.8156179493189346E-8</v>
      </c>
      <c r="C798">
        <f t="shared" si="37"/>
        <v>1.6558307402150677E-5</v>
      </c>
    </row>
    <row r="799" spans="1:3" x14ac:dyDescent="0.25">
      <c r="A799">
        <f t="shared" si="38"/>
        <v>32.659768884670413</v>
      </c>
      <c r="B799">
        <f t="shared" si="36"/>
        <v>2.761444349017981E-8</v>
      </c>
      <c r="C799">
        <f t="shared" si="37"/>
        <v>1.6322363873876597E-5</v>
      </c>
    </row>
    <row r="800" spans="1:3" x14ac:dyDescent="0.25">
      <c r="A800">
        <f t="shared" si="38"/>
        <v>32.701162761583809</v>
      </c>
      <c r="B800">
        <f t="shared" si="36"/>
        <v>2.7083087140667903E-8</v>
      </c>
      <c r="C800">
        <f t="shared" si="37"/>
        <v>1.6089652970142747E-5</v>
      </c>
    </row>
    <row r="801" spans="1:3" x14ac:dyDescent="0.25">
      <c r="A801">
        <f t="shared" si="38"/>
        <v>32.742556638497206</v>
      </c>
      <c r="B801">
        <f t="shared" si="36"/>
        <v>2.6561912520649337E-8</v>
      </c>
      <c r="C801">
        <f t="shared" si="37"/>
        <v>1.5860132642001902E-5</v>
      </c>
    </row>
    <row r="802" spans="1:3" x14ac:dyDescent="0.25">
      <c r="A802">
        <f t="shared" si="38"/>
        <v>32.783950515410602</v>
      </c>
      <c r="B802">
        <f t="shared" si="36"/>
        <v>2.6050725459421705E-8</v>
      </c>
      <c r="C802">
        <f t="shared" si="37"/>
        <v>1.5633761348717067E-5</v>
      </c>
    </row>
    <row r="803" spans="1:3" x14ac:dyDescent="0.25">
      <c r="A803">
        <f t="shared" si="38"/>
        <v>32.825344392323998</v>
      </c>
      <c r="B803">
        <f t="shared" si="36"/>
        <v>2.5549335468865066E-8</v>
      </c>
      <c r="C803">
        <f t="shared" si="37"/>
        <v>1.5410498052290372E-5</v>
      </c>
    </row>
    <row r="804" spans="1:3" x14ac:dyDescent="0.25">
      <c r="A804">
        <f t="shared" si="38"/>
        <v>32.866738269237395</v>
      </c>
      <c r="B804">
        <f t="shared" si="36"/>
        <v>2.5057555674048979E-8</v>
      </c>
      <c r="C804">
        <f t="shared" si="37"/>
        <v>1.5190302212045098E-5</v>
      </c>
    </row>
    <row r="805" spans="1:3" x14ac:dyDescent="0.25">
      <c r="A805">
        <f t="shared" si="38"/>
        <v>32.908132146150791</v>
      </c>
      <c r="B805">
        <f t="shared" si="36"/>
        <v>2.457520274513381E-8</v>
      </c>
      <c r="C805">
        <f t="shared" si="37"/>
        <v>1.497313377924565E-5</v>
      </c>
    </row>
    <row r="806" spans="1:3" x14ac:dyDescent="0.25">
      <c r="A806">
        <f t="shared" si="38"/>
        <v>32.949526023064188</v>
      </c>
      <c r="B806">
        <f t="shared" si="36"/>
        <v>2.4102096830547665E-8</v>
      </c>
      <c r="C806">
        <f t="shared" si="37"/>
        <v>1.4758953191773691E-5</v>
      </c>
    </row>
    <row r="807" spans="1:3" x14ac:dyDescent="0.25">
      <c r="A807">
        <f t="shared" si="38"/>
        <v>32.990919899977584</v>
      </c>
      <c r="B807">
        <f t="shared" si="36"/>
        <v>2.3638061491414396E-8</v>
      </c>
      <c r="C807">
        <f t="shared" si="37"/>
        <v>1.4547721368844929E-5</v>
      </c>
    </row>
    <row r="808" spans="1:3" x14ac:dyDescent="0.25">
      <c r="A808">
        <f t="shared" si="38"/>
        <v>33.03231377689098</v>
      </c>
      <c r="B808">
        <f t="shared" si="36"/>
        <v>2.3182923637203234E-8</v>
      </c>
      <c r="C808">
        <f t="shared" si="37"/>
        <v>1.4339399705769933E-5</v>
      </c>
    </row>
    <row r="809" spans="1:3" x14ac:dyDescent="0.25">
      <c r="A809">
        <f t="shared" si="38"/>
        <v>33.073707653804377</v>
      </c>
      <c r="B809">
        <f t="shared" si="36"/>
        <v>2.2736513462591593E-8</v>
      </c>
      <c r="C809">
        <f t="shared" si="37"/>
        <v>1.4133950068770233E-5</v>
      </c>
    </row>
    <row r="810" spans="1:3" x14ac:dyDescent="0.25">
      <c r="A810">
        <f t="shared" si="38"/>
        <v>33.115101530717773</v>
      </c>
      <c r="B810">
        <f t="shared" si="36"/>
        <v>2.2298664385500158E-8</v>
      </c>
      <c r="C810">
        <f t="shared" si="37"/>
        <v>1.3931334789827493E-5</v>
      </c>
    </row>
    <row r="811" spans="1:3" x14ac:dyDescent="0.25">
      <c r="A811">
        <f t="shared" si="38"/>
        <v>33.156495407631169</v>
      </c>
      <c r="B811">
        <f t="shared" si="36"/>
        <v>2.1869212986296252E-8</v>
      </c>
      <c r="C811">
        <f t="shared" si="37"/>
        <v>1.3731516661590472E-5</v>
      </c>
    </row>
    <row r="812" spans="1:3" x14ac:dyDescent="0.25">
      <c r="A812">
        <f t="shared" si="38"/>
        <v>33.197889284544566</v>
      </c>
      <c r="B812">
        <f t="shared" si="36"/>
        <v>2.1447998948128831E-8</v>
      </c>
      <c r="C812">
        <f t="shared" si="37"/>
        <v>1.3534458932317438E-5</v>
      </c>
    </row>
    <row r="813" spans="1:3" x14ac:dyDescent="0.25">
      <c r="A813">
        <f t="shared" si="38"/>
        <v>33.239283161457962</v>
      </c>
      <c r="B813">
        <f t="shared" si="36"/>
        <v>2.1034864998385174E-8</v>
      </c>
      <c r="C813">
        <f t="shared" si="37"/>
        <v>1.3340125300871923E-5</v>
      </c>
    </row>
    <row r="814" spans="1:3" x14ac:dyDescent="0.25">
      <c r="A814">
        <f t="shared" si="38"/>
        <v>33.280677038371358</v>
      </c>
      <c r="B814">
        <f t="shared" si="36"/>
        <v>2.0629656851241923E-8</v>
      </c>
      <c r="C814">
        <f t="shared" si="37"/>
        <v>1.3148479911755453E-5</v>
      </c>
    </row>
    <row r="815" spans="1:3" x14ac:dyDescent="0.25">
      <c r="A815">
        <f t="shared" si="38"/>
        <v>33.322070915284755</v>
      </c>
      <c r="B815">
        <f t="shared" si="36"/>
        <v>2.0232223151294623E-8</v>
      </c>
      <c r="C815">
        <f t="shared" si="37"/>
        <v>1.2959487350191665E-5</v>
      </c>
    </row>
    <row r="816" spans="1:3" x14ac:dyDescent="0.25">
      <c r="A816">
        <f t="shared" si="38"/>
        <v>33.363464792198151</v>
      </c>
      <c r="B816">
        <f t="shared" si="36"/>
        <v>1.9842415418240117E-8</v>
      </c>
      <c r="C816">
        <f t="shared" si="37"/>
        <v>1.2773112637252384E-5</v>
      </c>
    </row>
    <row r="817" spans="1:3" x14ac:dyDescent="0.25">
      <c r="A817">
        <f t="shared" si="38"/>
        <v>33.404858669111547</v>
      </c>
      <c r="B817">
        <f t="shared" si="36"/>
        <v>1.9460087992597612E-8</v>
      </c>
      <c r="C817">
        <f t="shared" si="37"/>
        <v>1.2589321225027071E-5</v>
      </c>
    </row>
    <row r="818" spans="1:3" x14ac:dyDescent="0.25">
      <c r="A818">
        <f t="shared" si="38"/>
        <v>33.446252546024944</v>
      </c>
      <c r="B818">
        <f t="shared" si="36"/>
        <v>1.9085097982448101E-8</v>
      </c>
      <c r="C818">
        <f t="shared" si="37"/>
        <v>1.2408078991835961E-5</v>
      </c>
    </row>
    <row r="819" spans="1:3" x14ac:dyDescent="0.25">
      <c r="A819">
        <f t="shared" si="38"/>
        <v>33.48764642293834</v>
      </c>
      <c r="B819">
        <f t="shared" si="36"/>
        <v>1.8717305211169353E-8</v>
      </c>
      <c r="C819">
        <f t="shared" si="37"/>
        <v>1.2229352237491447E-5</v>
      </c>
    </row>
    <row r="820" spans="1:3" x14ac:dyDescent="0.25">
      <c r="A820">
        <f t="shared" si="38"/>
        <v>33.529040299851737</v>
      </c>
      <c r="B820">
        <f t="shared" si="36"/>
        <v>1.8356572166153579E-8</v>
      </c>
      <c r="C820">
        <f t="shared" si="37"/>
        <v>1.2053107678597417E-5</v>
      </c>
    </row>
    <row r="821" spans="1:3" x14ac:dyDescent="0.25">
      <c r="A821">
        <f t="shared" si="38"/>
        <v>33.570434176765133</v>
      </c>
      <c r="B821">
        <f t="shared" si="36"/>
        <v>1.8002763948484247E-8</v>
      </c>
      <c r="C821">
        <f t="shared" si="37"/>
        <v>1.1879312443893904E-5</v>
      </c>
    </row>
    <row r="822" spans="1:3" x14ac:dyDescent="0.25">
      <c r="A822">
        <f t="shared" si="38"/>
        <v>33.611828053678529</v>
      </c>
      <c r="B822">
        <f t="shared" si="36"/>
        <v>1.765574822355936E-8</v>
      </c>
      <c r="C822">
        <f t="shared" si="37"/>
        <v>1.1707934069648575E-5</v>
      </c>
    </row>
    <row r="823" spans="1:3" x14ac:dyDescent="0.25">
      <c r="A823">
        <f t="shared" si="38"/>
        <v>33.653221930591926</v>
      </c>
      <c r="B823">
        <f t="shared" si="36"/>
        <v>1.731539517263799E-8</v>
      </c>
      <c r="C823">
        <f t="shared" si="37"/>
        <v>1.1538940495083895E-5</v>
      </c>
    </row>
    <row r="824" spans="1:3" x14ac:dyDescent="0.25">
      <c r="A824">
        <f t="shared" si="38"/>
        <v>33.694615807505322</v>
      </c>
      <c r="B824">
        <f t="shared" si="36"/>
        <v>1.6981577445298972E-8</v>
      </c>
      <c r="C824">
        <f t="shared" si="37"/>
        <v>1.1372300057854268E-5</v>
      </c>
    </row>
    <row r="825" spans="1:3" x14ac:dyDescent="0.25">
      <c r="A825">
        <f t="shared" si="38"/>
        <v>33.736009684418718</v>
      </c>
      <c r="B825">
        <f t="shared" si="36"/>
        <v>1.6654170112788968E-8</v>
      </c>
      <c r="C825">
        <f t="shared" si="37"/>
        <v>1.1207981489561015E-5</v>
      </c>
    </row>
    <row r="826" spans="1:3" x14ac:dyDescent="0.25">
      <c r="A826">
        <f t="shared" si="38"/>
        <v>33.777403561332115</v>
      </c>
      <c r="B826">
        <f t="shared" si="36"/>
        <v>1.6333050622247543E-8</v>
      </c>
      <c r="C826">
        <f t="shared" si="37"/>
        <v>1.1045953911309968E-5</v>
      </c>
    </row>
    <row r="827" spans="1:3" x14ac:dyDescent="0.25">
      <c r="A827">
        <f t="shared" si="38"/>
        <v>33.818797438245511</v>
      </c>
      <c r="B827">
        <f t="shared" si="36"/>
        <v>1.6018098751790911E-8</v>
      </c>
      <c r="C827">
        <f t="shared" si="37"/>
        <v>1.0886186829314054E-5</v>
      </c>
    </row>
    <row r="828" spans="1:3" x14ac:dyDescent="0.25">
      <c r="A828">
        <f t="shared" si="38"/>
        <v>33.860191315158907</v>
      </c>
      <c r="B828">
        <f t="shared" si="36"/>
        <v>1.5709196566439329E-8</v>
      </c>
      <c r="C828">
        <f t="shared" si="37"/>
        <v>1.0728650130533064E-5</v>
      </c>
    </row>
    <row r="829" spans="1:3" x14ac:dyDescent="0.25">
      <c r="A829">
        <f t="shared" si="38"/>
        <v>33.901585192072304</v>
      </c>
      <c r="B829">
        <f t="shared" si="36"/>
        <v>1.5406228374871615E-8</v>
      </c>
      <c r="C829">
        <f t="shared" si="37"/>
        <v>1.0573314078359507E-5</v>
      </c>
    </row>
    <row r="830" spans="1:3" x14ac:dyDescent="0.25">
      <c r="A830">
        <f t="shared" si="38"/>
        <v>33.9429790689857</v>
      </c>
      <c r="B830">
        <f t="shared" si="36"/>
        <v>1.5109080686991557E-8</v>
      </c>
      <c r="C830">
        <f t="shared" si="37"/>
        <v>1.0420149308341866E-5</v>
      </c>
    </row>
    <row r="831" spans="1:3" x14ac:dyDescent="0.25">
      <c r="A831">
        <f t="shared" si="38"/>
        <v>33.984372945899096</v>
      </c>
      <c r="B831">
        <f t="shared" si="36"/>
        <v>1.4817642172291788E-8</v>
      </c>
      <c r="C831">
        <f t="shared" si="37"/>
        <v>1.0269126823949596E-5</v>
      </c>
    </row>
    <row r="832" spans="1:3" x14ac:dyDescent="0.25">
      <c r="A832">
        <f t="shared" si="38"/>
        <v>34.025766822812493</v>
      </c>
      <c r="B832">
        <f t="shared" si="36"/>
        <v>1.4531803619000125E-8</v>
      </c>
      <c r="C832">
        <f t="shared" si="37"/>
        <v>1.0120217992383115E-5</v>
      </c>
    </row>
    <row r="833" spans="1:3" x14ac:dyDescent="0.25">
      <c r="A833">
        <f t="shared" si="38"/>
        <v>34.067160699725889</v>
      </c>
      <c r="B833">
        <f t="shared" si="36"/>
        <v>1.425145789399161E-8</v>
      </c>
      <c r="C833">
        <f t="shared" si="37"/>
        <v>9.9733945404157807E-6</v>
      </c>
    </row>
    <row r="834" spans="1:3" x14ac:dyDescent="0.25">
      <c r="A834">
        <f t="shared" si="38"/>
        <v>34.108554576639285</v>
      </c>
      <c r="B834">
        <f t="shared" si="36"/>
        <v>1.3976499903457388E-8</v>
      </c>
      <c r="C834">
        <f t="shared" si="37"/>
        <v>9.8286285502850908E-6</v>
      </c>
    </row>
    <row r="835" spans="1:3" x14ac:dyDescent="0.25">
      <c r="A835">
        <f t="shared" si="38"/>
        <v>34.149948453552682</v>
      </c>
      <c r="B835">
        <f t="shared" si="36"/>
        <v>1.3706826554307846E-8</v>
      </c>
      <c r="C835">
        <f t="shared" si="37"/>
        <v>9.6858924556167316E-6</v>
      </c>
    </row>
    <row r="836" spans="1:3" x14ac:dyDescent="0.25">
      <c r="A836">
        <f t="shared" si="38"/>
        <v>34.191342330466078</v>
      </c>
      <c r="B836">
        <f t="shared" si="36"/>
        <v>1.3442336716306008E-8</v>
      </c>
      <c r="C836">
        <f t="shared" si="37"/>
        <v>9.5451590373931902E-6</v>
      </c>
    </row>
    <row r="837" spans="1:3" x14ac:dyDescent="0.25">
      <c r="A837">
        <f t="shared" si="38"/>
        <v>34.232736207379475</v>
      </c>
      <c r="B837">
        <f t="shared" si="36"/>
        <v>1.3182931184910212E-8</v>
      </c>
      <c r="C837">
        <f t="shared" si="37"/>
        <v>9.4064014199595532E-6</v>
      </c>
    </row>
    <row r="838" spans="1:3" x14ac:dyDescent="0.25">
      <c r="A838">
        <f t="shared" si="38"/>
        <v>34.274130084292871</v>
      </c>
      <c r="B838">
        <f t="shared" si="36"/>
        <v>1.2928512644815477E-8</v>
      </c>
      <c r="C838">
        <f t="shared" si="37"/>
        <v>9.2695930670672532E-6</v>
      </c>
    </row>
    <row r="839" spans="1:3" x14ac:dyDescent="0.25">
      <c r="A839">
        <f t="shared" si="38"/>
        <v>34.315523961206267</v>
      </c>
      <c r="B839">
        <f t="shared" si="36"/>
        <v>1.2678985634180876E-8</v>
      </c>
      <c r="C839">
        <f t="shared" si="37"/>
        <v>9.1347077779599904E-6</v>
      </c>
    </row>
    <row r="840" spans="1:3" x14ac:dyDescent="0.25">
      <c r="A840">
        <f t="shared" si="38"/>
        <v>34.356917838119664</v>
      </c>
      <c r="B840">
        <f t="shared" si="36"/>
        <v>1.2434256509531551E-8</v>
      </c>
      <c r="C840">
        <f t="shared" si="37"/>
        <v>9.0017196834957583E-6</v>
      </c>
    </row>
    <row r="841" spans="1:3" x14ac:dyDescent="0.25">
      <c r="A841">
        <f t="shared" si="38"/>
        <v>34.39831171503306</v>
      </c>
      <c r="B841">
        <f t="shared" si="36"/>
        <v>1.2194233411316348E-8</v>
      </c>
      <c r="C841">
        <f t="shared" si="37"/>
        <v>8.8706032423076838E-6</v>
      </c>
    </row>
    <row r="842" spans="1:3" x14ac:dyDescent="0.25">
      <c r="A842">
        <f t="shared" si="38"/>
        <v>34.439705591946456</v>
      </c>
      <c r="B842">
        <f t="shared" si="36"/>
        <v>1.1958826230119038E-8</v>
      </c>
      <c r="C842">
        <f t="shared" si="37"/>
        <v>8.7413332370044408E-6</v>
      </c>
    </row>
    <row r="843" spans="1:3" x14ac:dyDescent="0.25">
      <c r="A843">
        <f t="shared" si="38"/>
        <v>34.481099468859853</v>
      </c>
      <c r="B843">
        <f t="shared" ref="B843:B906" si="39">CHIDIST(A842,$B$3)-CHIDIST(A843,$B$3)</f>
        <v>1.1727946573500571E-8</v>
      </c>
      <c r="C843">
        <f t="shared" ref="C843:C906" si="40">CHIDIST(A842,$B$4)-CHIDIST(A843,$B$4)</f>
        <v>8.6138847704052496E-6</v>
      </c>
    </row>
    <row r="844" spans="1:3" x14ac:dyDescent="0.25">
      <c r="A844">
        <f t="shared" ref="A844:A907" si="41">A843+$B$8</f>
        <v>34.522493345773249</v>
      </c>
      <c r="B844">
        <f t="shared" si="39"/>
        <v>1.15015077334691E-8</v>
      </c>
      <c r="C844">
        <f t="shared" si="40"/>
        <v>8.4882332618177025E-6</v>
      </c>
    </row>
    <row r="845" spans="1:3" x14ac:dyDescent="0.25">
      <c r="A845">
        <f t="shared" si="41"/>
        <v>34.563887222686645</v>
      </c>
      <c r="B845">
        <f t="shared" si="39"/>
        <v>1.1279424654559011E-8</v>
      </c>
      <c r="C845">
        <f t="shared" si="40"/>
        <v>8.3643544433463805E-6</v>
      </c>
    </row>
    <row r="846" spans="1:3" x14ac:dyDescent="0.25">
      <c r="A846">
        <f t="shared" si="41"/>
        <v>34.605281099600042</v>
      </c>
      <c r="B846">
        <f t="shared" si="39"/>
        <v>1.1061613902513892E-8</v>
      </c>
      <c r="C846">
        <f t="shared" si="40"/>
        <v>8.2422243562447301E-6</v>
      </c>
    </row>
    <row r="847" spans="1:3" x14ac:dyDescent="0.25">
      <c r="A847">
        <f t="shared" si="41"/>
        <v>34.646674976513438</v>
      </c>
      <c r="B847">
        <f t="shared" si="39"/>
        <v>1.0847993633556286E-8</v>
      </c>
      <c r="C847">
        <f t="shared" si="40"/>
        <v>8.1218193472998995E-6</v>
      </c>
    </row>
    <row r="848" spans="1:3" x14ac:dyDescent="0.25">
      <c r="A848">
        <f t="shared" si="41"/>
        <v>34.688068853426834</v>
      </c>
      <c r="B848">
        <f t="shared" si="39"/>
        <v>1.0638483564238713E-8</v>
      </c>
      <c r="C848">
        <f t="shared" si="40"/>
        <v>8.0031160652535701E-6</v>
      </c>
    </row>
    <row r="849" spans="1:3" x14ac:dyDescent="0.25">
      <c r="A849">
        <f t="shared" si="41"/>
        <v>34.729462730340231</v>
      </c>
      <c r="B849">
        <f t="shared" si="39"/>
        <v>1.0433004941860628E-8</v>
      </c>
      <c r="C849">
        <f t="shared" si="40"/>
        <v>7.8860914572646389E-6</v>
      </c>
    </row>
    <row r="850" spans="1:3" x14ac:dyDescent="0.25">
      <c r="A850">
        <f t="shared" si="41"/>
        <v>34.770856607253627</v>
      </c>
      <c r="B850">
        <f t="shared" si="39"/>
        <v>1.0231480515443452E-8</v>
      </c>
      <c r="C850">
        <f t="shared" si="40"/>
        <v>7.770722765399439E-6</v>
      </c>
    </row>
    <row r="851" spans="1:3" x14ac:dyDescent="0.25">
      <c r="A851">
        <f t="shared" si="41"/>
        <v>34.812250484167024</v>
      </c>
      <c r="B851">
        <f t="shared" si="39"/>
        <v>1.0033834507252486E-8</v>
      </c>
      <c r="C851">
        <f t="shared" si="40"/>
        <v>7.6569875231656537E-6</v>
      </c>
    </row>
    <row r="852" spans="1:3" x14ac:dyDescent="0.25">
      <c r="A852">
        <f t="shared" si="41"/>
        <v>34.85364436108042</v>
      </c>
      <c r="B852">
        <f t="shared" si="39"/>
        <v>9.8399925848546622E-9</v>
      </c>
      <c r="C852">
        <f t="shared" si="40"/>
        <v>7.5448635520751787E-6</v>
      </c>
    </row>
    <row r="853" spans="1:3" x14ac:dyDescent="0.25">
      <c r="A853">
        <f t="shared" si="41"/>
        <v>34.895038237993816</v>
      </c>
      <c r="B853">
        <f t="shared" si="39"/>
        <v>9.6498818337042242E-9</v>
      </c>
      <c r="C853">
        <f t="shared" si="40"/>
        <v>7.4343289582494312E-6</v>
      </c>
    </row>
    <row r="854" spans="1:3" x14ac:dyDescent="0.25">
      <c r="A854">
        <f t="shared" si="41"/>
        <v>34.936432114907213</v>
      </c>
      <c r="B854">
        <f t="shared" si="39"/>
        <v>9.4634307302430732E-9</v>
      </c>
      <c r="C854">
        <f t="shared" si="40"/>
        <v>7.3253621290501371E-6</v>
      </c>
    </row>
    <row r="855" spans="1:3" x14ac:dyDescent="0.25">
      <c r="A855">
        <f t="shared" si="41"/>
        <v>34.977825991820609</v>
      </c>
      <c r="B855">
        <f t="shared" si="39"/>
        <v>9.2805691155102937E-9</v>
      </c>
      <c r="C855">
        <f t="shared" si="40"/>
        <v>7.2179417297546793E-6</v>
      </c>
    </row>
    <row r="856" spans="1:3" x14ac:dyDescent="0.25">
      <c r="A856">
        <f t="shared" si="41"/>
        <v>35.019219868734005</v>
      </c>
      <c r="B856">
        <f t="shared" si="39"/>
        <v>9.1012281692481974E-9</v>
      </c>
      <c r="C856">
        <f t="shared" si="40"/>
        <v>7.1120467002584427E-6</v>
      </c>
    </row>
    <row r="857" spans="1:3" x14ac:dyDescent="0.25">
      <c r="A857">
        <f t="shared" si="41"/>
        <v>35.060613745647402</v>
      </c>
      <c r="B857">
        <f t="shared" si="39"/>
        <v>8.925340384496152E-9</v>
      </c>
      <c r="C857">
        <f t="shared" si="40"/>
        <v>7.0076562518157567E-6</v>
      </c>
    </row>
    <row r="858" spans="1:3" x14ac:dyDescent="0.25">
      <c r="A858">
        <f t="shared" si="41"/>
        <v>35.102007622560798</v>
      </c>
      <c r="B858">
        <f t="shared" si="39"/>
        <v>8.7528395426640958E-9</v>
      </c>
      <c r="C858">
        <f t="shared" si="40"/>
        <v>6.9047498638115205E-6</v>
      </c>
    </row>
    <row r="859" spans="1:3" x14ac:dyDescent="0.25">
      <c r="A859">
        <f t="shared" si="41"/>
        <v>35.143401499474194</v>
      </c>
      <c r="B859">
        <f t="shared" si="39"/>
        <v>8.5836606890768967E-9</v>
      </c>
      <c r="C859">
        <f t="shared" si="40"/>
        <v>6.8033072805696914E-6</v>
      </c>
    </row>
    <row r="860" spans="1:3" x14ac:dyDescent="0.25">
      <c r="A860">
        <f t="shared" si="41"/>
        <v>35.184795376387591</v>
      </c>
      <c r="B860">
        <f t="shared" si="39"/>
        <v>8.417740108978385E-9</v>
      </c>
      <c r="C860">
        <f t="shared" si="40"/>
        <v>6.7033085081918053E-6</v>
      </c>
    </row>
    <row r="861" spans="1:3" x14ac:dyDescent="0.25">
      <c r="A861">
        <f t="shared" si="41"/>
        <v>35.226189253300987</v>
      </c>
      <c r="B861">
        <f t="shared" si="39"/>
        <v>8.2550153039896079E-9</v>
      </c>
      <c r="C861">
        <f t="shared" si="40"/>
        <v>6.6047338114319271E-6</v>
      </c>
    </row>
    <row r="862" spans="1:3" x14ac:dyDescent="0.25">
      <c r="A862">
        <f t="shared" si="41"/>
        <v>35.267583130214383</v>
      </c>
      <c r="B862">
        <f t="shared" si="39"/>
        <v>8.0954249690101355E-9</v>
      </c>
      <c r="C862">
        <f t="shared" si="40"/>
        <v>6.5075637106012528E-6</v>
      </c>
    </row>
    <row r="863" spans="1:3" x14ac:dyDescent="0.25">
      <c r="A863">
        <f t="shared" si="41"/>
        <v>35.30897700712778</v>
      </c>
      <c r="B863">
        <f t="shared" si="39"/>
        <v>7.9389089695564347E-9</v>
      </c>
      <c r="C863">
        <f t="shared" si="40"/>
        <v>6.4117789785070821E-6</v>
      </c>
    </row>
    <row r="864" spans="1:3" x14ac:dyDescent="0.25">
      <c r="A864">
        <f t="shared" si="41"/>
        <v>35.350370884041176</v>
      </c>
      <c r="B864">
        <f t="shared" si="39"/>
        <v>7.7854083195269377E-9</v>
      </c>
      <c r="C864">
        <f t="shared" si="40"/>
        <v>6.3173606374248583E-6</v>
      </c>
    </row>
    <row r="865" spans="1:3" x14ac:dyDescent="0.25">
      <c r="A865">
        <f t="shared" si="41"/>
        <v>35.391764760954572</v>
      </c>
      <c r="B865">
        <f t="shared" si="39"/>
        <v>7.6348651593871312E-9</v>
      </c>
      <c r="C865">
        <f t="shared" si="40"/>
        <v>6.2242899560991565E-6</v>
      </c>
    </row>
    <row r="866" spans="1:3" x14ac:dyDescent="0.25">
      <c r="A866">
        <f t="shared" si="41"/>
        <v>35.433158637867969</v>
      </c>
      <c r="B866">
        <f t="shared" si="39"/>
        <v>7.4872227347672045E-9</v>
      </c>
      <c r="C866">
        <f t="shared" si="40"/>
        <v>6.1325484467808305E-6</v>
      </c>
    </row>
    <row r="867" spans="1:3" x14ac:dyDescent="0.25">
      <c r="A867">
        <f t="shared" si="41"/>
        <v>35.474552514781365</v>
      </c>
      <c r="B867">
        <f t="shared" si="39"/>
        <v>7.3424253754625677E-9</v>
      </c>
      <c r="C867">
        <f t="shared" si="40"/>
        <v>6.0421178622910472E-6</v>
      </c>
    </row>
    <row r="868" spans="1:3" x14ac:dyDescent="0.25">
      <c r="A868">
        <f t="shared" si="41"/>
        <v>35.515946391694762</v>
      </c>
      <c r="B868">
        <f t="shared" si="39"/>
        <v>7.2004184748320515E-9</v>
      </c>
      <c r="C868">
        <f t="shared" si="40"/>
        <v>5.9529801931200161E-6</v>
      </c>
    </row>
    <row r="869" spans="1:3" x14ac:dyDescent="0.25">
      <c r="A869">
        <f t="shared" si="41"/>
        <v>35.557340268608158</v>
      </c>
      <c r="B869">
        <f t="shared" si="39"/>
        <v>7.0611484695847894E-9</v>
      </c>
      <c r="C869">
        <f t="shared" si="40"/>
        <v>5.8651176645562928E-6</v>
      </c>
    </row>
    <row r="870" spans="1:3" x14ac:dyDescent="0.25">
      <c r="A870">
        <f t="shared" si="41"/>
        <v>35.598734145521554</v>
      </c>
      <c r="B870">
        <f t="shared" si="39"/>
        <v>6.9245628199482119E-9</v>
      </c>
      <c r="C870">
        <f t="shared" si="40"/>
        <v>5.7785127338435128E-6</v>
      </c>
    </row>
    <row r="871" spans="1:3" x14ac:dyDescent="0.25">
      <c r="A871">
        <f t="shared" si="41"/>
        <v>35.640128022434951</v>
      </c>
      <c r="B871">
        <f t="shared" si="39"/>
        <v>6.7906099902126526E-9</v>
      </c>
      <c r="C871">
        <f t="shared" si="40"/>
        <v>5.6931480873731216E-6</v>
      </c>
    </row>
    <row r="872" spans="1:3" x14ac:dyDescent="0.25">
      <c r="A872">
        <f t="shared" si="41"/>
        <v>35.681521899348347</v>
      </c>
      <c r="B872">
        <f t="shared" si="39"/>
        <v>6.6592394296410781E-9</v>
      </c>
      <c r="C872">
        <f t="shared" si="40"/>
        <v>5.609006637902474E-6</v>
      </c>
    </row>
    <row r="873" spans="1:3" x14ac:dyDescent="0.25">
      <c r="A873">
        <f t="shared" si="41"/>
        <v>35.722915776261743</v>
      </c>
      <c r="B873">
        <f t="shared" si="39"/>
        <v>6.5304015537418783E-9</v>
      </c>
      <c r="C873">
        <f t="shared" si="40"/>
        <v>5.5260715218054604E-6</v>
      </c>
    </row>
    <row r="874" spans="1:3" x14ac:dyDescent="0.25">
      <c r="A874">
        <f t="shared" si="41"/>
        <v>35.76430965317514</v>
      </c>
      <c r="B874">
        <f t="shared" si="39"/>
        <v>6.404047725893545E-9</v>
      </c>
      <c r="C874">
        <f t="shared" si="40"/>
        <v>5.4443260963518095E-6</v>
      </c>
    </row>
    <row r="875" spans="1:3" x14ac:dyDescent="0.25">
      <c r="A875">
        <f t="shared" si="41"/>
        <v>35.805703530088536</v>
      </c>
      <c r="B875">
        <f t="shared" si="39"/>
        <v>6.2801302393189112E-9</v>
      </c>
      <c r="C875">
        <f t="shared" si="40"/>
        <v>5.3637539370170748E-6</v>
      </c>
    </row>
    <row r="876" spans="1:3" x14ac:dyDescent="0.25">
      <c r="A876">
        <f t="shared" si="41"/>
        <v>35.847097407001932</v>
      </c>
      <c r="B876">
        <f t="shared" si="39"/>
        <v>6.1586022993977262E-9</v>
      </c>
      <c r="C876">
        <f t="shared" si="40"/>
        <v>5.2843388348197792E-6</v>
      </c>
    </row>
    <row r="877" spans="1:3" x14ac:dyDescent="0.25">
      <c r="A877">
        <f t="shared" si="41"/>
        <v>35.888491283915329</v>
      </c>
      <c r="B877">
        <f t="shared" si="39"/>
        <v>6.0394180063159272E-9</v>
      </c>
      <c r="C877">
        <f t="shared" si="40"/>
        <v>5.2060647936901113E-6</v>
      </c>
    </row>
    <row r="878" spans="1:3" x14ac:dyDescent="0.25">
      <c r="A878">
        <f t="shared" si="41"/>
        <v>35.929885160828725</v>
      </c>
      <c r="B878">
        <f t="shared" si="39"/>
        <v>5.9225323380413888E-9</v>
      </c>
      <c r="C878">
        <f t="shared" si="40"/>
        <v>5.1289160278645868E-6</v>
      </c>
    </row>
    <row r="879" spans="1:3" x14ac:dyDescent="0.25">
      <c r="A879">
        <f t="shared" si="41"/>
        <v>35.971279037742121</v>
      </c>
      <c r="B879">
        <f t="shared" si="39"/>
        <v>5.8079011336224977E-9</v>
      </c>
      <c r="C879">
        <f t="shared" si="40"/>
        <v>5.0528769593113942E-6</v>
      </c>
    </row>
    <row r="880" spans="1:3" x14ac:dyDescent="0.25">
      <c r="A880">
        <f t="shared" si="41"/>
        <v>36.012672914655518</v>
      </c>
      <c r="B880">
        <f t="shared" si="39"/>
        <v>5.6954810768026182E-9</v>
      </c>
      <c r="C880">
        <f t="shared" si="40"/>
        <v>4.9779322151830073E-6</v>
      </c>
    </row>
    <row r="881" spans="1:3" x14ac:dyDescent="0.25">
      <c r="A881">
        <f t="shared" si="41"/>
        <v>36.054066791568914</v>
      </c>
      <c r="B881">
        <f t="shared" si="39"/>
        <v>5.5852296799439362E-9</v>
      </c>
      <c r="C881">
        <f t="shared" si="40"/>
        <v>4.9040666252962283E-6</v>
      </c>
    </row>
    <row r="882" spans="1:3" x14ac:dyDescent="0.25">
      <c r="A882">
        <f t="shared" si="41"/>
        <v>36.09546066848231</v>
      </c>
      <c r="B882">
        <f t="shared" si="39"/>
        <v>5.4771052682560759E-9</v>
      </c>
      <c r="C882">
        <f t="shared" si="40"/>
        <v>4.831265219641342E-6</v>
      </c>
    </row>
    <row r="883" spans="1:3" x14ac:dyDescent="0.25">
      <c r="A883">
        <f t="shared" si="41"/>
        <v>36.136854545395707</v>
      </c>
      <c r="B883">
        <f t="shared" si="39"/>
        <v>5.3710669643230852E-9</v>
      </c>
      <c r="C883">
        <f t="shared" si="40"/>
        <v>4.7595132259170732E-6</v>
      </c>
    </row>
    <row r="884" spans="1:3" x14ac:dyDescent="0.25">
      <c r="A884">
        <f t="shared" si="41"/>
        <v>36.178248422309103</v>
      </c>
      <c r="B884">
        <f t="shared" si="39"/>
        <v>5.2670746729229101E-9</v>
      </c>
      <c r="C884">
        <f t="shared" si="40"/>
        <v>4.6887960670944392E-6</v>
      </c>
    </row>
    <row r="885" spans="1:3" x14ac:dyDescent="0.25">
      <c r="A885">
        <f t="shared" si="41"/>
        <v>36.2196422992225</v>
      </c>
      <c r="B885">
        <f t="shared" si="39"/>
        <v>5.1650890661345976E-9</v>
      </c>
      <c r="C885">
        <f t="shared" si="40"/>
        <v>4.6190993590062429E-6</v>
      </c>
    </row>
    <row r="886" spans="1:3" x14ac:dyDescent="0.25">
      <c r="A886">
        <f t="shared" si="41"/>
        <v>36.261036176135896</v>
      </c>
      <c r="B886">
        <f t="shared" si="39"/>
        <v>5.0650715687270298E-9</v>
      </c>
      <c r="C886">
        <f t="shared" si="40"/>
        <v>4.5504089079632915E-6</v>
      </c>
    </row>
    <row r="887" spans="1:3" x14ac:dyDescent="0.25">
      <c r="A887">
        <f t="shared" si="41"/>
        <v>36.302430053049292</v>
      </c>
      <c r="B887">
        <f t="shared" si="39"/>
        <v>4.966984343824903E-9</v>
      </c>
      <c r="C887">
        <f t="shared" si="40"/>
        <v>4.4827107083991844E-6</v>
      </c>
    </row>
    <row r="888" spans="1:3" x14ac:dyDescent="0.25">
      <c r="A888">
        <f t="shared" si="41"/>
        <v>36.343823929962689</v>
      </c>
      <c r="B888">
        <f t="shared" si="39"/>
        <v>4.8707902788453873E-9</v>
      </c>
      <c r="C888">
        <f t="shared" si="40"/>
        <v>4.4159909405377062E-6</v>
      </c>
    </row>
    <row r="889" spans="1:3" x14ac:dyDescent="0.25">
      <c r="A889">
        <f t="shared" si="41"/>
        <v>36.385217806876085</v>
      </c>
      <c r="B889">
        <f t="shared" si="39"/>
        <v>4.7764529717015471E-9</v>
      </c>
      <c r="C889">
        <f t="shared" si="40"/>
        <v>4.350235968090361E-6</v>
      </c>
    </row>
    <row r="890" spans="1:3" x14ac:dyDescent="0.25">
      <c r="A890">
        <f t="shared" si="41"/>
        <v>36.426611683789481</v>
      </c>
      <c r="B890">
        <f t="shared" si="39"/>
        <v>4.6839367172670467E-9</v>
      </c>
      <c r="C890">
        <f t="shared" si="40"/>
        <v>4.2854323359750482E-6</v>
      </c>
    </row>
    <row r="891" spans="1:3" x14ac:dyDescent="0.25">
      <c r="A891">
        <f t="shared" si="41"/>
        <v>36.468005560702878</v>
      </c>
      <c r="B891">
        <f t="shared" si="39"/>
        <v>4.5932064940972406E-9</v>
      </c>
      <c r="C891">
        <f t="shared" si="40"/>
        <v>4.2215667680660179E-6</v>
      </c>
    </row>
    <row r="892" spans="1:3" x14ac:dyDescent="0.25">
      <c r="A892">
        <f t="shared" si="41"/>
        <v>36.509399437616274</v>
      </c>
      <c r="B892">
        <f t="shared" si="39"/>
        <v>4.5042279514018073E-9</v>
      </c>
      <c r="C892">
        <f t="shared" si="40"/>
        <v>4.158626164962962E-6</v>
      </c>
    </row>
    <row r="893" spans="1:3" x14ac:dyDescent="0.25">
      <c r="A893">
        <f t="shared" si="41"/>
        <v>36.55079331452967</v>
      </c>
      <c r="B893">
        <f t="shared" si="39"/>
        <v>4.4169673962638687E-9</v>
      </c>
      <c r="C893">
        <f t="shared" si="40"/>
        <v>4.0965976017896507E-6</v>
      </c>
    </row>
    <row r="894" spans="1:3" x14ac:dyDescent="0.25">
      <c r="A894">
        <f t="shared" si="41"/>
        <v>36.592187191443067</v>
      </c>
      <c r="B894">
        <f t="shared" si="39"/>
        <v>4.3313917811022086E-9</v>
      </c>
      <c r="C894">
        <f t="shared" si="40"/>
        <v>4.035468326015661E-6</v>
      </c>
    </row>
    <row r="895" spans="1:3" x14ac:dyDescent="0.25">
      <c r="A895">
        <f t="shared" si="41"/>
        <v>36.633581068356463</v>
      </c>
      <c r="B895">
        <f t="shared" si="39"/>
        <v>4.247468691370078E-9</v>
      </c>
      <c r="C895">
        <f t="shared" si="40"/>
        <v>3.9752257553025017E-6</v>
      </c>
    </row>
    <row r="896" spans="1:3" x14ac:dyDescent="0.25">
      <c r="A896">
        <f t="shared" si="41"/>
        <v>36.674974945269859</v>
      </c>
      <c r="B896">
        <f t="shared" si="39"/>
        <v>4.1651663334877285E-9</v>
      </c>
      <c r="C896">
        <f t="shared" si="40"/>
        <v>3.9158574753747274E-6</v>
      </c>
    </row>
    <row r="897" spans="1:3" x14ac:dyDescent="0.25">
      <c r="A897">
        <f t="shared" si="41"/>
        <v>36.716368822183256</v>
      </c>
      <c r="B897">
        <f t="shared" si="39"/>
        <v>4.0844535230038823E-9</v>
      </c>
      <c r="C897">
        <f t="shared" si="40"/>
        <v>3.8573512379153942E-6</v>
      </c>
    </row>
    <row r="898" spans="1:3" x14ac:dyDescent="0.25">
      <c r="A898">
        <f t="shared" si="41"/>
        <v>36.757762699096652</v>
      </c>
      <c r="B898">
        <f t="shared" si="39"/>
        <v>4.0052996729809523E-9</v>
      </c>
      <c r="C898">
        <f t="shared" si="40"/>
        <v>3.7996949584837405E-6</v>
      </c>
    </row>
    <row r="899" spans="1:3" x14ac:dyDescent="0.25">
      <c r="A899">
        <f t="shared" si="41"/>
        <v>36.799156576010049</v>
      </c>
      <c r="B899">
        <f t="shared" si="39"/>
        <v>3.9276747826012842E-9</v>
      </c>
      <c r="C899">
        <f t="shared" si="40"/>
        <v>3.7428767144590523E-6</v>
      </c>
    </row>
    <row r="900" spans="1:3" x14ac:dyDescent="0.25">
      <c r="A900">
        <f t="shared" si="41"/>
        <v>36.840550452923445</v>
      </c>
      <c r="B900">
        <f t="shared" si="39"/>
        <v>3.8515494259890212E-9</v>
      </c>
      <c r="C900">
        <f t="shared" si="40"/>
        <v>3.6868847430059678E-6</v>
      </c>
    </row>
    <row r="901" spans="1:3" x14ac:dyDescent="0.25">
      <c r="A901">
        <f t="shared" si="41"/>
        <v>36.881944329836841</v>
      </c>
      <c r="B901">
        <f t="shared" si="39"/>
        <v>3.7768947412438598E-9</v>
      </c>
      <c r="C901">
        <f t="shared" si="40"/>
        <v>3.6317074390639331E-6</v>
      </c>
    </row>
    <row r="902" spans="1:3" x14ac:dyDescent="0.25">
      <c r="A902">
        <f t="shared" si="41"/>
        <v>36.923338206750238</v>
      </c>
      <c r="B902">
        <f t="shared" si="39"/>
        <v>3.7036824196835197E-9</v>
      </c>
      <c r="C902">
        <f t="shared" si="40"/>
        <v>3.5773333533595068E-6</v>
      </c>
    </row>
    <row r="903" spans="1:3" x14ac:dyDescent="0.25">
      <c r="A903">
        <f t="shared" si="41"/>
        <v>36.964732083663634</v>
      </c>
      <c r="B903">
        <f t="shared" si="39"/>
        <v>3.6318846952892101E-9</v>
      </c>
      <c r="C903">
        <f t="shared" si="40"/>
        <v>3.5237511904410003E-6</v>
      </c>
    </row>
    <row r="904" spans="1:3" x14ac:dyDescent="0.25">
      <c r="A904">
        <f t="shared" si="41"/>
        <v>37.00612596057703</v>
      </c>
      <c r="B904">
        <f t="shared" si="39"/>
        <v>3.561474334352505E-9</v>
      </c>
      <c r="C904">
        <f t="shared" si="40"/>
        <v>3.4709498067368608E-6</v>
      </c>
    </row>
    <row r="905" spans="1:3" x14ac:dyDescent="0.25">
      <c r="A905">
        <f t="shared" si="41"/>
        <v>37.047519837490427</v>
      </c>
      <c r="B905">
        <f t="shared" si="39"/>
        <v>3.4924246253178301E-9</v>
      </c>
      <c r="C905">
        <f t="shared" si="40"/>
        <v>3.4189182086347906E-6</v>
      </c>
    </row>
    <row r="906" spans="1:3" x14ac:dyDescent="0.25">
      <c r="A906">
        <f t="shared" si="41"/>
        <v>37.088913714403823</v>
      </c>
      <c r="B906">
        <f t="shared" si="39"/>
        <v>3.4247093688181257E-9</v>
      </c>
      <c r="C906">
        <f t="shared" si="40"/>
        <v>3.3676455505842579E-6</v>
      </c>
    </row>
    <row r="907" spans="1:3" x14ac:dyDescent="0.25">
      <c r="A907">
        <f t="shared" si="41"/>
        <v>37.130307591317219</v>
      </c>
      <c r="B907">
        <f t="shared" ref="B907:B970" si="42">CHIDIST(A906,$B$3)-CHIDIST(A907,$B$3)</f>
        <v>3.3583028678994779E-9</v>
      </c>
      <c r="C907">
        <f t="shared" ref="C907:C970" si="43">CHIDIST(A906,$B$4)-CHIDIST(A907,$B$4)</f>
        <v>3.3171211332201763E-6</v>
      </c>
    </row>
    <row r="908" spans="1:3" x14ac:dyDescent="0.25">
      <c r="A908">
        <f t="shared" ref="A908:A971" si="44">A907+$B$8</f>
        <v>37.171701468230616</v>
      </c>
      <c r="B908">
        <f t="shared" si="42"/>
        <v>3.2931799184314878E-9</v>
      </c>
      <c r="C908">
        <f t="shared" si="43"/>
        <v>3.2673344015088108E-6</v>
      </c>
    </row>
    <row r="909" spans="1:3" x14ac:dyDescent="0.25">
      <c r="A909">
        <f t="shared" si="44"/>
        <v>37.213095345144012</v>
      </c>
      <c r="B909">
        <f t="shared" si="42"/>
        <v>3.2293157996994357E-9</v>
      </c>
      <c r="C909">
        <f t="shared" si="43"/>
        <v>3.2182749429149338E-6</v>
      </c>
    </row>
    <row r="910" spans="1:3" x14ac:dyDescent="0.25">
      <c r="A910">
        <f t="shared" si="44"/>
        <v>37.254489222057408</v>
      </c>
      <c r="B910">
        <f t="shared" si="42"/>
        <v>3.1666862651754601E-9</v>
      </c>
      <c r="C910">
        <f t="shared" si="43"/>
        <v>3.1699324855899067E-6</v>
      </c>
    </row>
    <row r="911" spans="1:3" x14ac:dyDescent="0.25">
      <c r="A911">
        <f t="shared" si="44"/>
        <v>37.295883098970805</v>
      </c>
      <c r="B911">
        <f t="shared" si="42"/>
        <v>3.1052675334643837E-9</v>
      </c>
      <c r="C911">
        <f t="shared" si="43"/>
        <v>3.12229689658112E-6</v>
      </c>
    </row>
    <row r="912" spans="1:3" x14ac:dyDescent="0.25">
      <c r="A912">
        <f t="shared" si="44"/>
        <v>37.337276975884201</v>
      </c>
      <c r="B912">
        <f t="shared" si="42"/>
        <v>3.0450362794222562E-9</v>
      </c>
      <c r="C912">
        <f t="shared" si="43"/>
        <v>3.0753581800629275E-6</v>
      </c>
    </row>
    <row r="913" spans="1:3" x14ac:dyDescent="0.25">
      <c r="A913">
        <f t="shared" si="44"/>
        <v>37.378670852797597</v>
      </c>
      <c r="B913">
        <f t="shared" si="42"/>
        <v>2.9859696254430843E-9</v>
      </c>
      <c r="C913">
        <f t="shared" si="43"/>
        <v>3.0291064755867171E-6</v>
      </c>
    </row>
    <row r="914" spans="1:3" x14ac:dyDescent="0.25">
      <c r="A914">
        <f t="shared" si="44"/>
        <v>37.420064729710994</v>
      </c>
      <c r="B914">
        <f t="shared" si="42"/>
        <v>2.9280451329110525E-9</v>
      </c>
      <c r="C914">
        <f t="shared" si="43"/>
        <v>2.9835320563528279E-6</v>
      </c>
    </row>
    <row r="915" spans="1:3" x14ac:dyDescent="0.25">
      <c r="A915">
        <f t="shared" si="44"/>
        <v>37.46145860662439</v>
      </c>
      <c r="B915">
        <f t="shared" si="42"/>
        <v>2.8712407938154522E-9</v>
      </c>
      <c r="C915">
        <f t="shared" si="43"/>
        <v>2.9386253275019291E-6</v>
      </c>
    </row>
    <row r="916" spans="1:3" x14ac:dyDescent="0.25">
      <c r="A916">
        <f t="shared" si="44"/>
        <v>37.502852483537787</v>
      </c>
      <c r="B916">
        <f t="shared" si="42"/>
        <v>2.8155350225248271E-9</v>
      </c>
      <c r="C916">
        <f t="shared" si="43"/>
        <v>2.8943768244266187E-6</v>
      </c>
    </row>
    <row r="917" spans="1:3" x14ac:dyDescent="0.25">
      <c r="A917">
        <f t="shared" si="44"/>
        <v>37.544246360451183</v>
      </c>
      <c r="B917">
        <f t="shared" si="42"/>
        <v>2.7609066477171849E-9</v>
      </c>
      <c r="C917">
        <f t="shared" si="43"/>
        <v>2.8507772111030808E-6</v>
      </c>
    </row>
    <row r="918" spans="1:3" x14ac:dyDescent="0.25">
      <c r="A918">
        <f t="shared" si="44"/>
        <v>37.585640237364579</v>
      </c>
      <c r="B918">
        <f t="shared" si="42"/>
        <v>2.7073349044639711E-9</v>
      </c>
      <c r="C918">
        <f t="shared" si="43"/>
        <v>2.8078172784416072E-6</v>
      </c>
    </row>
    <row r="919" spans="1:3" x14ac:dyDescent="0.25">
      <c r="A919">
        <f t="shared" si="44"/>
        <v>37.627034114277976</v>
      </c>
      <c r="B919">
        <f t="shared" si="42"/>
        <v>2.6547994264642592E-9</v>
      </c>
      <c r="C919">
        <f t="shared" si="43"/>
        <v>2.7654879426578817E-6</v>
      </c>
    </row>
    <row r="920" spans="1:3" x14ac:dyDescent="0.25">
      <c r="A920">
        <f t="shared" si="44"/>
        <v>37.668427991191372</v>
      </c>
      <c r="B920">
        <f t="shared" si="42"/>
        <v>2.6032802384266425E-9</v>
      </c>
      <c r="C920">
        <f t="shared" si="43"/>
        <v>2.7237802436616933E-6</v>
      </c>
    </row>
    <row r="921" spans="1:3" x14ac:dyDescent="0.25">
      <c r="A921">
        <f t="shared" si="44"/>
        <v>37.709821868104768</v>
      </c>
      <c r="B921">
        <f t="shared" si="42"/>
        <v>2.552757748595915E-9</v>
      </c>
      <c r="C921">
        <f t="shared" si="43"/>
        <v>2.68268534346652E-6</v>
      </c>
    </row>
    <row r="922" spans="1:3" x14ac:dyDescent="0.25">
      <c r="A922">
        <f t="shared" si="44"/>
        <v>37.751215745018165</v>
      </c>
      <c r="B922">
        <f t="shared" si="42"/>
        <v>2.5032127414218162E-9</v>
      </c>
      <c r="C922">
        <f t="shared" si="43"/>
        <v>2.6421945246164866E-6</v>
      </c>
    </row>
    <row r="923" spans="1:3" x14ac:dyDescent="0.25">
      <c r="A923">
        <f t="shared" si="44"/>
        <v>37.792609621931561</v>
      </c>
      <c r="B923">
        <f t="shared" si="42"/>
        <v>2.4546263703675891E-9</v>
      </c>
      <c r="C923">
        <f t="shared" si="43"/>
        <v>2.6022991886328934E-6</v>
      </c>
    </row>
    <row r="924" spans="1:3" x14ac:dyDescent="0.25">
      <c r="A924">
        <f t="shared" si="44"/>
        <v>37.834003498844957</v>
      </c>
      <c r="B924">
        <f t="shared" si="42"/>
        <v>2.4069801508545396E-9</v>
      </c>
      <c r="C924">
        <f t="shared" si="43"/>
        <v>2.5629908544787141E-6</v>
      </c>
    </row>
    <row r="925" spans="1:3" x14ac:dyDescent="0.25">
      <c r="A925">
        <f t="shared" si="44"/>
        <v>37.875397375758354</v>
      </c>
      <c r="B925">
        <f t="shared" si="42"/>
        <v>2.3602559533415655E-9</v>
      </c>
      <c r="C925">
        <f t="shared" si="43"/>
        <v>2.5242611570413099E-6</v>
      </c>
    </row>
    <row r="926" spans="1:3" x14ac:dyDescent="0.25">
      <c r="A926">
        <f t="shared" si="44"/>
        <v>37.91679125267175</v>
      </c>
      <c r="B926">
        <f t="shared" si="42"/>
        <v>2.314435996535857E-9</v>
      </c>
      <c r="C926">
        <f t="shared" si="43"/>
        <v>2.4861018456337632E-6</v>
      </c>
    </row>
    <row r="927" spans="1:3" x14ac:dyDescent="0.25">
      <c r="A927">
        <f t="shared" si="44"/>
        <v>37.958185129585146</v>
      </c>
      <c r="B927">
        <f t="shared" si="42"/>
        <v>2.2695028407330072E-9</v>
      </c>
      <c r="C927">
        <f t="shared" si="43"/>
        <v>2.448504782513397E-6</v>
      </c>
    </row>
    <row r="928" spans="1:3" x14ac:dyDescent="0.25">
      <c r="A928">
        <f t="shared" si="44"/>
        <v>37.999579006498543</v>
      </c>
      <c r="B928">
        <f t="shared" si="42"/>
        <v>2.2254393812837411E-9</v>
      </c>
      <c r="C928">
        <f t="shared" si="43"/>
        <v>2.4114619414182916E-6</v>
      </c>
    </row>
    <row r="929" spans="1:3" x14ac:dyDescent="0.25">
      <c r="A929">
        <f t="shared" si="44"/>
        <v>38.040972883411939</v>
      </c>
      <c r="B929">
        <f t="shared" si="42"/>
        <v>2.1822288421848673E-9</v>
      </c>
      <c r="C929">
        <f t="shared" si="43"/>
        <v>2.3749654061215283E-6</v>
      </c>
    </row>
    <row r="930" spans="1:3" x14ac:dyDescent="0.25">
      <c r="A930">
        <f t="shared" si="44"/>
        <v>38.082366760325336</v>
      </c>
      <c r="B930">
        <f t="shared" si="42"/>
        <v>2.1398547697925598E-9</v>
      </c>
      <c r="C930">
        <f t="shared" si="43"/>
        <v>2.3390073690024275E-6</v>
      </c>
    </row>
    <row r="931" spans="1:3" x14ac:dyDescent="0.25">
      <c r="A931">
        <f t="shared" si="44"/>
        <v>38.123760637238732</v>
      </c>
      <c r="B931">
        <f t="shared" si="42"/>
        <v>2.0983010266548331E-9</v>
      </c>
      <c r="C931">
        <f t="shared" si="43"/>
        <v>2.3035801296347822E-6</v>
      </c>
    </row>
    <row r="932" spans="1:3" x14ac:dyDescent="0.25">
      <c r="A932">
        <f t="shared" si="44"/>
        <v>38.165154514152128</v>
      </c>
      <c r="B932">
        <f t="shared" si="42"/>
        <v>2.0575517854617816E-9</v>
      </c>
      <c r="C932">
        <f t="shared" si="43"/>
        <v>2.2686760933927907E-6</v>
      </c>
    </row>
    <row r="933" spans="1:3" x14ac:dyDescent="0.25">
      <c r="A933">
        <f t="shared" si="44"/>
        <v>38.206548391065525</v>
      </c>
      <c r="B933">
        <f t="shared" si="42"/>
        <v>2.017591523110896E-9</v>
      </c>
      <c r="C933">
        <f t="shared" si="43"/>
        <v>2.2342877700729272E-6</v>
      </c>
    </row>
    <row r="934" spans="1:3" x14ac:dyDescent="0.25">
      <c r="A934">
        <f t="shared" si="44"/>
        <v>38.247942267978921</v>
      </c>
      <c r="B934">
        <f t="shared" si="42"/>
        <v>1.9784050148852471E-9</v>
      </c>
      <c r="C934">
        <f t="shared" si="43"/>
        <v>2.2004077725329158E-6</v>
      </c>
    </row>
    <row r="935" spans="1:3" x14ac:dyDescent="0.25">
      <c r="A935">
        <f t="shared" si="44"/>
        <v>38.289336144892317</v>
      </c>
      <c r="B935">
        <f t="shared" si="42"/>
        <v>1.9399773287426574E-9</v>
      </c>
      <c r="C935">
        <f t="shared" si="43"/>
        <v>2.1670288153468318E-6</v>
      </c>
    </row>
    <row r="936" spans="1:3" x14ac:dyDescent="0.25">
      <c r="A936">
        <f t="shared" si="44"/>
        <v>38.330730021805714</v>
      </c>
      <c r="B936">
        <f t="shared" si="42"/>
        <v>1.9022938197137559E-9</v>
      </c>
      <c r="C936">
        <f t="shared" si="43"/>
        <v>2.1341437134767645E-6</v>
      </c>
    </row>
    <row r="937" spans="1:3" x14ac:dyDescent="0.25">
      <c r="A937">
        <f t="shared" si="44"/>
        <v>38.37212389871911</v>
      </c>
      <c r="B937">
        <f t="shared" si="42"/>
        <v>1.8653401244063889E-9</v>
      </c>
      <c r="C937">
        <f t="shared" si="43"/>
        <v>2.1017453809606612E-6</v>
      </c>
    </row>
    <row r="938" spans="1:3" x14ac:dyDescent="0.25">
      <c r="A938">
        <f t="shared" si="44"/>
        <v>38.413517775632506</v>
      </c>
      <c r="B938">
        <f t="shared" si="42"/>
        <v>1.8291021556151018E-9</v>
      </c>
      <c r="C938">
        <f t="shared" si="43"/>
        <v>2.069826829615188E-6</v>
      </c>
    </row>
    <row r="939" spans="1:3" x14ac:dyDescent="0.25">
      <c r="A939">
        <f t="shared" si="44"/>
        <v>38.454911652545903</v>
      </c>
      <c r="B939">
        <f t="shared" si="42"/>
        <v>1.7935660970329015E-9</v>
      </c>
      <c r="C939">
        <f t="shared" si="43"/>
        <v>2.0383811677554499E-6</v>
      </c>
    </row>
    <row r="940" spans="1:3" x14ac:dyDescent="0.25">
      <c r="A940">
        <f t="shared" si="44"/>
        <v>38.496305529459299</v>
      </c>
      <c r="B940">
        <f t="shared" si="42"/>
        <v>1.7587183980643037E-9</v>
      </c>
      <c r="C940">
        <f t="shared" si="43"/>
        <v>2.007401598929753E-6</v>
      </c>
    </row>
    <row r="941" spans="1:3" x14ac:dyDescent="0.25">
      <c r="A941">
        <f t="shared" si="44"/>
        <v>38.537699406372695</v>
      </c>
      <c r="B941">
        <f t="shared" si="42"/>
        <v>1.7245457687366108E-9</v>
      </c>
      <c r="C941">
        <f t="shared" si="43"/>
        <v>1.9768814206697104E-6</v>
      </c>
    </row>
    <row r="942" spans="1:3" x14ac:dyDescent="0.25">
      <c r="A942">
        <f t="shared" si="44"/>
        <v>38.579093283286092</v>
      </c>
      <c r="B942">
        <f t="shared" si="42"/>
        <v>1.6910351747087175E-9</v>
      </c>
      <c r="C942">
        <f t="shared" si="43"/>
        <v>1.9468140232555247E-6</v>
      </c>
    </row>
    <row r="943" spans="1:3" x14ac:dyDescent="0.25">
      <c r="A943">
        <f t="shared" si="44"/>
        <v>38.620487160199488</v>
      </c>
      <c r="B943">
        <f t="shared" si="42"/>
        <v>1.6581738323746248E-9</v>
      </c>
      <c r="C943">
        <f t="shared" si="43"/>
        <v>1.9171928884969657E-6</v>
      </c>
    </row>
    <row r="944" spans="1:3" x14ac:dyDescent="0.25">
      <c r="A944">
        <f t="shared" si="44"/>
        <v>38.661881037112884</v>
      </c>
      <c r="B944">
        <f t="shared" si="42"/>
        <v>1.6259492040606308E-9</v>
      </c>
      <c r="C944">
        <f t="shared" si="43"/>
        <v>1.8880115885283204E-6</v>
      </c>
    </row>
    <row r="945" spans="1:3" x14ac:dyDescent="0.25">
      <c r="A945">
        <f t="shared" si="44"/>
        <v>38.703274914026281</v>
      </c>
      <c r="B945">
        <f t="shared" si="42"/>
        <v>1.5943489933136837E-9</v>
      </c>
      <c r="C945">
        <f t="shared" si="43"/>
        <v>1.8592637846187246E-6</v>
      </c>
    </row>
    <row r="946" spans="1:3" x14ac:dyDescent="0.25">
      <c r="A946">
        <f t="shared" si="44"/>
        <v>38.744668790939677</v>
      </c>
      <c r="B946">
        <f t="shared" si="42"/>
        <v>1.5633611402801553E-9</v>
      </c>
      <c r="C946">
        <f t="shared" si="43"/>
        <v>1.8309432259968749E-6</v>
      </c>
    </row>
    <row r="947" spans="1:3" x14ac:dyDescent="0.25">
      <c r="A947">
        <f t="shared" si="44"/>
        <v>38.786062667853074</v>
      </c>
      <c r="B947">
        <f t="shared" si="42"/>
        <v>1.5329738171718852E-9</v>
      </c>
      <c r="C947">
        <f t="shared" si="43"/>
        <v>1.803043748690471E-6</v>
      </c>
    </row>
    <row r="948" spans="1:3" x14ac:dyDescent="0.25">
      <c r="A948">
        <f t="shared" si="44"/>
        <v>38.82745654476647</v>
      </c>
      <c r="B948">
        <f t="shared" si="42"/>
        <v>1.503175423819655E-9</v>
      </c>
      <c r="C948">
        <f t="shared" si="43"/>
        <v>1.775559274378981E-6</v>
      </c>
    </row>
    <row r="949" spans="1:3" x14ac:dyDescent="0.25">
      <c r="A949">
        <f t="shared" si="44"/>
        <v>38.868850421679866</v>
      </c>
      <c r="B949">
        <f t="shared" si="42"/>
        <v>1.4739545833106113E-9</v>
      </c>
      <c r="C949">
        <f t="shared" si="43"/>
        <v>1.7484838092620054E-6</v>
      </c>
    </row>
    <row r="950" spans="1:3" x14ac:dyDescent="0.25">
      <c r="A950">
        <f t="shared" si="44"/>
        <v>38.910244298593263</v>
      </c>
      <c r="B950">
        <f t="shared" si="42"/>
        <v>1.4453001377094787E-9</v>
      </c>
      <c r="C950">
        <f t="shared" si="43"/>
        <v>1.7218114429400956E-6</v>
      </c>
    </row>
    <row r="951" spans="1:3" x14ac:dyDescent="0.25">
      <c r="A951">
        <f t="shared" si="44"/>
        <v>38.951638175506659</v>
      </c>
      <c r="B951">
        <f t="shared" si="42"/>
        <v>1.4172011438611146E-9</v>
      </c>
      <c r="C951">
        <f t="shared" si="43"/>
        <v>1.6955363473104943E-6</v>
      </c>
    </row>
    <row r="952" spans="1:3" x14ac:dyDescent="0.25">
      <c r="A952">
        <f t="shared" si="44"/>
        <v>38.993032052420055</v>
      </c>
      <c r="B952">
        <f t="shared" si="42"/>
        <v>1.3896468692731481E-9</v>
      </c>
      <c r="C952">
        <f t="shared" si="43"/>
        <v>1.6696527754756825E-6</v>
      </c>
    </row>
    <row r="953" spans="1:3" x14ac:dyDescent="0.25">
      <c r="A953">
        <f t="shared" si="44"/>
        <v>39.034425929333452</v>
      </c>
      <c r="B953">
        <f t="shared" si="42"/>
        <v>1.3626267880773798E-9</v>
      </c>
      <c r="C953">
        <f t="shared" si="43"/>
        <v>1.6441550606661977E-6</v>
      </c>
    </row>
    <row r="954" spans="1:3" x14ac:dyDescent="0.25">
      <c r="A954">
        <f t="shared" si="44"/>
        <v>39.075819806246848</v>
      </c>
      <c r="B954">
        <f t="shared" si="42"/>
        <v>1.3361305770679443E-9</v>
      </c>
      <c r="C954">
        <f t="shared" si="43"/>
        <v>1.6190376151763267E-6</v>
      </c>
    </row>
    <row r="955" spans="1:3" x14ac:dyDescent="0.25">
      <c r="A955">
        <f t="shared" si="44"/>
        <v>39.117213683160244</v>
      </c>
      <c r="B955">
        <f t="shared" si="42"/>
        <v>1.3101481118154006E-9</v>
      </c>
      <c r="C955">
        <f t="shared" si="43"/>
        <v>1.5942949293127685E-6</v>
      </c>
    </row>
    <row r="956" spans="1:3" x14ac:dyDescent="0.25">
      <c r="A956">
        <f t="shared" si="44"/>
        <v>39.158607560073641</v>
      </c>
      <c r="B956">
        <f t="shared" si="42"/>
        <v>1.2846694628546474E-9</v>
      </c>
      <c r="C956">
        <f t="shared" si="43"/>
        <v>1.5699215703571338E-6</v>
      </c>
    </row>
    <row r="957" spans="1:3" x14ac:dyDescent="0.25">
      <c r="A957">
        <f t="shared" si="44"/>
        <v>39.200001436987037</v>
      </c>
      <c r="B957">
        <f t="shared" si="42"/>
        <v>1.2596848919458944E-9</v>
      </c>
      <c r="C957">
        <f t="shared" si="43"/>
        <v>1.5459121815406153E-6</v>
      </c>
    </row>
    <row r="958" spans="1:3" x14ac:dyDescent="0.25">
      <c r="A958">
        <f t="shared" si="44"/>
        <v>39.241395313900433</v>
      </c>
      <c r="B958">
        <f t="shared" si="42"/>
        <v>1.2351848484069173E-9</v>
      </c>
      <c r="C958">
        <f t="shared" si="43"/>
        <v>1.5222614810316004E-6</v>
      </c>
    </row>
    <row r="959" spans="1:3" x14ac:dyDescent="0.25">
      <c r="A959">
        <f t="shared" si="44"/>
        <v>39.28278919081383</v>
      </c>
      <c r="B959">
        <f t="shared" si="42"/>
        <v>1.2111599655152454E-9</v>
      </c>
      <c r="C959">
        <f t="shared" si="43"/>
        <v>1.4989642609363889E-6</v>
      </c>
    </row>
    <row r="960" spans="1:3" x14ac:dyDescent="0.25">
      <c r="A960">
        <f t="shared" si="44"/>
        <v>39.324183067727226</v>
      </c>
      <c r="B960">
        <f t="shared" si="42"/>
        <v>1.1876010569791179E-9</v>
      </c>
      <c r="C960">
        <f t="shared" si="43"/>
        <v>1.4760153863116341E-6</v>
      </c>
    </row>
    <row r="961" spans="1:3" x14ac:dyDescent="0.25">
      <c r="A961">
        <f t="shared" si="44"/>
        <v>39.365576944640623</v>
      </c>
      <c r="B961">
        <f t="shared" si="42"/>
        <v>1.1644991134758525E-9</v>
      </c>
      <c r="C961">
        <f t="shared" si="43"/>
        <v>1.4534097941894415E-6</v>
      </c>
    </row>
    <row r="962" spans="1:3" x14ac:dyDescent="0.25">
      <c r="A962">
        <f t="shared" si="44"/>
        <v>39.406970821554019</v>
      </c>
      <c r="B962">
        <f t="shared" si="42"/>
        <v>1.141845299256348E-9</v>
      </c>
      <c r="C962">
        <f t="shared" si="43"/>
        <v>1.4311424926150994E-6</v>
      </c>
    </row>
    <row r="963" spans="1:3" x14ac:dyDescent="0.25">
      <c r="A963">
        <f t="shared" si="44"/>
        <v>39.448364698467415</v>
      </c>
      <c r="B963">
        <f t="shared" si="42"/>
        <v>1.11963094881424E-9</v>
      </c>
      <c r="C963">
        <f t="shared" si="43"/>
        <v>1.4092085596960699E-6</v>
      </c>
    </row>
    <row r="964" spans="1:3" x14ac:dyDescent="0.25">
      <c r="A964">
        <f t="shared" si="44"/>
        <v>39.489758575380812</v>
      </c>
      <c r="B964">
        <f t="shared" si="42"/>
        <v>1.0978475636190006E-9</v>
      </c>
      <c r="C964">
        <f t="shared" si="43"/>
        <v>1.387603142663396E-6</v>
      </c>
    </row>
    <row r="965" spans="1:3" x14ac:dyDescent="0.25">
      <c r="A965">
        <f t="shared" si="44"/>
        <v>39.531152452294208</v>
      </c>
      <c r="B965">
        <f t="shared" si="42"/>
        <v>1.0764868089111626E-9</v>
      </c>
      <c r="C965">
        <f t="shared" si="43"/>
        <v>1.3663214569450743E-6</v>
      </c>
    </row>
    <row r="966" spans="1:3" x14ac:dyDescent="0.25">
      <c r="A966">
        <f t="shared" si="44"/>
        <v>39.572546329207604</v>
      </c>
      <c r="B966">
        <f t="shared" si="42"/>
        <v>1.055540510558908E-9</v>
      </c>
      <c r="C966">
        <f t="shared" si="43"/>
        <v>1.3453587852503107E-6</v>
      </c>
    </row>
    <row r="967" spans="1:3" x14ac:dyDescent="0.25">
      <c r="A967">
        <f t="shared" si="44"/>
        <v>39.613940206121001</v>
      </c>
      <c r="B967">
        <f t="shared" si="42"/>
        <v>1.0350006519747349E-9</v>
      </c>
      <c r="C967">
        <f t="shared" si="43"/>
        <v>1.3247104766663393E-6</v>
      </c>
    </row>
    <row r="968" spans="1:3" x14ac:dyDescent="0.25">
      <c r="A968">
        <f t="shared" si="44"/>
        <v>39.655334083034397</v>
      </c>
      <c r="B968">
        <f t="shared" si="42"/>
        <v>1.0148593710909683E-9</v>
      </c>
      <c r="C968">
        <f t="shared" si="43"/>
        <v>1.3043719457656771E-6</v>
      </c>
    </row>
    <row r="969" spans="1:3" x14ac:dyDescent="0.25">
      <c r="A969">
        <f t="shared" si="44"/>
        <v>39.696727959947793</v>
      </c>
      <c r="B969">
        <f t="shared" si="42"/>
        <v>9.9510895739307972E-10</v>
      </c>
      <c r="C969">
        <f t="shared" si="43"/>
        <v>1.2843386717252499E-6</v>
      </c>
    </row>
    <row r="970" spans="1:3" x14ac:dyDescent="0.25">
      <c r="A970">
        <f t="shared" si="44"/>
        <v>39.73812183686119</v>
      </c>
      <c r="B970">
        <f t="shared" si="42"/>
        <v>9.7574184900985111E-10</v>
      </c>
      <c r="C970">
        <f t="shared" si="43"/>
        <v>1.2646061974564017E-6</v>
      </c>
    </row>
    <row r="971" spans="1:3" x14ac:dyDescent="0.25">
      <c r="A971">
        <f t="shared" si="44"/>
        <v>39.779515713774586</v>
      </c>
      <c r="B971">
        <f t="shared" ref="B971:B1009" si="45">CHIDIST(A970,$B$3)-CHIDIST(A971,$B$3)</f>
        <v>9.5675062985894021E-10</v>
      </c>
      <c r="C971">
        <f t="shared" ref="C971:C1009" si="46">CHIDIST(A970,$B$4)-CHIDIST(A971,$B$4)</f>
        <v>1.24517012874599E-6</v>
      </c>
    </row>
    <row r="972" spans="1:3" x14ac:dyDescent="0.25">
      <c r="A972">
        <f t="shared" ref="A972:A1010" si="47">A971+$B$8</f>
        <v>39.820909590687982</v>
      </c>
      <c r="B972">
        <f t="shared" si="45"/>
        <v>9.3812802684712547E-10</v>
      </c>
      <c r="C972">
        <f t="shared" si="46"/>
        <v>1.2260261334082407E-6</v>
      </c>
    </row>
    <row r="973" spans="1:3" x14ac:dyDescent="0.25">
      <c r="A973">
        <f t="shared" si="47"/>
        <v>39.862303467601379</v>
      </c>
      <c r="B973">
        <f t="shared" si="45"/>
        <v>9.1986690712418556E-10</v>
      </c>
      <c r="C973">
        <f t="shared" si="46"/>
        <v>1.207169940447379E-6</v>
      </c>
    </row>
    <row r="974" spans="1:3" x14ac:dyDescent="0.25">
      <c r="A974">
        <f t="shared" si="47"/>
        <v>39.903697344514775</v>
      </c>
      <c r="B974">
        <f t="shared" si="45"/>
        <v>9.0196027538903684E-10</v>
      </c>
      <c r="C974">
        <f t="shared" si="46"/>
        <v>1.1885973392313447E-6</v>
      </c>
    </row>
    <row r="975" spans="1:3" x14ac:dyDescent="0.25">
      <c r="A975">
        <f t="shared" si="47"/>
        <v>39.945091221428171</v>
      </c>
      <c r="B975">
        <f t="shared" si="45"/>
        <v>8.8440127124763904E-10</v>
      </c>
      <c r="C975">
        <f t="shared" si="46"/>
        <v>1.1703041786749685E-6</v>
      </c>
    </row>
    <row r="976" spans="1:3" x14ac:dyDescent="0.25">
      <c r="A976">
        <f t="shared" si="47"/>
        <v>39.986485098341568</v>
      </c>
      <c r="B976">
        <f t="shared" si="45"/>
        <v>8.671831666212333E-10</v>
      </c>
      <c r="C976">
        <f t="shared" si="46"/>
        <v>1.1522863664346938E-6</v>
      </c>
    </row>
    <row r="977" spans="1:3" x14ac:dyDescent="0.25">
      <c r="A977">
        <f t="shared" si="47"/>
        <v>40.027878975254964</v>
      </c>
      <c r="B977">
        <f t="shared" si="45"/>
        <v>8.5029936320431684E-10</v>
      </c>
      <c r="C977">
        <f t="shared" si="46"/>
        <v>1.1345398681128943E-6</v>
      </c>
    </row>
    <row r="978" spans="1:3" x14ac:dyDescent="0.25">
      <c r="A978">
        <f t="shared" si="47"/>
        <v>40.069272852168361</v>
      </c>
      <c r="B978">
        <f t="shared" si="45"/>
        <v>8.3374338997104419E-10</v>
      </c>
      <c r="C978">
        <f t="shared" si="46"/>
        <v>1.1170607064721534E-6</v>
      </c>
    </row>
    <row r="979" spans="1:3" x14ac:dyDescent="0.25">
      <c r="A979">
        <f t="shared" si="47"/>
        <v>40.110666729081757</v>
      </c>
      <c r="B979">
        <f t="shared" si="45"/>
        <v>8.175089007296048E-10</v>
      </c>
      <c r="C979">
        <f t="shared" si="46"/>
        <v>1.0998449606606278E-6</v>
      </c>
    </row>
    <row r="980" spans="1:3" x14ac:dyDescent="0.25">
      <c r="A980">
        <f t="shared" si="47"/>
        <v>40.152060605995153</v>
      </c>
      <c r="B980">
        <f t="shared" si="45"/>
        <v>8.015896717230684E-10</v>
      </c>
      <c r="C980">
        <f t="shared" si="46"/>
        <v>1.0828887654457206E-6</v>
      </c>
    </row>
    <row r="981" spans="1:3" x14ac:dyDescent="0.25">
      <c r="A981">
        <f t="shared" si="47"/>
        <v>40.19345448290855</v>
      </c>
      <c r="B981">
        <f t="shared" si="45"/>
        <v>7.8597959927642674E-10</v>
      </c>
      <c r="C981">
        <f t="shared" si="46"/>
        <v>1.0661883104590294E-6</v>
      </c>
    </row>
    <row r="982" spans="1:3" x14ac:dyDescent="0.25">
      <c r="A982">
        <f t="shared" si="47"/>
        <v>40.234848359821946</v>
      </c>
      <c r="B982">
        <f t="shared" si="45"/>
        <v>7.7067269748846193E-10</v>
      </c>
      <c r="C982">
        <f t="shared" si="46"/>
        <v>1.0497398394500486E-6</v>
      </c>
    </row>
    <row r="983" spans="1:3" x14ac:dyDescent="0.25">
      <c r="A983">
        <f t="shared" si="47"/>
        <v>40.276242236735342</v>
      </c>
      <c r="B983">
        <f t="shared" si="45"/>
        <v>7.5566309596788537E-10</v>
      </c>
      <c r="C983">
        <f t="shared" si="46"/>
        <v>1.0335396495499426E-6</v>
      </c>
    </row>
    <row r="984" spans="1:3" x14ac:dyDescent="0.25">
      <c r="A984">
        <f t="shared" si="47"/>
        <v>40.317636113648739</v>
      </c>
      <c r="B984">
        <f t="shared" si="45"/>
        <v>7.4094503761279464E-10</v>
      </c>
      <c r="C984">
        <f t="shared" si="46"/>
        <v>1.0175840905443846E-6</v>
      </c>
    </row>
    <row r="985" spans="1:3" x14ac:dyDescent="0.25">
      <c r="A985">
        <f t="shared" si="47"/>
        <v>40.359029990562135</v>
      </c>
      <c r="B985">
        <f t="shared" si="45"/>
        <v>7.2651287643256794E-10</v>
      </c>
      <c r="C985">
        <f t="shared" si="46"/>
        <v>1.0018695641559504E-6</v>
      </c>
    </row>
    <row r="986" spans="1:3" x14ac:dyDescent="0.25">
      <c r="A986">
        <f t="shared" si="47"/>
        <v>40.400423867475531</v>
      </c>
      <c r="B986">
        <f t="shared" si="45"/>
        <v>7.1236107541159405E-10</v>
      </c>
      <c r="C986">
        <f t="shared" si="46"/>
        <v>9.8639252333582281E-7</v>
      </c>
    </row>
    <row r="987" spans="1:3" x14ac:dyDescent="0.25">
      <c r="A987">
        <f t="shared" si="47"/>
        <v>40.441817744388928</v>
      </c>
      <c r="B987">
        <f t="shared" si="45"/>
        <v>6.9848420441371286E-10</v>
      </c>
      <c r="C987">
        <f t="shared" si="46"/>
        <v>9.7114947156444698E-7</v>
      </c>
    </row>
    <row r="988" spans="1:3" x14ac:dyDescent="0.25">
      <c r="A988">
        <f t="shared" si="47"/>
        <v>40.483211621302324</v>
      </c>
      <c r="B988">
        <f t="shared" si="45"/>
        <v>6.8487693812692957E-10</v>
      </c>
      <c r="C988">
        <f t="shared" si="46"/>
        <v>9.5613696216113116E-7</v>
      </c>
    </row>
    <row r="989" spans="1:3" x14ac:dyDescent="0.25">
      <c r="A989">
        <f t="shared" si="47"/>
        <v>40.52460549821572</v>
      </c>
      <c r="B989">
        <f t="shared" si="45"/>
        <v>6.7153405404747632E-10</v>
      </c>
      <c r="C989">
        <f t="shared" si="46"/>
        <v>9.4135159760292363E-7</v>
      </c>
    </row>
    <row r="990" spans="1:3" x14ac:dyDescent="0.25">
      <c r="A990">
        <f t="shared" si="47"/>
        <v>40.565999375129117</v>
      </c>
      <c r="B990">
        <f t="shared" si="45"/>
        <v>6.584504305023476E-10</v>
      </c>
      <c r="C990">
        <f t="shared" si="46"/>
        <v>9.2679002885178395E-7</v>
      </c>
    </row>
    <row r="991" spans="1:3" x14ac:dyDescent="0.25">
      <c r="A991">
        <f t="shared" si="47"/>
        <v>40.607393252042513</v>
      </c>
      <c r="B991">
        <f t="shared" si="45"/>
        <v>6.4562104470987932E-10</v>
      </c>
      <c r="C991">
        <f t="shared" si="46"/>
        <v>9.1244895469101738E-7</v>
      </c>
    </row>
    <row r="992" spans="1:3" x14ac:dyDescent="0.25">
      <c r="A992">
        <f t="shared" si="47"/>
        <v>40.64878712895591</v>
      </c>
      <c r="B992">
        <f t="shared" si="45"/>
        <v>6.3304097087735253E-10</v>
      </c>
      <c r="C992">
        <f t="shared" si="46"/>
        <v>8.9832512106964422E-7</v>
      </c>
    </row>
    <row r="993" spans="1:3" x14ac:dyDescent="0.25">
      <c r="A993">
        <f t="shared" si="47"/>
        <v>40.690181005869306</v>
      </c>
      <c r="B993">
        <f t="shared" si="45"/>
        <v>6.2070537833509234E-10</v>
      </c>
      <c r="C993">
        <f t="shared" si="46"/>
        <v>8.8441532045594433E-7</v>
      </c>
    </row>
    <row r="994" spans="1:3" x14ac:dyDescent="0.25">
      <c r="A994">
        <f t="shared" si="47"/>
        <v>40.731574882782702</v>
      </c>
      <c r="B994">
        <f t="shared" si="45"/>
        <v>6.0860952970632752E-10</v>
      </c>
      <c r="C994">
        <f t="shared" si="46"/>
        <v>8.7071639119882811E-7</v>
      </c>
    </row>
    <row r="995" spans="1:3" x14ac:dyDescent="0.25">
      <c r="A995">
        <f t="shared" si="47"/>
        <v>40.772968759696099</v>
      </c>
      <c r="B995">
        <f t="shared" si="45"/>
        <v>5.9674877911202986E-10</v>
      </c>
      <c r="C995">
        <f t="shared" si="46"/>
        <v>8.572252168979083E-7</v>
      </c>
    </row>
    <row r="996" spans="1:3" x14ac:dyDescent="0.25">
      <c r="A996">
        <f t="shared" si="47"/>
        <v>40.814362636609495</v>
      </c>
      <c r="B996">
        <f t="shared" si="45"/>
        <v>5.8511857041030659E-10</v>
      </c>
      <c r="C996">
        <f t="shared" si="46"/>
        <v>8.4393872578143221E-7</v>
      </c>
    </row>
    <row r="997" spans="1:3" x14ac:dyDescent="0.25">
      <c r="A997">
        <f t="shared" si="47"/>
        <v>40.855756513522891</v>
      </c>
      <c r="B997">
        <f t="shared" si="45"/>
        <v>5.737144354693465E-10</v>
      </c>
      <c r="C997">
        <f t="shared" si="46"/>
        <v>8.3085389009255548E-7</v>
      </c>
    </row>
    <row r="998" spans="1:3" x14ac:dyDescent="0.25">
      <c r="A998">
        <f t="shared" si="47"/>
        <v>40.897150390436288</v>
      </c>
      <c r="B998">
        <f t="shared" si="45"/>
        <v>5.6253199247359232E-10</v>
      </c>
      <c r="C998">
        <f t="shared" si="46"/>
        <v>8.1796772548345609E-7</v>
      </c>
    </row>
    <row r="999" spans="1:3" x14ac:dyDescent="0.25">
      <c r="A999">
        <f t="shared" si="47"/>
        <v>40.938544267349684</v>
      </c>
      <c r="B999">
        <f t="shared" si="45"/>
        <v>5.5156694426237154E-10</v>
      </c>
      <c r="C999">
        <f t="shared" si="46"/>
        <v>8.0527729041751878E-7</v>
      </c>
    </row>
    <row r="1000" spans="1:3" x14ac:dyDescent="0.25">
      <c r="A1000">
        <f t="shared" si="47"/>
        <v>40.97993814426308</v>
      </c>
      <c r="B1000">
        <f t="shared" si="45"/>
        <v>5.408150767002779E-10</v>
      </c>
      <c r="C1000">
        <f t="shared" si="46"/>
        <v>7.9277968557903443E-7</v>
      </c>
    </row>
    <row r="1001" spans="1:3" x14ac:dyDescent="0.25">
      <c r="A1001">
        <f t="shared" si="47"/>
        <v>41.021332021176477</v>
      </c>
      <c r="B1001">
        <f t="shared" si="45"/>
        <v>5.3027225707892272E-10</v>
      </c>
      <c r="C1001">
        <f t="shared" si="46"/>
        <v>7.8047205329088184E-7</v>
      </c>
    </row>
    <row r="1002" spans="1:3" x14ac:dyDescent="0.25">
      <c r="A1002">
        <f t="shared" si="47"/>
        <v>41.062725898089873</v>
      </c>
      <c r="B1002">
        <f t="shared" si="45"/>
        <v>5.1993443254920931E-10</v>
      </c>
      <c r="C1002">
        <f t="shared" si="46"/>
        <v>7.6835157693981929E-7</v>
      </c>
    </row>
    <row r="1003" spans="1:3" x14ac:dyDescent="0.25">
      <c r="A1003">
        <f t="shared" si="47"/>
        <v>41.104119775003269</v>
      </c>
      <c r="B1003">
        <f t="shared" si="45"/>
        <v>5.0979762858375308E-10</v>
      </c>
      <c r="C1003">
        <f t="shared" si="46"/>
        <v>7.5641548040892496E-7</v>
      </c>
    </row>
    <row r="1004" spans="1:3" x14ac:dyDescent="0.25">
      <c r="A1004">
        <f t="shared" si="47"/>
        <v>41.145513651916666</v>
      </c>
      <c r="B1004">
        <f t="shared" si="45"/>
        <v>4.9985794746875922E-10</v>
      </c>
      <c r="C1004">
        <f t="shared" si="46"/>
        <v>7.4466102751815548E-7</v>
      </c>
    </row>
    <row r="1005" spans="1:3" x14ac:dyDescent="0.25">
      <c r="A1005">
        <f t="shared" si="47"/>
        <v>41.186907528830062</v>
      </c>
      <c r="B1005">
        <f t="shared" si="45"/>
        <v>4.9011156682474918E-10</v>
      </c>
      <c r="C1005">
        <f t="shared" si="46"/>
        <v>7.3308552147140275E-7</v>
      </c>
    </row>
    <row r="1006" spans="1:3" x14ac:dyDescent="0.25">
      <c r="A1006">
        <f t="shared" si="47"/>
        <v>41.228301405743458</v>
      </c>
      <c r="B1006">
        <f t="shared" si="45"/>
        <v>4.8055473815584134E-10</v>
      </c>
      <c r="C1006">
        <f t="shared" si="46"/>
        <v>7.216863043116214E-7</v>
      </c>
    </row>
    <row r="1007" spans="1:3" x14ac:dyDescent="0.25">
      <c r="A1007">
        <f t="shared" si="47"/>
        <v>41.269695282656855</v>
      </c>
      <c r="B1007">
        <f t="shared" si="45"/>
        <v>4.7118378542660995E-10</v>
      </c>
      <c r="C1007">
        <f t="shared" si="46"/>
        <v>7.1046075638253592E-7</v>
      </c>
    </row>
    <row r="1008" spans="1:3" x14ac:dyDescent="0.25">
      <c r="A1008">
        <f t="shared" si="47"/>
        <v>41.311089159570251</v>
      </c>
      <c r="B1008">
        <f t="shared" si="45"/>
        <v>4.6199510366646602E-10</v>
      </c>
      <c r="C1008">
        <f t="shared" si="46"/>
        <v>6.9940629579764594E-7</v>
      </c>
    </row>
    <row r="1009" spans="1:3" x14ac:dyDescent="0.25">
      <c r="A1009">
        <f t="shared" si="47"/>
        <v>41.352483036483648</v>
      </c>
      <c r="B1009">
        <f t="shared" si="45"/>
        <v>4.5298515760068328E-10</v>
      </c>
      <c r="C1009">
        <f t="shared" si="46"/>
        <v>6.8852037791634647E-7</v>
      </c>
    </row>
    <row r="1010" spans="1:3" x14ac:dyDescent="0.25">
      <c r="A1010">
        <f t="shared" si="47"/>
        <v>41.393876913397044</v>
      </c>
      <c r="B1010">
        <f>CHIDIST(A1009,$B$3)-CHIDIST(A1010,$B$3)</f>
        <v>4.4415048030771866E-10</v>
      </c>
      <c r="C1010">
        <f>CHIDIST(A1009,$B$4)-CHIDIST(A1010,$B$4)</f>
        <v>6.7780049482662791E-7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4"/>
  <sheetViews>
    <sheetView workbookViewId="0">
      <selection activeCell="O2" sqref="O2"/>
    </sheetView>
  </sheetViews>
  <sheetFormatPr defaultRowHeight="15" x14ac:dyDescent="0.25"/>
  <cols>
    <col min="2" max="2" width="15.28515625" customWidth="1"/>
    <col min="3" max="3" width="13.42578125" bestFit="1" customWidth="1"/>
    <col min="5" max="5" width="11.140625" bestFit="1" customWidth="1"/>
    <col min="7" max="7" width="3.7109375" style="3" customWidth="1"/>
    <col min="9" max="9" width="11.85546875" customWidth="1"/>
    <col min="10" max="10" width="13.85546875" bestFit="1" customWidth="1"/>
    <col min="11" max="11" width="12.7109375" bestFit="1" customWidth="1"/>
    <col min="12" max="12" width="10.85546875" bestFit="1" customWidth="1"/>
    <col min="13" max="13" width="3" customWidth="1"/>
    <col min="14" max="16" width="12" bestFit="1" customWidth="1"/>
    <col min="17" max="17" width="14.28515625" bestFit="1" customWidth="1"/>
    <col min="18" max="18" width="11" bestFit="1" customWidth="1"/>
  </cols>
  <sheetData>
    <row r="1" spans="2:16" ht="15.75" thickBot="1" x14ac:dyDescent="0.3">
      <c r="J1" s="4"/>
    </row>
    <row r="2" spans="2:16" ht="18.75" x14ac:dyDescent="0.3">
      <c r="B2" s="5" t="s">
        <v>6</v>
      </c>
      <c r="C2" s="6"/>
      <c r="D2" s="6"/>
      <c r="E2" s="7"/>
      <c r="I2" s="5" t="s">
        <v>7</v>
      </c>
      <c r="J2" s="6"/>
      <c r="K2" s="6"/>
      <c r="L2" s="6"/>
      <c r="M2" s="8"/>
    </row>
    <row r="3" spans="2:16" ht="15.75" x14ac:dyDescent="0.25">
      <c r="B3" s="9"/>
      <c r="C3" s="11"/>
      <c r="D3" s="11"/>
      <c r="E3" s="12"/>
      <c r="I3" s="17"/>
      <c r="J3" s="15"/>
      <c r="K3" s="11"/>
      <c r="L3" s="11"/>
      <c r="M3" s="13"/>
    </row>
    <row r="4" spans="2:16" ht="15.75" x14ac:dyDescent="0.25">
      <c r="B4" s="9" t="s">
        <v>21</v>
      </c>
      <c r="C4" s="10">
        <v>4</v>
      </c>
      <c r="D4" s="11"/>
      <c r="E4" s="12"/>
      <c r="I4" s="9" t="s">
        <v>8</v>
      </c>
      <c r="J4" s="10">
        <v>4</v>
      </c>
      <c r="K4" s="11"/>
      <c r="L4" s="11"/>
      <c r="M4" s="13"/>
    </row>
    <row r="5" spans="2:16" ht="15.75" x14ac:dyDescent="0.25">
      <c r="B5" s="9" t="s">
        <v>9</v>
      </c>
      <c r="C5" s="14" t="s">
        <v>10</v>
      </c>
      <c r="D5" s="10">
        <v>6</v>
      </c>
      <c r="E5" s="12"/>
      <c r="I5" s="9" t="s">
        <v>17</v>
      </c>
      <c r="J5" s="14" t="s">
        <v>14</v>
      </c>
      <c r="K5" s="15" t="s">
        <v>19</v>
      </c>
      <c r="L5" s="16">
        <v>0.05</v>
      </c>
      <c r="M5" s="13"/>
    </row>
    <row r="6" spans="2:16" x14ac:dyDescent="0.25">
      <c r="B6" s="17"/>
      <c r="C6" s="15"/>
      <c r="D6" s="15"/>
      <c r="E6" s="13"/>
      <c r="I6" s="17"/>
      <c r="J6" s="15"/>
      <c r="K6" s="15"/>
      <c r="L6" s="15"/>
      <c r="M6" s="13"/>
    </row>
    <row r="7" spans="2:16" ht="19.5" thickBot="1" x14ac:dyDescent="0.35">
      <c r="B7" s="18" t="str">
        <f>IF(C5="less than","--&gt; P(X &lt;","--&gt; P(X &gt;")</f>
        <v>--&gt; P(X &gt;</v>
      </c>
      <c r="C7" s="19">
        <f>D5</f>
        <v>6</v>
      </c>
      <c r="D7" s="19" t="s">
        <v>11</v>
      </c>
      <c r="E7" s="20">
        <f>IF(C5="less than",1-CHIDIST(D5,C4),CHIDIST(D5,C4))</f>
        <v>0.19914827347145578</v>
      </c>
      <c r="I7" s="30" t="s">
        <v>20</v>
      </c>
      <c r="J7" s="32">
        <f>IF(J5="right",CHIINV(L5,J4),CHIINV(1-L5,J4))</f>
        <v>9.4877290367811575</v>
      </c>
      <c r="K7" s="31"/>
      <c r="L7" s="31"/>
      <c r="M7" s="21"/>
    </row>
    <row r="8" spans="2:16" ht="18.75" x14ac:dyDescent="0.3">
      <c r="B8" s="22"/>
      <c r="C8" s="23"/>
      <c r="D8" s="23"/>
      <c r="E8" s="24"/>
    </row>
    <row r="9" spans="2:16" ht="18.75" x14ac:dyDescent="0.3">
      <c r="C9" s="23"/>
      <c r="D9" s="23"/>
      <c r="E9" s="24"/>
    </row>
    <row r="15" spans="2:16" ht="15.75" x14ac:dyDescent="0.25">
      <c r="P15" s="25"/>
    </row>
    <row r="20" spans="2:19" x14ac:dyDescent="0.25">
      <c r="B20" t="str">
        <f>"Chi-square dist. with " &amp; C4 &amp; " df"</f>
        <v>Chi-square dist. with 4 df</v>
      </c>
      <c r="I20" t="str">
        <f>"Chi-square dist. with " &amp; J4 &amp; " df"</f>
        <v>Chi-square dist. with 4 df</v>
      </c>
    </row>
    <row r="21" spans="2:19" x14ac:dyDescent="0.25">
      <c r="S21" s="26"/>
    </row>
    <row r="22" spans="2:19" x14ac:dyDescent="0.25">
      <c r="S22" s="26"/>
    </row>
    <row r="23" spans="2:19" x14ac:dyDescent="0.25">
      <c r="S23" s="26"/>
    </row>
    <row r="24" spans="2:19" x14ac:dyDescent="0.25">
      <c r="S24" s="26"/>
    </row>
    <row r="25" spans="2:19" x14ac:dyDescent="0.25">
      <c r="S25" s="26"/>
    </row>
    <row r="26" spans="2:19" x14ac:dyDescent="0.25">
      <c r="S26" s="26"/>
    </row>
    <row r="27" spans="2:19" x14ac:dyDescent="0.25">
      <c r="S27" s="26"/>
    </row>
    <row r="28" spans="2:19" x14ac:dyDescent="0.25">
      <c r="S28" s="26"/>
    </row>
    <row r="29" spans="2:19" x14ac:dyDescent="0.25">
      <c r="S29" s="26"/>
    </row>
    <row r="30" spans="2:19" x14ac:dyDescent="0.25">
      <c r="S30" s="26"/>
    </row>
    <row r="31" spans="2:19" x14ac:dyDescent="0.25">
      <c r="S31" s="26"/>
    </row>
    <row r="32" spans="2:19" x14ac:dyDescent="0.25">
      <c r="S32" s="26"/>
    </row>
    <row r="33" spans="1:19" x14ac:dyDescent="0.25">
      <c r="S33" s="26"/>
    </row>
    <row r="34" spans="1:19" x14ac:dyDescent="0.25">
      <c r="S34" s="26"/>
    </row>
    <row r="35" spans="1:19" x14ac:dyDescent="0.25">
      <c r="S35" s="26"/>
    </row>
    <row r="36" spans="1:19" x14ac:dyDescent="0.25">
      <c r="S36" s="26"/>
    </row>
    <row r="37" spans="1:19" x14ac:dyDescent="0.25">
      <c r="S37" s="26"/>
    </row>
    <row r="38" spans="1:19" x14ac:dyDescent="0.25">
      <c r="S38" s="26"/>
    </row>
    <row r="39" spans="1:19" x14ac:dyDescent="0.25">
      <c r="A39" t="s">
        <v>16</v>
      </c>
      <c r="B39">
        <f>CHIINV(0.001,C4)</f>
        <v>18.466826952903173</v>
      </c>
      <c r="I39" t="s">
        <v>16</v>
      </c>
      <c r="J39">
        <f>CHIINV(0.001,J4)</f>
        <v>18.466826952903173</v>
      </c>
      <c r="S39" s="26"/>
    </row>
    <row r="41" spans="1:19" x14ac:dyDescent="0.25">
      <c r="B41" t="s">
        <v>12</v>
      </c>
      <c r="I41" t="s">
        <v>18</v>
      </c>
    </row>
    <row r="42" spans="1:19" x14ac:dyDescent="0.25">
      <c r="B42" t="s">
        <v>10</v>
      </c>
      <c r="I42" t="s">
        <v>14</v>
      </c>
      <c r="N42">
        <f>SUM(N44:N844)</f>
        <v>0</v>
      </c>
      <c r="O42" t="s">
        <v>15</v>
      </c>
      <c r="P42" s="27"/>
      <c r="Q42" s="27"/>
      <c r="R42" s="27"/>
      <c r="S42" s="27"/>
    </row>
    <row r="43" spans="1:19" x14ac:dyDescent="0.25">
      <c r="L43" t="s">
        <v>13</v>
      </c>
    </row>
    <row r="44" spans="1:19" x14ac:dyDescent="0.25">
      <c r="A44">
        <v>0</v>
      </c>
      <c r="B44">
        <f t="shared" ref="B44:B107" si="0">IF(OR(AND($C$5="greater than",A44&gt;$D$5),AND($C$5="less than",A44&lt;$D$5)),C44*(B43=0),0)</f>
        <v>0</v>
      </c>
      <c r="D44">
        <f t="shared" ref="D44:D107" si="1">CHIDIST(A43,$C$4)</f>
        <v>1</v>
      </c>
      <c r="I44">
        <v>0</v>
      </c>
      <c r="J44">
        <f>IF(OR(AND($J$5="right",I44&gt;$J$7),AND($J$5="left",I44&lt;$J$7)),K44*(J43=0),0)</f>
        <v>0</v>
      </c>
      <c r="L44">
        <f>CHIDIST(I43,$J$4)</f>
        <v>1</v>
      </c>
      <c r="P44" s="28"/>
      <c r="Q44" s="2"/>
    </row>
    <row r="45" spans="1:19" x14ac:dyDescent="0.25">
      <c r="A45">
        <f>A44+0.5*$B$39/799</f>
        <v>1.1556212110702862E-2</v>
      </c>
      <c r="B45">
        <f t="shared" si="0"/>
        <v>0</v>
      </c>
      <c r="C45">
        <f>D44-D45</f>
        <v>0</v>
      </c>
      <c r="D45">
        <f t="shared" si="1"/>
        <v>1</v>
      </c>
      <c r="I45">
        <f>I44+0.5*J39/799</f>
        <v>1.1556212110702862E-2</v>
      </c>
      <c r="J45">
        <f t="shared" ref="J45:J108" si="2">IF(OR(AND($J$5="right",I45&gt;$J$7),AND($J$5="left",I45&lt;$J$7)),K45*(J44=0),0)</f>
        <v>0</v>
      </c>
      <c r="K45">
        <f>L44-L45</f>
        <v>0</v>
      </c>
      <c r="L45">
        <f t="shared" ref="L45:L108" si="3">CHIDIST(I44,$J$4)</f>
        <v>1</v>
      </c>
      <c r="N45" s="29"/>
      <c r="P45" s="28"/>
      <c r="Q45" s="2"/>
      <c r="R45" s="29"/>
      <c r="S45" s="27"/>
    </row>
    <row r="46" spans="1:19" x14ac:dyDescent="0.25">
      <c r="A46">
        <f>A45+$B$39/799</f>
        <v>3.4668636332108586E-2</v>
      </c>
      <c r="B46">
        <f t="shared" si="0"/>
        <v>0</v>
      </c>
      <c r="C46">
        <f t="shared" ref="C46:C109" si="4">D45-D46</f>
        <v>1.6629090313635686E-5</v>
      </c>
      <c r="D46">
        <f t="shared" si="1"/>
        <v>0.99998337090968636</v>
      </c>
      <c r="I46">
        <f>I45+$J$39/799</f>
        <v>3.4668636332108586E-2</v>
      </c>
      <c r="J46">
        <f t="shared" si="2"/>
        <v>0</v>
      </c>
      <c r="K46">
        <f t="shared" ref="K46:K109" si="5">L45-L46</f>
        <v>1.6629090313635686E-5</v>
      </c>
      <c r="L46">
        <f t="shared" si="3"/>
        <v>0.99998337090968636</v>
      </c>
      <c r="N46" s="29"/>
      <c r="P46" s="28"/>
      <c r="Q46" s="2"/>
      <c r="R46" s="27"/>
      <c r="S46" s="27"/>
    </row>
    <row r="47" spans="1:19" x14ac:dyDescent="0.25">
      <c r="A47">
        <f t="shared" ref="A47:A110" si="6">A46+$B$39/799</f>
        <v>5.7781060553514313E-2</v>
      </c>
      <c r="B47">
        <f t="shared" si="0"/>
        <v>0</v>
      </c>
      <c r="C47">
        <f t="shared" si="4"/>
        <v>1.3188523962992527E-4</v>
      </c>
      <c r="D47">
        <f t="shared" si="1"/>
        <v>0.99985148567005644</v>
      </c>
      <c r="I47">
        <f t="shared" ref="I47:I110" si="7">I46+$J$39/799</f>
        <v>5.7781060553514313E-2</v>
      </c>
      <c r="J47">
        <f t="shared" si="2"/>
        <v>0</v>
      </c>
      <c r="K47">
        <f t="shared" si="5"/>
        <v>1.3188523962992527E-4</v>
      </c>
      <c r="L47">
        <f t="shared" si="3"/>
        <v>0.99985148567005644</v>
      </c>
      <c r="N47" s="29"/>
      <c r="P47" s="28"/>
      <c r="Q47" s="2"/>
      <c r="R47" s="27"/>
      <c r="S47" s="27"/>
    </row>
    <row r="48" spans="1:19" x14ac:dyDescent="0.25">
      <c r="A48">
        <f t="shared" si="6"/>
        <v>8.0893484774920033E-2</v>
      </c>
      <c r="B48">
        <f t="shared" si="0"/>
        <v>0</v>
      </c>
      <c r="C48">
        <f t="shared" si="4"/>
        <v>2.6086550603188208E-4</v>
      </c>
      <c r="D48">
        <f t="shared" si="1"/>
        <v>0.99959062016402456</v>
      </c>
      <c r="I48">
        <f t="shared" si="7"/>
        <v>8.0893484774920033E-2</v>
      </c>
      <c r="J48">
        <f t="shared" si="2"/>
        <v>0</v>
      </c>
      <c r="K48">
        <f t="shared" si="5"/>
        <v>2.6086550603188208E-4</v>
      </c>
      <c r="L48">
        <f t="shared" si="3"/>
        <v>0.99959062016402456</v>
      </c>
      <c r="N48" s="29"/>
      <c r="P48" s="28"/>
      <c r="Q48" s="2"/>
      <c r="R48" s="27"/>
      <c r="S48" s="27"/>
    </row>
    <row r="49" spans="1:19" x14ac:dyDescent="0.25">
      <c r="A49">
        <f t="shared" si="6"/>
        <v>0.10400590899632575</v>
      </c>
      <c r="B49">
        <f t="shared" si="0"/>
        <v>0</v>
      </c>
      <c r="C49">
        <f t="shared" si="4"/>
        <v>3.8686447386471201E-4</v>
      </c>
      <c r="D49">
        <f t="shared" si="1"/>
        <v>0.99920375569015984</v>
      </c>
      <c r="I49">
        <f t="shared" si="7"/>
        <v>0.10400590899632575</v>
      </c>
      <c r="J49">
        <f t="shared" si="2"/>
        <v>0</v>
      </c>
      <c r="K49">
        <f t="shared" si="5"/>
        <v>3.8686447386471201E-4</v>
      </c>
      <c r="L49">
        <f t="shared" si="3"/>
        <v>0.99920375569015984</v>
      </c>
      <c r="N49" s="29"/>
      <c r="P49" s="28"/>
      <c r="Q49" s="2"/>
      <c r="R49" s="27"/>
      <c r="S49" s="27"/>
    </row>
    <row r="50" spans="1:19" x14ac:dyDescent="0.25">
      <c r="A50">
        <f t="shared" si="6"/>
        <v>0.12711833321773147</v>
      </c>
      <c r="B50">
        <f t="shared" si="0"/>
        <v>0</v>
      </c>
      <c r="C50">
        <f t="shared" si="4"/>
        <v>5.0993362446827284E-4</v>
      </c>
      <c r="D50">
        <f t="shared" si="1"/>
        <v>0.99869382206569157</v>
      </c>
      <c r="I50">
        <f t="shared" si="7"/>
        <v>0.12711833321773147</v>
      </c>
      <c r="J50">
        <f t="shared" si="2"/>
        <v>0</v>
      </c>
      <c r="K50">
        <f t="shared" si="5"/>
        <v>5.0993362446827284E-4</v>
      </c>
      <c r="L50">
        <f t="shared" si="3"/>
        <v>0.99869382206569157</v>
      </c>
      <c r="N50" s="29"/>
      <c r="P50" s="28"/>
      <c r="Q50" s="2"/>
      <c r="R50" s="27"/>
      <c r="S50" s="27"/>
    </row>
    <row r="51" spans="1:19" x14ac:dyDescent="0.25">
      <c r="A51">
        <f t="shared" si="6"/>
        <v>0.15023075743913719</v>
      </c>
      <c r="B51">
        <f t="shared" si="0"/>
        <v>0</v>
      </c>
      <c r="C51">
        <f t="shared" si="4"/>
        <v>6.3012364974446289E-4</v>
      </c>
      <c r="D51">
        <f t="shared" si="1"/>
        <v>0.99806369841594711</v>
      </c>
      <c r="I51">
        <f t="shared" si="7"/>
        <v>0.15023075743913719</v>
      </c>
      <c r="J51">
        <f t="shared" si="2"/>
        <v>0</v>
      </c>
      <c r="K51">
        <f t="shared" si="5"/>
        <v>6.3012364974446289E-4</v>
      </c>
      <c r="L51">
        <f t="shared" si="3"/>
        <v>0.99806369841594711</v>
      </c>
      <c r="N51" s="29"/>
      <c r="P51" s="28"/>
      <c r="Q51" s="2"/>
      <c r="R51" s="27"/>
      <c r="S51" s="27"/>
    </row>
    <row r="52" spans="1:19" x14ac:dyDescent="0.25">
      <c r="A52">
        <f t="shared" si="6"/>
        <v>0.17334318166054291</v>
      </c>
      <c r="B52">
        <f t="shared" si="0"/>
        <v>0</v>
      </c>
      <c r="C52">
        <f t="shared" si="4"/>
        <v>7.4748446349903741E-4</v>
      </c>
      <c r="D52">
        <f t="shared" si="1"/>
        <v>0.99731621395244807</v>
      </c>
      <c r="I52">
        <f t="shared" si="7"/>
        <v>0.17334318166054291</v>
      </c>
      <c r="J52">
        <f t="shared" si="2"/>
        <v>0</v>
      </c>
      <c r="K52">
        <f t="shared" si="5"/>
        <v>7.4748446349903741E-4</v>
      </c>
      <c r="L52">
        <f t="shared" si="3"/>
        <v>0.99731621395244807</v>
      </c>
      <c r="N52" s="29"/>
      <c r="P52" s="28"/>
      <c r="Q52" s="2"/>
      <c r="R52" s="27"/>
      <c r="S52" s="27"/>
    </row>
    <row r="53" spans="1:19" x14ac:dyDescent="0.25">
      <c r="A53">
        <f t="shared" si="6"/>
        <v>0.19645560588194863</v>
      </c>
      <c r="B53">
        <f t="shared" si="0"/>
        <v>0</v>
      </c>
      <c r="C53">
        <f t="shared" si="4"/>
        <v>8.6206521263232361E-4</v>
      </c>
      <c r="D53">
        <f t="shared" si="1"/>
        <v>0.99645414873981575</v>
      </c>
      <c r="I53">
        <f t="shared" si="7"/>
        <v>0.19645560588194863</v>
      </c>
      <c r="J53">
        <f t="shared" si="2"/>
        <v>0</v>
      </c>
      <c r="K53">
        <f t="shared" si="5"/>
        <v>8.6206521263232361E-4</v>
      </c>
      <c r="L53">
        <f t="shared" si="3"/>
        <v>0.99645414873981575</v>
      </c>
      <c r="N53" s="29"/>
      <c r="P53" s="28"/>
      <c r="Q53" s="2"/>
      <c r="R53" s="27"/>
      <c r="S53" s="27"/>
    </row>
    <row r="54" spans="1:19" x14ac:dyDescent="0.25">
      <c r="A54">
        <f t="shared" si="6"/>
        <v>0.21956803010335435</v>
      </c>
      <c r="B54">
        <f t="shared" si="0"/>
        <v>0</v>
      </c>
      <c r="C54">
        <f t="shared" si="4"/>
        <v>9.7391428817084069E-4</v>
      </c>
      <c r="D54">
        <f t="shared" si="1"/>
        <v>0.99548023445164491</v>
      </c>
      <c r="I54">
        <f t="shared" si="7"/>
        <v>0.21956803010335435</v>
      </c>
      <c r="J54">
        <f t="shared" si="2"/>
        <v>0</v>
      </c>
      <c r="K54">
        <f t="shared" si="5"/>
        <v>9.7391428817084069E-4</v>
      </c>
      <c r="L54">
        <f t="shared" si="3"/>
        <v>0.99548023445164491</v>
      </c>
      <c r="N54" s="29"/>
      <c r="P54" s="28"/>
      <c r="Q54" s="2"/>
      <c r="R54" s="27"/>
      <c r="S54" s="27"/>
    </row>
    <row r="55" spans="1:19" x14ac:dyDescent="0.25">
      <c r="A55">
        <f t="shared" si="6"/>
        <v>0.24268045432476007</v>
      </c>
      <c r="B55">
        <f t="shared" si="0"/>
        <v>0</v>
      </c>
      <c r="C55">
        <f t="shared" si="4"/>
        <v>1.0830793361507052E-3</v>
      </c>
      <c r="D55">
        <f t="shared" si="1"/>
        <v>0.9943971551154942</v>
      </c>
      <c r="I55">
        <f t="shared" si="7"/>
        <v>0.24268045432476007</v>
      </c>
      <c r="J55">
        <f t="shared" si="2"/>
        <v>0</v>
      </c>
      <c r="K55">
        <f t="shared" si="5"/>
        <v>1.0830793361507052E-3</v>
      </c>
      <c r="L55">
        <f t="shared" si="3"/>
        <v>0.9943971551154942</v>
      </c>
      <c r="N55" s="29"/>
      <c r="P55" s="28"/>
      <c r="Q55" s="2"/>
      <c r="R55" s="27"/>
      <c r="S55" s="27"/>
    </row>
    <row r="56" spans="1:19" x14ac:dyDescent="0.25">
      <c r="A56">
        <f t="shared" si="6"/>
        <v>0.26579287854616579</v>
      </c>
      <c r="B56">
        <f t="shared" si="0"/>
        <v>0</v>
      </c>
      <c r="C56">
        <f t="shared" si="4"/>
        <v>1.1896072683468262E-3</v>
      </c>
      <c r="D56">
        <f t="shared" si="1"/>
        <v>0.99320754784714738</v>
      </c>
      <c r="I56">
        <f t="shared" si="7"/>
        <v>0.26579287854616579</v>
      </c>
      <c r="J56">
        <f t="shared" si="2"/>
        <v>0</v>
      </c>
      <c r="K56">
        <f t="shared" si="5"/>
        <v>1.1896072683468262E-3</v>
      </c>
      <c r="L56">
        <f t="shared" si="3"/>
        <v>0.99320754784714738</v>
      </c>
      <c r="N56" s="29"/>
      <c r="P56" s="28"/>
      <c r="Q56" s="2"/>
      <c r="R56" s="27"/>
      <c r="S56" s="27"/>
    </row>
    <row r="57" spans="1:19" x14ac:dyDescent="0.25">
      <c r="A57">
        <f t="shared" si="6"/>
        <v>0.28890530276757154</v>
      </c>
      <c r="B57">
        <f t="shared" si="0"/>
        <v>0</v>
      </c>
      <c r="C57">
        <f t="shared" si="4"/>
        <v>1.2935442728576607E-3</v>
      </c>
      <c r="D57">
        <f t="shared" si="1"/>
        <v>0.99191400357428972</v>
      </c>
      <c r="I57">
        <f t="shared" si="7"/>
        <v>0.28890530276757154</v>
      </c>
      <c r="J57">
        <f t="shared" si="2"/>
        <v>0</v>
      </c>
      <c r="K57">
        <f t="shared" si="5"/>
        <v>1.2935442728576607E-3</v>
      </c>
      <c r="L57">
        <f t="shared" si="3"/>
        <v>0.99191400357428972</v>
      </c>
      <c r="N57" s="29"/>
      <c r="P57" s="28"/>
      <c r="Q57" s="2"/>
      <c r="R57" s="27"/>
      <c r="S57" s="27"/>
    </row>
    <row r="58" spans="1:19" x14ac:dyDescent="0.25">
      <c r="A58">
        <f t="shared" si="6"/>
        <v>0.31201772698897728</v>
      </c>
      <c r="B58">
        <f t="shared" si="0"/>
        <v>0</v>
      </c>
      <c r="C58">
        <f t="shared" si="4"/>
        <v>1.3949358245408661E-3</v>
      </c>
      <c r="D58">
        <f t="shared" si="1"/>
        <v>0.99051906774974885</v>
      </c>
      <c r="I58">
        <f t="shared" si="7"/>
        <v>0.31201772698897728</v>
      </c>
      <c r="J58">
        <f t="shared" si="2"/>
        <v>0</v>
      </c>
      <c r="K58">
        <f t="shared" si="5"/>
        <v>1.3949358245408661E-3</v>
      </c>
      <c r="L58">
        <f t="shared" si="3"/>
        <v>0.99051906774974885</v>
      </c>
      <c r="N58" s="29"/>
      <c r="P58" s="28"/>
      <c r="Q58" s="2"/>
      <c r="R58" s="27"/>
      <c r="S58" s="27"/>
    </row>
    <row r="59" spans="1:19" x14ac:dyDescent="0.25">
      <c r="A59">
        <f t="shared" si="6"/>
        <v>0.33513015121038303</v>
      </c>
      <c r="B59">
        <f t="shared" si="0"/>
        <v>0</v>
      </c>
      <c r="C59">
        <f t="shared" si="4"/>
        <v>1.4938266953059554E-3</v>
      </c>
      <c r="D59">
        <f t="shared" si="1"/>
        <v>0.98902524105444289</v>
      </c>
      <c r="I59">
        <f t="shared" si="7"/>
        <v>0.33513015121038303</v>
      </c>
      <c r="J59">
        <f t="shared" si="2"/>
        <v>0</v>
      </c>
      <c r="K59">
        <f t="shared" si="5"/>
        <v>1.4938266953059554E-3</v>
      </c>
      <c r="L59">
        <f t="shared" si="3"/>
        <v>0.98902524105444289</v>
      </c>
      <c r="N59" s="29"/>
      <c r="P59" s="28"/>
      <c r="Q59" s="2"/>
      <c r="R59" s="27"/>
      <c r="S59" s="27"/>
    </row>
    <row r="60" spans="1:19" x14ac:dyDescent="0.25">
      <c r="A60">
        <f t="shared" si="6"/>
        <v>0.35824257543178878</v>
      </c>
      <c r="B60">
        <f t="shared" si="0"/>
        <v>0</v>
      </c>
      <c r="C60">
        <f t="shared" si="4"/>
        <v>1.5902609642641785E-3</v>
      </c>
      <c r="D60">
        <f t="shared" si="1"/>
        <v>0.98743498009017872</v>
      </c>
      <c r="I60">
        <f t="shared" si="7"/>
        <v>0.35824257543178878</v>
      </c>
      <c r="J60">
        <f t="shared" si="2"/>
        <v>0</v>
      </c>
      <c r="K60">
        <f t="shared" si="5"/>
        <v>1.5902609642641785E-3</v>
      </c>
      <c r="L60">
        <f t="shared" si="3"/>
        <v>0.98743498009017872</v>
      </c>
      <c r="N60" s="29"/>
      <c r="P60" s="28"/>
      <c r="Q60" s="2"/>
      <c r="R60" s="27"/>
      <c r="S60" s="27"/>
    </row>
    <row r="61" spans="1:19" x14ac:dyDescent="0.25">
      <c r="A61">
        <f t="shared" si="6"/>
        <v>0.38135499965319453</v>
      </c>
      <c r="B61">
        <f t="shared" si="0"/>
        <v>0</v>
      </c>
      <c r="C61">
        <f t="shared" si="4"/>
        <v>1.6842820277389592E-3</v>
      </c>
      <c r="D61">
        <f t="shared" si="1"/>
        <v>0.98575069806243976</v>
      </c>
      <c r="I61">
        <f t="shared" si="7"/>
        <v>0.38135499965319453</v>
      </c>
      <c r="J61">
        <f t="shared" si="2"/>
        <v>0</v>
      </c>
      <c r="K61">
        <f t="shared" si="5"/>
        <v>1.6842820277389592E-3</v>
      </c>
      <c r="L61">
        <f t="shared" si="3"/>
        <v>0.98575069806243976</v>
      </c>
      <c r="N61" s="29"/>
      <c r="P61" s="28"/>
      <c r="Q61" s="2"/>
      <c r="R61" s="27"/>
      <c r="S61" s="27"/>
    </row>
    <row r="62" spans="1:19" x14ac:dyDescent="0.25">
      <c r="A62">
        <f t="shared" si="6"/>
        <v>0.40446742387460027</v>
      </c>
      <c r="B62">
        <f t="shared" si="0"/>
        <v>0</v>
      </c>
      <c r="C62">
        <f t="shared" si="4"/>
        <v>1.7759326091351113E-3</v>
      </c>
      <c r="D62">
        <f t="shared" si="1"/>
        <v>0.98397476545330465</v>
      </c>
      <c r="I62">
        <f t="shared" si="7"/>
        <v>0.40446742387460027</v>
      </c>
      <c r="J62">
        <f t="shared" si="2"/>
        <v>0</v>
      </c>
      <c r="K62">
        <f t="shared" si="5"/>
        <v>1.7759326091351113E-3</v>
      </c>
      <c r="L62">
        <f t="shared" si="3"/>
        <v>0.98397476545330465</v>
      </c>
      <c r="N62" s="29"/>
      <c r="P62" s="28"/>
      <c r="Q62" s="2"/>
      <c r="R62" s="27"/>
      <c r="S62" s="27"/>
    </row>
    <row r="63" spans="1:19" x14ac:dyDescent="0.25">
      <c r="A63">
        <f t="shared" si="6"/>
        <v>0.42757984809600602</v>
      </c>
      <c r="B63">
        <f t="shared" si="0"/>
        <v>0</v>
      </c>
      <c r="C63">
        <f t="shared" si="4"/>
        <v>1.865254768675495E-3</v>
      </c>
      <c r="D63">
        <f t="shared" si="1"/>
        <v>0.98210951068462915</v>
      </c>
      <c r="I63">
        <f t="shared" si="7"/>
        <v>0.42757984809600602</v>
      </c>
      <c r="J63">
        <f t="shared" si="2"/>
        <v>0</v>
      </c>
      <c r="K63">
        <f t="shared" si="5"/>
        <v>1.865254768675495E-3</v>
      </c>
      <c r="L63">
        <f t="shared" si="3"/>
        <v>0.98210951068462915</v>
      </c>
      <c r="N63" s="29"/>
      <c r="P63" s="28"/>
      <c r="Q63" s="2"/>
      <c r="R63" s="27"/>
      <c r="S63" s="27"/>
    </row>
    <row r="64" spans="1:19" x14ac:dyDescent="0.25">
      <c r="A64">
        <f t="shared" si="6"/>
        <v>0.45069227231741177</v>
      </c>
      <c r="B64">
        <f t="shared" si="0"/>
        <v>0</v>
      </c>
      <c r="C64">
        <f t="shared" si="4"/>
        <v>1.9522899129988946E-3</v>
      </c>
      <c r="D64">
        <f t="shared" si="1"/>
        <v>0.98015722077163026</v>
      </c>
      <c r="I64">
        <f t="shared" si="7"/>
        <v>0.45069227231741177</v>
      </c>
      <c r="J64">
        <f t="shared" si="2"/>
        <v>0</v>
      </c>
      <c r="K64">
        <f t="shared" si="5"/>
        <v>1.9522899129988946E-3</v>
      </c>
      <c r="L64">
        <f t="shared" si="3"/>
        <v>0.98015722077163026</v>
      </c>
      <c r="N64" s="29"/>
      <c r="P64" s="28"/>
      <c r="Q64" s="2"/>
      <c r="R64" s="27"/>
      <c r="S64" s="27"/>
    </row>
    <row r="65" spans="1:19" x14ac:dyDescent="0.25">
      <c r="A65">
        <f t="shared" si="6"/>
        <v>0.47380469653881752</v>
      </c>
      <c r="B65">
        <f t="shared" si="0"/>
        <v>0</v>
      </c>
      <c r="C65">
        <f t="shared" si="4"/>
        <v>2.0370788046267796E-3</v>
      </c>
      <c r="D65">
        <f t="shared" si="1"/>
        <v>0.97812014196700348</v>
      </c>
      <c r="I65">
        <f t="shared" si="7"/>
        <v>0.47380469653881752</v>
      </c>
      <c r="J65">
        <f t="shared" si="2"/>
        <v>0</v>
      </c>
      <c r="K65">
        <f t="shared" si="5"/>
        <v>2.0370788046267796E-3</v>
      </c>
      <c r="L65">
        <f t="shared" si="3"/>
        <v>0.97812014196700348</v>
      </c>
      <c r="N65" s="29"/>
      <c r="P65" s="28"/>
      <c r="Q65" s="2"/>
      <c r="R65" s="27"/>
      <c r="S65" s="27"/>
    </row>
    <row r="66" spans="1:19" x14ac:dyDescent="0.25">
      <c r="A66">
        <f t="shared" si="6"/>
        <v>0.49691712076022326</v>
      </c>
      <c r="B66">
        <f t="shared" si="0"/>
        <v>0</v>
      </c>
      <c r="C66">
        <f t="shared" si="4"/>
        <v>2.1196615712988365E-3</v>
      </c>
      <c r="D66">
        <f t="shared" si="1"/>
        <v>0.97600048039570464</v>
      </c>
      <c r="I66">
        <f t="shared" si="7"/>
        <v>0.49691712076022326</v>
      </c>
      <c r="J66">
        <f t="shared" si="2"/>
        <v>0</v>
      </c>
      <c r="K66">
        <f t="shared" si="5"/>
        <v>2.1196615712988365E-3</v>
      </c>
      <c r="L66">
        <f t="shared" si="3"/>
        <v>0.97600048039570464</v>
      </c>
      <c r="N66" s="29"/>
      <c r="P66" s="28"/>
      <c r="Q66" s="2"/>
      <c r="R66" s="27"/>
      <c r="S66" s="27"/>
    </row>
    <row r="67" spans="1:19" x14ac:dyDescent="0.25">
      <c r="A67">
        <f t="shared" si="6"/>
        <v>0.52002954498162901</v>
      </c>
      <c r="B67">
        <f t="shared" si="0"/>
        <v>0</v>
      </c>
      <c r="C67">
        <f t="shared" si="4"/>
        <v>2.2000777151786055E-3</v>
      </c>
      <c r="D67">
        <f t="shared" si="1"/>
        <v>0.97380040268052603</v>
      </c>
      <c r="I67">
        <f t="shared" si="7"/>
        <v>0.52002954498162901</v>
      </c>
      <c r="J67">
        <f t="shared" si="2"/>
        <v>0</v>
      </c>
      <c r="K67">
        <f t="shared" si="5"/>
        <v>2.2000777151786055E-3</v>
      </c>
      <c r="L67">
        <f t="shared" si="3"/>
        <v>0.97380040268052603</v>
      </c>
      <c r="N67" s="29"/>
      <c r="P67" s="28"/>
      <c r="Q67" s="2"/>
      <c r="R67" s="27"/>
      <c r="S67" s="27"/>
    </row>
    <row r="68" spans="1:19" x14ac:dyDescent="0.25">
      <c r="A68">
        <f t="shared" si="6"/>
        <v>0.5431419692030347</v>
      </c>
      <c r="B68">
        <f t="shared" si="0"/>
        <v>0</v>
      </c>
      <c r="C68">
        <f t="shared" si="4"/>
        <v>2.27836612193133E-3</v>
      </c>
      <c r="D68">
        <f t="shared" si="1"/>
        <v>0.9715220365585947</v>
      </c>
      <c r="I68">
        <f t="shared" si="7"/>
        <v>0.5431419692030347</v>
      </c>
      <c r="J68">
        <f t="shared" si="2"/>
        <v>0</v>
      </c>
      <c r="K68">
        <f t="shared" si="5"/>
        <v>2.27836612193133E-3</v>
      </c>
      <c r="L68">
        <f t="shared" si="3"/>
        <v>0.9715220365585947</v>
      </c>
      <c r="N68" s="29"/>
      <c r="P68" s="28"/>
      <c r="Q68" s="2"/>
      <c r="R68" s="27"/>
      <c r="S68" s="27"/>
    </row>
    <row r="69" spans="1:19" x14ac:dyDescent="0.25">
      <c r="A69">
        <f t="shared" si="6"/>
        <v>0.56625439342444039</v>
      </c>
      <c r="B69">
        <f t="shared" si="0"/>
        <v>0</v>
      </c>
      <c r="C69">
        <f t="shared" si="4"/>
        <v>2.3545650696757958E-3</v>
      </c>
      <c r="D69">
        <f t="shared" si="1"/>
        <v>0.96916747148891891</v>
      </c>
      <c r="I69">
        <f t="shared" si="7"/>
        <v>0.56625439342444039</v>
      </c>
      <c r="J69">
        <f t="shared" si="2"/>
        <v>0</v>
      </c>
      <c r="K69">
        <f t="shared" si="5"/>
        <v>2.3545650696757958E-3</v>
      </c>
      <c r="L69">
        <f t="shared" si="3"/>
        <v>0.96916747148891891</v>
      </c>
      <c r="N69" s="29"/>
      <c r="P69" s="28"/>
      <c r="Q69" s="2"/>
      <c r="R69" s="27"/>
      <c r="S69" s="27"/>
    </row>
    <row r="70" spans="1:19" x14ac:dyDescent="0.25">
      <c r="A70">
        <f t="shared" si="6"/>
        <v>0.58936681764584609</v>
      </c>
      <c r="B70">
        <f t="shared" si="0"/>
        <v>0</v>
      </c>
      <c r="C70">
        <f t="shared" si="4"/>
        <v>2.4287122378121584E-3</v>
      </c>
      <c r="D70">
        <f t="shared" si="1"/>
        <v>0.96673875925110675</v>
      </c>
      <c r="I70">
        <f t="shared" si="7"/>
        <v>0.58936681764584609</v>
      </c>
      <c r="J70">
        <f t="shared" si="2"/>
        <v>0</v>
      </c>
      <c r="K70">
        <f t="shared" si="5"/>
        <v>2.4287122378121584E-3</v>
      </c>
      <c r="L70">
        <f t="shared" si="3"/>
        <v>0.96673875925110675</v>
      </c>
      <c r="N70" s="29"/>
      <c r="P70" s="28"/>
      <c r="Q70" s="2"/>
      <c r="R70" s="27"/>
      <c r="S70" s="27"/>
    </row>
    <row r="71" spans="1:19" x14ac:dyDescent="0.25">
      <c r="A71">
        <f t="shared" si="6"/>
        <v>0.61247924186725178</v>
      </c>
      <c r="B71">
        <f t="shared" si="0"/>
        <v>0</v>
      </c>
      <c r="C71">
        <f t="shared" si="4"/>
        <v>2.5008447157270908E-3</v>
      </c>
      <c r="D71">
        <f t="shared" si="1"/>
        <v>0.96423791453537966</v>
      </c>
      <c r="I71">
        <f t="shared" si="7"/>
        <v>0.61247924186725178</v>
      </c>
      <c r="J71">
        <f t="shared" si="2"/>
        <v>0</v>
      </c>
      <c r="K71">
        <f t="shared" si="5"/>
        <v>2.5008447157270908E-3</v>
      </c>
      <c r="L71">
        <f t="shared" si="3"/>
        <v>0.96423791453537966</v>
      </c>
      <c r="N71" s="29"/>
      <c r="P71" s="28"/>
      <c r="Q71" s="2"/>
      <c r="R71" s="27"/>
      <c r="S71" s="27"/>
    </row>
    <row r="72" spans="1:19" x14ac:dyDescent="0.25">
      <c r="A72">
        <f t="shared" si="6"/>
        <v>0.63559166608865747</v>
      </c>
      <c r="B72">
        <f t="shared" si="0"/>
        <v>0</v>
      </c>
      <c r="C72">
        <f t="shared" si="4"/>
        <v>2.5709990113772507E-3</v>
      </c>
      <c r="D72">
        <f t="shared" si="1"/>
        <v>0.96166691552400241</v>
      </c>
      <c r="I72">
        <f t="shared" si="7"/>
        <v>0.63559166608865747</v>
      </c>
      <c r="J72">
        <f t="shared" si="2"/>
        <v>0</v>
      </c>
      <c r="K72">
        <f t="shared" si="5"/>
        <v>2.5709990113772507E-3</v>
      </c>
      <c r="L72">
        <f t="shared" si="3"/>
        <v>0.96166691552400241</v>
      </c>
      <c r="N72" s="29"/>
      <c r="P72" s="28"/>
      <c r="Q72" s="2"/>
      <c r="R72" s="27"/>
      <c r="S72" s="27"/>
    </row>
    <row r="73" spans="1:19" x14ac:dyDescent="0.25">
      <c r="A73">
        <f t="shared" si="6"/>
        <v>0.65870409031006316</v>
      </c>
      <c r="B73">
        <f t="shared" si="0"/>
        <v>0</v>
      </c>
      <c r="C73">
        <f t="shared" si="4"/>
        <v>2.6392110597542873E-3</v>
      </c>
      <c r="D73">
        <f t="shared" si="1"/>
        <v>0.95902770446424812</v>
      </c>
      <c r="I73">
        <f t="shared" si="7"/>
        <v>0.65870409031006316</v>
      </c>
      <c r="J73">
        <f t="shared" si="2"/>
        <v>0</v>
      </c>
      <c r="K73">
        <f t="shared" si="5"/>
        <v>2.6392110597542873E-3</v>
      </c>
      <c r="L73">
        <f t="shared" si="3"/>
        <v>0.95902770446424812</v>
      </c>
      <c r="N73" s="29"/>
      <c r="P73" s="28"/>
      <c r="Q73" s="2"/>
      <c r="R73" s="27"/>
      <c r="S73" s="27"/>
    </row>
    <row r="74" spans="1:19" x14ac:dyDescent="0.25">
      <c r="A74">
        <f t="shared" si="6"/>
        <v>0.68181651453146885</v>
      </c>
      <c r="B74">
        <f t="shared" si="0"/>
        <v>0</v>
      </c>
      <c r="C74">
        <f t="shared" si="4"/>
        <v>2.7055162312317194E-3</v>
      </c>
      <c r="D74">
        <f t="shared" si="1"/>
        <v>0.9563221882330164</v>
      </c>
      <c r="I74">
        <f t="shared" si="7"/>
        <v>0.68181651453146885</v>
      </c>
      <c r="J74">
        <f t="shared" si="2"/>
        <v>0</v>
      </c>
      <c r="K74">
        <f t="shared" si="5"/>
        <v>2.7055162312317194E-3</v>
      </c>
      <c r="L74">
        <f t="shared" si="3"/>
        <v>0.9563221882330164</v>
      </c>
      <c r="N74" s="29"/>
      <c r="P74" s="28"/>
      <c r="Q74" s="2"/>
      <c r="R74" s="27"/>
      <c r="S74" s="27"/>
    </row>
    <row r="75" spans="1:19" x14ac:dyDescent="0.25">
      <c r="A75">
        <f t="shared" si="6"/>
        <v>0.70492893875287455</v>
      </c>
      <c r="B75">
        <f t="shared" si="0"/>
        <v>0</v>
      </c>
      <c r="C75">
        <f t="shared" si="4"/>
        <v>2.7699493397953523E-3</v>
      </c>
      <c r="D75">
        <f t="shared" si="1"/>
        <v>0.95355223889322105</v>
      </c>
      <c r="I75">
        <f t="shared" si="7"/>
        <v>0.70492893875287455</v>
      </c>
      <c r="J75">
        <f t="shared" si="2"/>
        <v>0</v>
      </c>
      <c r="K75">
        <f t="shared" si="5"/>
        <v>2.7699493397953523E-3</v>
      </c>
      <c r="L75">
        <f t="shared" si="3"/>
        <v>0.95355223889322105</v>
      </c>
      <c r="N75" s="29"/>
      <c r="P75" s="28"/>
      <c r="Q75" s="2"/>
      <c r="R75" s="27"/>
      <c r="S75" s="27"/>
    </row>
    <row r="76" spans="1:19" x14ac:dyDescent="0.25">
      <c r="A76">
        <f t="shared" si="6"/>
        <v>0.72804136297428024</v>
      </c>
      <c r="B76">
        <f t="shared" si="0"/>
        <v>0</v>
      </c>
      <c r="C76">
        <f t="shared" si="4"/>
        <v>2.8325446511595631E-3</v>
      </c>
      <c r="D76">
        <f t="shared" si="1"/>
        <v>0.95071969424206149</v>
      </c>
      <c r="I76">
        <f t="shared" si="7"/>
        <v>0.72804136297428024</v>
      </c>
      <c r="J76">
        <f t="shared" si="2"/>
        <v>0</v>
      </c>
      <c r="K76">
        <f t="shared" si="5"/>
        <v>2.8325446511595631E-3</v>
      </c>
      <c r="L76">
        <f t="shared" si="3"/>
        <v>0.95071969424206149</v>
      </c>
      <c r="N76" s="29"/>
      <c r="P76" s="28"/>
      <c r="Q76" s="2"/>
      <c r="R76" s="27"/>
      <c r="S76" s="27"/>
    </row>
    <row r="77" spans="1:19" x14ac:dyDescent="0.25">
      <c r="A77">
        <f t="shared" si="6"/>
        <v>0.75115378719568593</v>
      </c>
      <c r="B77">
        <f t="shared" si="0"/>
        <v>0</v>
      </c>
      <c r="C77">
        <f t="shared" si="4"/>
        <v>2.8933358907702322E-3</v>
      </c>
      <c r="D77">
        <f t="shared" si="1"/>
        <v>0.94782635835129125</v>
      </c>
      <c r="I77">
        <f t="shared" si="7"/>
        <v>0.75115378719568593</v>
      </c>
      <c r="J77">
        <f t="shared" si="2"/>
        <v>0</v>
      </c>
      <c r="K77">
        <f t="shared" si="5"/>
        <v>2.8933358907702322E-3</v>
      </c>
      <c r="L77">
        <f t="shared" si="3"/>
        <v>0.94782635835129125</v>
      </c>
      <c r="N77" s="29"/>
      <c r="P77" s="28"/>
      <c r="Q77" s="2"/>
      <c r="R77" s="27"/>
      <c r="S77" s="27"/>
    </row>
    <row r="78" spans="1:19" x14ac:dyDescent="0.25">
      <c r="A78">
        <f t="shared" si="6"/>
        <v>0.77426621141709162</v>
      </c>
      <c r="B78">
        <f t="shared" si="0"/>
        <v>0</v>
      </c>
      <c r="C78">
        <f t="shared" si="4"/>
        <v>2.9523562516967639E-3</v>
      </c>
      <c r="D78">
        <f t="shared" si="1"/>
        <v>0.94487400209959449</v>
      </c>
      <c r="I78">
        <f t="shared" si="7"/>
        <v>0.77426621141709162</v>
      </c>
      <c r="J78">
        <f t="shared" si="2"/>
        <v>0</v>
      </c>
      <c r="K78">
        <f t="shared" si="5"/>
        <v>2.9523562516967639E-3</v>
      </c>
      <c r="L78">
        <f t="shared" si="3"/>
        <v>0.94487400209959449</v>
      </c>
      <c r="N78" s="29"/>
      <c r="P78" s="28"/>
      <c r="Q78" s="2"/>
      <c r="R78" s="27"/>
      <c r="S78" s="27"/>
    </row>
    <row r="79" spans="1:19" x14ac:dyDescent="0.25">
      <c r="A79">
        <f t="shared" si="6"/>
        <v>0.79737863563849731</v>
      </c>
      <c r="B79">
        <f t="shared" si="0"/>
        <v>0</v>
      </c>
      <c r="C79">
        <f t="shared" si="4"/>
        <v>3.0096384024125289E-3</v>
      </c>
      <c r="D79">
        <f t="shared" si="1"/>
        <v>0.94186436369718196</v>
      </c>
      <c r="I79">
        <f t="shared" si="7"/>
        <v>0.79737863563849731</v>
      </c>
      <c r="J79">
        <f t="shared" si="2"/>
        <v>0</v>
      </c>
      <c r="K79">
        <f t="shared" si="5"/>
        <v>3.0096384024125289E-3</v>
      </c>
      <c r="L79">
        <f t="shared" si="3"/>
        <v>0.94186436369718196</v>
      </c>
      <c r="N79" s="29"/>
      <c r="P79" s="28"/>
      <c r="Q79" s="2"/>
      <c r="R79" s="27"/>
      <c r="S79" s="27"/>
    </row>
    <row r="80" spans="1:19" x14ac:dyDescent="0.25">
      <c r="A80">
        <f t="shared" si="6"/>
        <v>0.820491059859903</v>
      </c>
      <c r="B80">
        <f t="shared" si="0"/>
        <v>0</v>
      </c>
      <c r="C80">
        <f t="shared" si="4"/>
        <v>3.0652144944689486E-3</v>
      </c>
      <c r="D80">
        <f t="shared" si="1"/>
        <v>0.93879914920271301</v>
      </c>
      <c r="I80">
        <f t="shared" si="7"/>
        <v>0.820491059859903</v>
      </c>
      <c r="J80">
        <f t="shared" si="2"/>
        <v>0</v>
      </c>
      <c r="K80">
        <f t="shared" si="5"/>
        <v>3.0652144944689486E-3</v>
      </c>
      <c r="L80">
        <f t="shared" si="3"/>
        <v>0.93879914920271301</v>
      </c>
      <c r="N80" s="29"/>
      <c r="P80" s="28"/>
      <c r="Q80" s="2"/>
      <c r="R80" s="27"/>
      <c r="S80" s="27"/>
    </row>
    <row r="81" spans="1:19" x14ac:dyDescent="0.25">
      <c r="A81">
        <f t="shared" si="6"/>
        <v>0.8436034840813087</v>
      </c>
      <c r="B81">
        <f t="shared" si="0"/>
        <v>0</v>
      </c>
      <c r="C81">
        <f t="shared" si="4"/>
        <v>3.1191161700607761E-3</v>
      </c>
      <c r="D81">
        <f t="shared" si="1"/>
        <v>0.93568003303265224</v>
      </c>
      <c r="I81">
        <f t="shared" si="7"/>
        <v>0.8436034840813087</v>
      </c>
      <c r="J81">
        <f t="shared" si="2"/>
        <v>0</v>
      </c>
      <c r="K81">
        <f t="shared" si="5"/>
        <v>3.1191161700607761E-3</v>
      </c>
      <c r="L81">
        <f t="shared" si="3"/>
        <v>0.93568003303265224</v>
      </c>
      <c r="N81" s="29"/>
      <c r="P81" s="28"/>
      <c r="Q81" s="2"/>
      <c r="R81" s="27"/>
      <c r="S81" s="27"/>
    </row>
    <row r="82" spans="1:19" x14ac:dyDescent="0.25">
      <c r="A82">
        <f t="shared" si="6"/>
        <v>0.86671590830271439</v>
      </c>
      <c r="B82">
        <f t="shared" si="0"/>
        <v>0</v>
      </c>
      <c r="C82">
        <f t="shared" si="4"/>
        <v>3.1713745694861295E-3</v>
      </c>
      <c r="D82">
        <f t="shared" si="1"/>
        <v>0.93250865846316611</v>
      </c>
      <c r="I82">
        <f t="shared" si="7"/>
        <v>0.86671590830271439</v>
      </c>
      <c r="J82">
        <f t="shared" si="2"/>
        <v>0</v>
      </c>
      <c r="K82">
        <f t="shared" si="5"/>
        <v>3.1713745694861295E-3</v>
      </c>
      <c r="L82">
        <f t="shared" si="3"/>
        <v>0.93250865846316611</v>
      </c>
      <c r="N82" s="29"/>
      <c r="P82" s="28"/>
      <c r="Q82" s="2"/>
      <c r="R82" s="27"/>
      <c r="S82" s="27"/>
    </row>
    <row r="83" spans="1:19" x14ac:dyDescent="0.25">
      <c r="A83">
        <f t="shared" si="6"/>
        <v>0.88982833252412008</v>
      </c>
      <c r="B83">
        <f t="shared" si="0"/>
        <v>0</v>
      </c>
      <c r="C83">
        <f t="shared" si="4"/>
        <v>3.2220203385034951E-3</v>
      </c>
      <c r="D83">
        <f t="shared" si="1"/>
        <v>0.92928663812466261</v>
      </c>
      <c r="I83">
        <f t="shared" si="7"/>
        <v>0.88982833252412008</v>
      </c>
      <c r="J83">
        <f t="shared" si="2"/>
        <v>0</v>
      </c>
      <c r="K83">
        <f t="shared" si="5"/>
        <v>3.2220203385034951E-3</v>
      </c>
      <c r="L83">
        <f t="shared" si="3"/>
        <v>0.92928663812466261</v>
      </c>
      <c r="N83" s="29"/>
      <c r="P83" s="28"/>
      <c r="Q83" s="2"/>
      <c r="R83" s="27"/>
      <c r="S83" s="27"/>
    </row>
    <row r="84" spans="1:19" x14ac:dyDescent="0.25">
      <c r="A84">
        <f t="shared" si="6"/>
        <v>0.91294075674552577</v>
      </c>
      <c r="B84">
        <f t="shared" si="0"/>
        <v>0</v>
      </c>
      <c r="C84">
        <f t="shared" si="4"/>
        <v>3.2710836355841488E-3</v>
      </c>
      <c r="D84">
        <f t="shared" si="1"/>
        <v>0.92601555448907846</v>
      </c>
      <c r="I84">
        <f t="shared" si="7"/>
        <v>0.91294075674552577</v>
      </c>
      <c r="J84">
        <f t="shared" si="2"/>
        <v>0</v>
      </c>
      <c r="K84">
        <f t="shared" si="5"/>
        <v>3.2710836355841488E-3</v>
      </c>
      <c r="L84">
        <f t="shared" si="3"/>
        <v>0.92601555448907846</v>
      </c>
      <c r="N84" s="29"/>
      <c r="P84" s="28"/>
      <c r="Q84" s="2"/>
      <c r="R84" s="27"/>
      <c r="S84" s="27"/>
    </row>
    <row r="85" spans="1:19" x14ac:dyDescent="0.25">
      <c r="A85">
        <f t="shared" si="6"/>
        <v>0.93605318096693146</v>
      </c>
      <c r="B85">
        <f t="shared" si="0"/>
        <v>0</v>
      </c>
      <c r="C85">
        <f t="shared" si="4"/>
        <v>3.3185941390647677E-3</v>
      </c>
      <c r="D85">
        <f t="shared" si="1"/>
        <v>0.9226969603500137</v>
      </c>
      <c r="I85">
        <f t="shared" si="7"/>
        <v>0.93605318096693146</v>
      </c>
      <c r="J85">
        <f t="shared" si="2"/>
        <v>0</v>
      </c>
      <c r="K85">
        <f t="shared" si="5"/>
        <v>3.3185941390647677E-3</v>
      </c>
      <c r="L85">
        <f t="shared" si="3"/>
        <v>0.9226969603500137</v>
      </c>
      <c r="N85" s="29"/>
      <c r="P85" s="28"/>
      <c r="Q85" s="2"/>
      <c r="R85" s="27"/>
      <c r="S85" s="27"/>
    </row>
    <row r="86" spans="1:19" x14ac:dyDescent="0.25">
      <c r="A86">
        <f t="shared" si="6"/>
        <v>0.95916560518833716</v>
      </c>
      <c r="B86">
        <f t="shared" si="0"/>
        <v>0</v>
      </c>
      <c r="C86">
        <f t="shared" si="4"/>
        <v>3.3645810541982346E-3</v>
      </c>
      <c r="D86">
        <f t="shared" si="1"/>
        <v>0.91933237929581546</v>
      </c>
      <c r="I86">
        <f t="shared" si="7"/>
        <v>0.95916560518833716</v>
      </c>
      <c r="J86">
        <f t="shared" si="2"/>
        <v>0</v>
      </c>
      <c r="K86">
        <f t="shared" si="5"/>
        <v>3.3645810541982346E-3</v>
      </c>
      <c r="L86">
        <f t="shared" si="3"/>
        <v>0.91933237929581546</v>
      </c>
      <c r="N86" s="29"/>
      <c r="P86" s="28"/>
      <c r="Q86" s="2"/>
      <c r="R86" s="27"/>
      <c r="S86" s="27"/>
    </row>
    <row r="87" spans="1:19" x14ac:dyDescent="0.25">
      <c r="A87">
        <f t="shared" si="6"/>
        <v>0.98227802940974285</v>
      </c>
      <c r="B87">
        <f t="shared" si="0"/>
        <v>0</v>
      </c>
      <c r="C87">
        <f t="shared" si="4"/>
        <v>3.4090731201081859E-3</v>
      </c>
      <c r="D87">
        <f t="shared" si="1"/>
        <v>0.91592330617570727</v>
      </c>
      <c r="I87">
        <f t="shared" si="7"/>
        <v>0.98227802940974285</v>
      </c>
      <c r="J87">
        <f t="shared" si="2"/>
        <v>0</v>
      </c>
      <c r="K87">
        <f t="shared" si="5"/>
        <v>3.4090731201081859E-3</v>
      </c>
      <c r="L87">
        <f t="shared" si="3"/>
        <v>0.91592330617570727</v>
      </c>
      <c r="N87" s="29"/>
      <c r="P87" s="28"/>
      <c r="Q87" s="2"/>
      <c r="R87" s="27"/>
      <c r="S87" s="27"/>
    </row>
    <row r="88" spans="1:19" x14ac:dyDescent="0.25">
      <c r="A88">
        <f t="shared" si="6"/>
        <v>1.0053904536311487</v>
      </c>
      <c r="B88">
        <f t="shared" si="0"/>
        <v>0</v>
      </c>
      <c r="C88">
        <f t="shared" si="4"/>
        <v>3.4520986166444168E-3</v>
      </c>
      <c r="D88">
        <f t="shared" si="1"/>
        <v>0.91247120755906286</v>
      </c>
      <c r="I88">
        <f t="shared" si="7"/>
        <v>1.0053904536311487</v>
      </c>
      <c r="J88">
        <f t="shared" si="2"/>
        <v>0</v>
      </c>
      <c r="K88">
        <f t="shared" si="5"/>
        <v>3.4520986166444168E-3</v>
      </c>
      <c r="L88">
        <f t="shared" si="3"/>
        <v>0.91247120755906286</v>
      </c>
      <c r="N88" s="29"/>
      <c r="P88" s="28"/>
      <c r="Q88" s="2"/>
      <c r="R88" s="27"/>
      <c r="S88" s="27"/>
    </row>
    <row r="89" spans="1:19" x14ac:dyDescent="0.25">
      <c r="A89">
        <f t="shared" si="6"/>
        <v>1.0285028778525545</v>
      </c>
      <c r="B89">
        <f t="shared" si="0"/>
        <v>0</v>
      </c>
      <c r="C89">
        <f t="shared" si="4"/>
        <v>3.4936853711424742E-3</v>
      </c>
      <c r="D89">
        <f t="shared" si="1"/>
        <v>0.90897752218792038</v>
      </c>
      <c r="I89">
        <f t="shared" si="7"/>
        <v>1.0285028778525545</v>
      </c>
      <c r="J89">
        <f t="shared" si="2"/>
        <v>0</v>
      </c>
      <c r="K89">
        <f t="shared" si="5"/>
        <v>3.4936853711424742E-3</v>
      </c>
      <c r="L89">
        <f t="shared" si="3"/>
        <v>0.90897752218792038</v>
      </c>
      <c r="N89" s="29"/>
      <c r="P89" s="28"/>
      <c r="Q89" s="2"/>
      <c r="R89" s="27"/>
      <c r="S89" s="27"/>
    </row>
    <row r="90" spans="1:19" x14ac:dyDescent="0.25">
      <c r="A90">
        <f t="shared" si="6"/>
        <v>1.0516153020739603</v>
      </c>
      <c r="B90">
        <f t="shared" si="0"/>
        <v>0</v>
      </c>
      <c r="C90">
        <f t="shared" si="4"/>
        <v>3.5338607650885479E-3</v>
      </c>
      <c r="D90">
        <f t="shared" si="1"/>
        <v>0.90544366142283184</v>
      </c>
      <c r="I90">
        <f t="shared" si="7"/>
        <v>1.0516153020739603</v>
      </c>
      <c r="J90">
        <f t="shared" si="2"/>
        <v>0</v>
      </c>
      <c r="K90">
        <f t="shared" si="5"/>
        <v>3.5338607650885479E-3</v>
      </c>
      <c r="L90">
        <f t="shared" si="3"/>
        <v>0.90544366142283184</v>
      </c>
      <c r="N90" s="29"/>
      <c r="P90" s="28"/>
      <c r="Q90" s="2"/>
      <c r="R90" s="27"/>
      <c r="S90" s="27"/>
    </row>
    <row r="91" spans="1:19" x14ac:dyDescent="0.25">
      <c r="A91">
        <f t="shared" si="6"/>
        <v>1.0747277262953661</v>
      </c>
      <c r="B91">
        <f t="shared" si="0"/>
        <v>0</v>
      </c>
      <c r="C91">
        <f t="shared" si="4"/>
        <v>3.5726517406926561E-3</v>
      </c>
      <c r="D91">
        <f t="shared" si="1"/>
        <v>0.90187100968213918</v>
      </c>
      <c r="I91">
        <f t="shared" si="7"/>
        <v>1.0747277262953661</v>
      </c>
      <c r="J91">
        <f t="shared" si="2"/>
        <v>0</v>
      </c>
      <c r="K91">
        <f t="shared" si="5"/>
        <v>3.5726517406926561E-3</v>
      </c>
      <c r="L91">
        <f t="shared" si="3"/>
        <v>0.90187100968213918</v>
      </c>
      <c r="N91" s="29"/>
      <c r="P91" s="28"/>
      <c r="Q91" s="2"/>
      <c r="R91" s="27"/>
      <c r="S91" s="27"/>
    </row>
    <row r="92" spans="1:19" x14ac:dyDescent="0.25">
      <c r="A92">
        <f t="shared" si="6"/>
        <v>1.0978401505167719</v>
      </c>
      <c r="B92">
        <f t="shared" si="0"/>
        <v>0</v>
      </c>
      <c r="C92">
        <f t="shared" si="4"/>
        <v>3.610084807366909E-3</v>
      </c>
      <c r="D92">
        <f t="shared" si="1"/>
        <v>0.89826092487477227</v>
      </c>
      <c r="I92">
        <f t="shared" si="7"/>
        <v>1.0978401505167719</v>
      </c>
      <c r="J92">
        <f t="shared" si="2"/>
        <v>0</v>
      </c>
      <c r="K92">
        <f t="shared" si="5"/>
        <v>3.610084807366909E-3</v>
      </c>
      <c r="L92">
        <f t="shared" si="3"/>
        <v>0.89826092487477227</v>
      </c>
      <c r="N92" s="29"/>
      <c r="P92" s="28"/>
      <c r="Q92" s="2"/>
      <c r="R92" s="27"/>
      <c r="S92" s="27"/>
    </row>
    <row r="93" spans="1:19" x14ac:dyDescent="0.25">
      <c r="A93">
        <f t="shared" si="6"/>
        <v>1.1209525747381777</v>
      </c>
      <c r="B93">
        <f t="shared" si="0"/>
        <v>0</v>
      </c>
      <c r="C93">
        <f t="shared" si="4"/>
        <v>3.6461860481143971E-3</v>
      </c>
      <c r="D93">
        <f t="shared" si="1"/>
        <v>0.89461473882665787</v>
      </c>
      <c r="I93">
        <f t="shared" si="7"/>
        <v>1.1209525747381777</v>
      </c>
      <c r="J93">
        <f t="shared" si="2"/>
        <v>0</v>
      </c>
      <c r="K93">
        <f t="shared" si="5"/>
        <v>3.6461860481143971E-3</v>
      </c>
      <c r="L93">
        <f t="shared" si="3"/>
        <v>0.89461473882665787</v>
      </c>
      <c r="N93" s="29"/>
      <c r="P93" s="28"/>
      <c r="Q93" s="2"/>
      <c r="R93" s="27"/>
      <c r="S93" s="27"/>
    </row>
    <row r="94" spans="1:19" x14ac:dyDescent="0.25">
      <c r="A94">
        <f t="shared" si="6"/>
        <v>1.1440649989595835</v>
      </c>
      <c r="B94">
        <f t="shared" si="0"/>
        <v>0</v>
      </c>
      <c r="C94">
        <f t="shared" si="4"/>
        <v>3.6809811258287084E-3</v>
      </c>
      <c r="D94">
        <f t="shared" si="1"/>
        <v>0.89093375770082917</v>
      </c>
      <c r="I94">
        <f t="shared" si="7"/>
        <v>1.1440649989595835</v>
      </c>
      <c r="J94">
        <f t="shared" si="2"/>
        <v>0</v>
      </c>
      <c r="K94">
        <f t="shared" si="5"/>
        <v>3.6809811258287084E-3</v>
      </c>
      <c r="L94">
        <f t="shared" si="3"/>
        <v>0.89093375770082917</v>
      </c>
      <c r="N94" s="29"/>
      <c r="P94" s="28"/>
      <c r="Q94" s="2"/>
      <c r="R94" s="27"/>
      <c r="S94" s="27"/>
    </row>
    <row r="95" spans="1:19" x14ac:dyDescent="0.25">
      <c r="A95">
        <f t="shared" si="6"/>
        <v>1.1671774231809893</v>
      </c>
      <c r="B95">
        <f t="shared" si="0"/>
        <v>0</v>
      </c>
      <c r="C95">
        <f t="shared" si="4"/>
        <v>3.7144952895045158E-3</v>
      </c>
      <c r="D95">
        <f t="shared" si="1"/>
        <v>0.88721926241132465</v>
      </c>
      <c r="I95">
        <f t="shared" si="7"/>
        <v>1.1671774231809893</v>
      </c>
      <c r="J95">
        <f t="shared" si="2"/>
        <v>0</v>
      </c>
      <c r="K95">
        <f t="shared" si="5"/>
        <v>3.7144952895045158E-3</v>
      </c>
      <c r="L95">
        <f t="shared" si="3"/>
        <v>0.88721926241132465</v>
      </c>
      <c r="N95" s="29"/>
      <c r="P95" s="28"/>
      <c r="Q95" s="2"/>
      <c r="R95" s="27"/>
      <c r="S95" s="27"/>
    </row>
    <row r="96" spans="1:19" x14ac:dyDescent="0.25">
      <c r="A96">
        <f t="shared" si="6"/>
        <v>1.1902898474023951</v>
      </c>
      <c r="B96">
        <f t="shared" si="0"/>
        <v>0</v>
      </c>
      <c r="C96">
        <f t="shared" si="4"/>
        <v>3.7467533803596798E-3</v>
      </c>
      <c r="D96">
        <f t="shared" si="1"/>
        <v>0.88347250903096497</v>
      </c>
      <c r="I96">
        <f t="shared" si="7"/>
        <v>1.1902898474023951</v>
      </c>
      <c r="J96">
        <f t="shared" si="2"/>
        <v>0</v>
      </c>
      <c r="K96">
        <f t="shared" si="5"/>
        <v>3.7467533803596798E-3</v>
      </c>
      <c r="L96">
        <f t="shared" si="3"/>
        <v>0.88347250903096497</v>
      </c>
      <c r="N96" s="29"/>
      <c r="P96" s="28"/>
      <c r="Q96" s="2"/>
      <c r="R96" s="27"/>
      <c r="S96" s="27"/>
    </row>
    <row r="97" spans="1:19" x14ac:dyDescent="0.25">
      <c r="A97">
        <f t="shared" si="6"/>
        <v>1.2134022716238009</v>
      </c>
      <c r="B97">
        <f t="shared" si="0"/>
        <v>0</v>
      </c>
      <c r="C97">
        <f t="shared" si="4"/>
        <v>3.7777798378748617E-3</v>
      </c>
      <c r="D97">
        <f t="shared" si="1"/>
        <v>0.87969472919309011</v>
      </c>
      <c r="I97">
        <f t="shared" si="7"/>
        <v>1.2134022716238009</v>
      </c>
      <c r="J97">
        <f t="shared" si="2"/>
        <v>0</v>
      </c>
      <c r="K97">
        <f t="shared" si="5"/>
        <v>3.7777798378748617E-3</v>
      </c>
      <c r="L97">
        <f t="shared" si="3"/>
        <v>0.87969472919309011</v>
      </c>
      <c r="N97" s="29"/>
      <c r="P97" s="28"/>
      <c r="Q97" s="2"/>
      <c r="R97" s="27"/>
      <c r="S97" s="27"/>
    </row>
    <row r="98" spans="1:19" x14ac:dyDescent="0.25">
      <c r="A98">
        <f t="shared" si="6"/>
        <v>1.2365146958452067</v>
      </c>
      <c r="B98">
        <f t="shared" si="0"/>
        <v>0</v>
      </c>
      <c r="C98">
        <f t="shared" si="4"/>
        <v>3.8075987057428762E-3</v>
      </c>
      <c r="D98">
        <f t="shared" si="1"/>
        <v>0.87588713048734723</v>
      </c>
      <c r="I98">
        <f t="shared" si="7"/>
        <v>1.2365146958452067</v>
      </c>
      <c r="J98">
        <f t="shared" si="2"/>
        <v>0</v>
      </c>
      <c r="K98">
        <f t="shared" si="5"/>
        <v>3.8075987057428762E-3</v>
      </c>
      <c r="L98">
        <f t="shared" si="3"/>
        <v>0.87588713048734723</v>
      </c>
      <c r="N98" s="29"/>
      <c r="P98" s="28"/>
      <c r="Q98" s="2"/>
      <c r="R98" s="27"/>
      <c r="S98" s="27"/>
    </row>
    <row r="99" spans="1:19" x14ac:dyDescent="0.25">
      <c r="A99">
        <f t="shared" si="6"/>
        <v>1.2596271200666125</v>
      </c>
      <c r="B99">
        <f t="shared" si="0"/>
        <v>0</v>
      </c>
      <c r="C99">
        <f t="shared" si="4"/>
        <v>3.8362336377399942E-3</v>
      </c>
      <c r="D99">
        <f t="shared" si="1"/>
        <v>0.87205089684960724</v>
      </c>
      <c r="I99">
        <f t="shared" si="7"/>
        <v>1.2596271200666125</v>
      </c>
      <c r="J99">
        <f t="shared" si="2"/>
        <v>0</v>
      </c>
      <c r="K99">
        <f t="shared" si="5"/>
        <v>3.8362336377399942E-3</v>
      </c>
      <c r="L99">
        <f t="shared" si="3"/>
        <v>0.87205089684960724</v>
      </c>
      <c r="N99" s="29"/>
      <c r="P99" s="28"/>
      <c r="Q99" s="2"/>
      <c r="R99" s="27"/>
      <c r="S99" s="27"/>
    </row>
    <row r="100" spans="1:19" x14ac:dyDescent="0.25">
      <c r="A100">
        <f t="shared" si="6"/>
        <v>1.2827395442880183</v>
      </c>
      <c r="B100">
        <f t="shared" si="0"/>
        <v>0</v>
      </c>
      <c r="C100">
        <f t="shared" si="4"/>
        <v>3.8637079035102051E-3</v>
      </c>
      <c r="D100">
        <f t="shared" si="1"/>
        <v>0.86818718894609703</v>
      </c>
      <c r="I100">
        <f t="shared" si="7"/>
        <v>1.2827395442880183</v>
      </c>
      <c r="J100">
        <f t="shared" si="2"/>
        <v>0</v>
      </c>
      <c r="K100">
        <f t="shared" si="5"/>
        <v>3.8637079035102051E-3</v>
      </c>
      <c r="L100">
        <f t="shared" si="3"/>
        <v>0.86818718894609703</v>
      </c>
      <c r="N100" s="29"/>
      <c r="P100" s="28"/>
      <c r="Q100" s="2"/>
      <c r="R100" s="27"/>
      <c r="S100" s="27"/>
    </row>
    <row r="101" spans="1:19" x14ac:dyDescent="0.25">
      <c r="A101">
        <f t="shared" si="6"/>
        <v>1.3058519685094241</v>
      </c>
      <c r="B101">
        <f t="shared" si="0"/>
        <v>0</v>
      </c>
      <c r="C101">
        <f t="shared" si="4"/>
        <v>3.890044394270542E-3</v>
      </c>
      <c r="D101">
        <f t="shared" si="1"/>
        <v>0.86429714455182649</v>
      </c>
      <c r="I101">
        <f t="shared" si="7"/>
        <v>1.3058519685094241</v>
      </c>
      <c r="J101">
        <f t="shared" si="2"/>
        <v>0</v>
      </c>
      <c r="K101">
        <f t="shared" si="5"/>
        <v>3.890044394270542E-3</v>
      </c>
      <c r="L101">
        <f t="shared" si="3"/>
        <v>0.86429714455182649</v>
      </c>
      <c r="N101" s="29"/>
      <c r="P101" s="28"/>
      <c r="Q101" s="2"/>
      <c r="R101" s="27"/>
      <c r="S101" s="27"/>
    </row>
    <row r="102" spans="1:19" x14ac:dyDescent="0.25">
      <c r="A102">
        <f t="shared" si="6"/>
        <v>1.3289643927308299</v>
      </c>
      <c r="B102">
        <f t="shared" si="0"/>
        <v>0</v>
      </c>
      <c r="C102">
        <f t="shared" si="4"/>
        <v>3.9152656284345833E-3</v>
      </c>
      <c r="D102">
        <f t="shared" si="1"/>
        <v>0.86038187892339191</v>
      </c>
      <c r="I102">
        <f t="shared" si="7"/>
        <v>1.3289643927308299</v>
      </c>
      <c r="J102">
        <f t="shared" si="2"/>
        <v>0</v>
      </c>
      <c r="K102">
        <f t="shared" si="5"/>
        <v>3.9152656284345833E-3</v>
      </c>
      <c r="L102">
        <f t="shared" si="3"/>
        <v>0.86038187892339191</v>
      </c>
      <c r="N102" s="29"/>
      <c r="P102" s="28"/>
      <c r="Q102" s="2"/>
      <c r="R102" s="27"/>
      <c r="S102" s="27"/>
    </row>
    <row r="103" spans="1:19" x14ac:dyDescent="0.25">
      <c r="A103">
        <f t="shared" si="6"/>
        <v>1.3520768169522357</v>
      </c>
      <c r="B103">
        <f t="shared" si="0"/>
        <v>0</v>
      </c>
      <c r="C103">
        <f t="shared" si="4"/>
        <v>3.9393937571585713E-3</v>
      </c>
      <c r="D103">
        <f t="shared" si="1"/>
        <v>0.85644248516623334</v>
      </c>
      <c r="I103">
        <f t="shared" si="7"/>
        <v>1.3520768169522357</v>
      </c>
      <c r="J103">
        <f t="shared" si="2"/>
        <v>0</v>
      </c>
      <c r="K103">
        <f t="shared" si="5"/>
        <v>3.9393937571585713E-3</v>
      </c>
      <c r="L103">
        <f t="shared" si="3"/>
        <v>0.85644248516623334</v>
      </c>
      <c r="N103" s="29"/>
      <c r="P103" s="28"/>
      <c r="Q103" s="2"/>
      <c r="R103" s="27"/>
      <c r="S103" s="27"/>
    </row>
    <row r="104" spans="1:19" x14ac:dyDescent="0.25">
      <c r="A104">
        <f t="shared" si="6"/>
        <v>1.3751892411736415</v>
      </c>
      <c r="B104">
        <f t="shared" si="0"/>
        <v>0</v>
      </c>
      <c r="C104">
        <f t="shared" si="4"/>
        <v>3.9624505698057089E-3</v>
      </c>
      <c r="D104">
        <f t="shared" si="1"/>
        <v>0.85248003459642763</v>
      </c>
      <c r="I104">
        <f t="shared" si="7"/>
        <v>1.3751892411736415</v>
      </c>
      <c r="J104">
        <f t="shared" si="2"/>
        <v>0</v>
      </c>
      <c r="K104">
        <f t="shared" si="5"/>
        <v>3.9624505698057089E-3</v>
      </c>
      <c r="L104">
        <f t="shared" si="3"/>
        <v>0.85248003459642763</v>
      </c>
      <c r="N104" s="29"/>
      <c r="P104" s="28"/>
      <c r="Q104" s="2"/>
      <c r="R104" s="27"/>
      <c r="S104" s="27"/>
    </row>
    <row r="105" spans="1:19" x14ac:dyDescent="0.25">
      <c r="A105">
        <f t="shared" si="6"/>
        <v>1.3983016653950473</v>
      </c>
      <c r="B105">
        <f t="shared" si="0"/>
        <v>0</v>
      </c>
      <c r="C105">
        <f t="shared" si="4"/>
        <v>3.9844574993386228E-3</v>
      </c>
      <c r="D105">
        <f t="shared" si="1"/>
        <v>0.848495577097089</v>
      </c>
      <c r="I105">
        <f t="shared" si="7"/>
        <v>1.3983016653950473</v>
      </c>
      <c r="J105">
        <f t="shared" si="2"/>
        <v>0</v>
      </c>
      <c r="K105">
        <f t="shared" si="5"/>
        <v>3.9844574993386228E-3</v>
      </c>
      <c r="L105">
        <f t="shared" si="3"/>
        <v>0.848495577097089</v>
      </c>
      <c r="N105" s="29"/>
      <c r="P105" s="28"/>
      <c r="Q105" s="2"/>
      <c r="R105" s="27"/>
      <c r="S105" s="27"/>
    </row>
    <row r="106" spans="1:19" x14ac:dyDescent="0.25">
      <c r="A106">
        <f t="shared" si="6"/>
        <v>1.4214140896164531</v>
      </c>
      <c r="B106">
        <f t="shared" si="0"/>
        <v>0</v>
      </c>
      <c r="C106">
        <f t="shared" si="4"/>
        <v>4.0054356276304492E-3</v>
      </c>
      <c r="D106">
        <f t="shared" si="1"/>
        <v>0.84449014146945856</v>
      </c>
      <c r="I106">
        <f t="shared" si="7"/>
        <v>1.4214140896164531</v>
      </c>
      <c r="J106">
        <f t="shared" si="2"/>
        <v>0</v>
      </c>
      <c r="K106">
        <f t="shared" si="5"/>
        <v>4.0054356276304492E-3</v>
      </c>
      <c r="L106">
        <f t="shared" si="3"/>
        <v>0.84449014146945856</v>
      </c>
      <c r="N106" s="29"/>
      <c r="P106" s="28"/>
      <c r="Q106" s="2"/>
      <c r="R106" s="27"/>
      <c r="S106" s="27"/>
    </row>
    <row r="107" spans="1:19" x14ac:dyDescent="0.25">
      <c r="A107">
        <f t="shared" si="6"/>
        <v>1.4445265138378589</v>
      </c>
      <c r="B107">
        <f t="shared" si="0"/>
        <v>0</v>
      </c>
      <c r="C107">
        <f t="shared" si="4"/>
        <v>4.025405690704309E-3</v>
      </c>
      <c r="D107">
        <f t="shared" si="1"/>
        <v>0.84046473577875425</v>
      </c>
      <c r="I107">
        <f t="shared" si="7"/>
        <v>1.4445265138378589</v>
      </c>
      <c r="J107">
        <f t="shared" si="2"/>
        <v>0</v>
      </c>
      <c r="K107">
        <f t="shared" si="5"/>
        <v>4.025405690704309E-3</v>
      </c>
      <c r="L107">
        <f t="shared" si="3"/>
        <v>0.84046473577875425</v>
      </c>
      <c r="N107" s="29"/>
      <c r="P107" s="28"/>
      <c r="Q107" s="2"/>
      <c r="R107" s="27"/>
      <c r="S107" s="27"/>
    </row>
    <row r="108" spans="1:19" x14ac:dyDescent="0.25">
      <c r="A108">
        <f t="shared" si="6"/>
        <v>1.4676389380592647</v>
      </c>
      <c r="B108">
        <f t="shared" ref="B108:B171" si="8">IF(OR(AND($C$5="greater than",A108&gt;$D$5),AND($C$5="less than",A108&lt;$D$5)),C108*(B107=0),0)</f>
        <v>0</v>
      </c>
      <c r="C108">
        <f t="shared" si="4"/>
        <v>4.0443880838969548E-3</v>
      </c>
      <c r="D108">
        <f t="shared" ref="D108:D171" si="9">CHIDIST(A107,$C$4)</f>
        <v>0.83642034769485729</v>
      </c>
      <c r="I108">
        <f t="shared" si="7"/>
        <v>1.4676389380592647</v>
      </c>
      <c r="J108">
        <f t="shared" si="2"/>
        <v>0</v>
      </c>
      <c r="K108">
        <f t="shared" si="5"/>
        <v>4.0443880838969548E-3</v>
      </c>
      <c r="L108">
        <f t="shared" si="3"/>
        <v>0.83642034769485729</v>
      </c>
      <c r="N108" s="29"/>
      <c r="P108" s="28"/>
      <c r="Q108" s="2"/>
      <c r="R108" s="27"/>
      <c r="S108" s="27"/>
    </row>
    <row r="109" spans="1:19" x14ac:dyDescent="0.25">
      <c r="A109">
        <f t="shared" si="6"/>
        <v>1.4907513622806705</v>
      </c>
      <c r="B109">
        <f t="shared" si="8"/>
        <v>0</v>
      </c>
      <c r="C109">
        <f t="shared" si="4"/>
        <v>4.0624028669513645E-3</v>
      </c>
      <c r="D109">
        <f t="shared" si="9"/>
        <v>0.83235794482790593</v>
      </c>
      <c r="I109">
        <f t="shared" si="7"/>
        <v>1.4907513622806705</v>
      </c>
      <c r="J109">
        <f t="shared" ref="J109:J172" si="10">IF(OR(AND($J$5="right",I109&gt;$J$7),AND($J$5="left",I109&lt;$J$7)),K109*(J108=0),0)</f>
        <v>0</v>
      </c>
      <c r="K109">
        <f t="shared" si="5"/>
        <v>4.0624028669513645E-3</v>
      </c>
      <c r="L109">
        <f t="shared" ref="L109:L172" si="11">CHIDIST(I108,$J$4)</f>
        <v>0.83235794482790593</v>
      </c>
      <c r="N109" s="29"/>
      <c r="P109" s="28"/>
      <c r="Q109" s="2"/>
      <c r="R109" s="27"/>
      <c r="S109" s="27"/>
    </row>
    <row r="110" spans="1:19" x14ac:dyDescent="0.25">
      <c r="A110">
        <f t="shared" si="6"/>
        <v>1.5138637865020763</v>
      </c>
      <c r="B110">
        <f t="shared" si="8"/>
        <v>0</v>
      </c>
      <c r="C110">
        <f t="shared" ref="C110:C173" si="12">D109-D110</f>
        <v>4.0794697690340609E-3</v>
      </c>
      <c r="D110">
        <f t="shared" si="9"/>
        <v>0.82827847505887187</v>
      </c>
      <c r="I110">
        <f t="shared" si="7"/>
        <v>1.5138637865020763</v>
      </c>
      <c r="J110">
        <f t="shared" si="10"/>
        <v>0</v>
      </c>
      <c r="K110">
        <f t="shared" ref="K110:K173" si="13">L109-L110</f>
        <v>4.0794697690340609E-3</v>
      </c>
      <c r="L110">
        <f t="shared" si="11"/>
        <v>0.82827847505887187</v>
      </c>
      <c r="N110" s="29"/>
      <c r="P110" s="28"/>
      <c r="Q110" s="2"/>
      <c r="R110" s="27"/>
      <c r="S110" s="27"/>
    </row>
    <row r="111" spans="1:19" x14ac:dyDescent="0.25">
      <c r="A111">
        <f t="shared" ref="A111:A174" si="14">A110+$B$39/799</f>
        <v>1.5369762107234821</v>
      </c>
      <c r="B111">
        <f t="shared" si="8"/>
        <v>0</v>
      </c>
      <c r="C111">
        <f t="shared" si="12"/>
        <v>4.095608193686151E-3</v>
      </c>
      <c r="D111">
        <f t="shared" si="9"/>
        <v>0.82418286686518571</v>
      </c>
      <c r="I111">
        <f t="shared" ref="I111:I174" si="15">I110+$J$39/799</f>
        <v>1.5369762107234821</v>
      </c>
      <c r="J111">
        <f t="shared" si="10"/>
        <v>0</v>
      </c>
      <c r="K111">
        <f t="shared" si="13"/>
        <v>4.095608193686151E-3</v>
      </c>
      <c r="L111">
        <f t="shared" si="11"/>
        <v>0.82418286686518571</v>
      </c>
      <c r="N111" s="29"/>
      <c r="P111" s="28"/>
      <c r="Q111" s="2"/>
      <c r="R111" s="27"/>
      <c r="S111" s="27"/>
    </row>
    <row r="112" spans="1:19" x14ac:dyDescent="0.25">
      <c r="A112">
        <f t="shared" si="14"/>
        <v>1.5600886349448879</v>
      </c>
      <c r="B112">
        <f t="shared" si="8"/>
        <v>0</v>
      </c>
      <c r="C112">
        <f t="shared" si="12"/>
        <v>4.1108372236978719E-3</v>
      </c>
      <c r="D112">
        <f t="shared" si="9"/>
        <v>0.82007202964148784</v>
      </c>
      <c r="I112">
        <f t="shared" si="15"/>
        <v>1.5600886349448879</v>
      </c>
      <c r="J112">
        <f t="shared" si="10"/>
        <v>0</v>
      </c>
      <c r="K112">
        <f t="shared" si="13"/>
        <v>4.1108372236978719E-3</v>
      </c>
      <c r="L112">
        <f t="shared" si="11"/>
        <v>0.82007202964148784</v>
      </c>
      <c r="N112" s="29"/>
      <c r="P112" s="28"/>
      <c r="Q112" s="2"/>
      <c r="R112" s="27"/>
      <c r="S112" s="27"/>
    </row>
    <row r="113" spans="1:19" x14ac:dyDescent="0.25">
      <c r="A113">
        <f t="shared" si="14"/>
        <v>1.5832010591662937</v>
      </c>
      <c r="B113">
        <f t="shared" si="8"/>
        <v>0</v>
      </c>
      <c r="C113">
        <f t="shared" si="12"/>
        <v>4.1251756259216288E-3</v>
      </c>
      <c r="D113">
        <f t="shared" si="9"/>
        <v>0.81594685401556621</v>
      </c>
      <c r="I113">
        <f t="shared" si="15"/>
        <v>1.5832010591662937</v>
      </c>
      <c r="J113">
        <f t="shared" si="10"/>
        <v>0</v>
      </c>
      <c r="K113">
        <f t="shared" si="13"/>
        <v>4.1251756259216288E-3</v>
      </c>
      <c r="L113">
        <f t="shared" si="11"/>
        <v>0.81594685401556621</v>
      </c>
      <c r="N113" s="29"/>
      <c r="P113" s="28"/>
      <c r="Q113" s="2"/>
      <c r="R113" s="27"/>
      <c r="S113" s="27"/>
    </row>
    <row r="114" spans="1:19" x14ac:dyDescent="0.25">
      <c r="A114">
        <f t="shared" si="14"/>
        <v>1.6063134833876995</v>
      </c>
      <c r="B114">
        <f t="shared" si="8"/>
        <v>0</v>
      </c>
      <c r="C114">
        <f t="shared" si="12"/>
        <v>4.1386418560097615E-3</v>
      </c>
      <c r="D114">
        <f t="shared" si="9"/>
        <v>0.81180821215955645</v>
      </c>
      <c r="I114">
        <f t="shared" si="15"/>
        <v>1.6063134833876995</v>
      </c>
      <c r="J114">
        <f t="shared" si="10"/>
        <v>0</v>
      </c>
      <c r="K114">
        <f t="shared" si="13"/>
        <v>4.1386418560097615E-3</v>
      </c>
      <c r="L114">
        <f t="shared" si="11"/>
        <v>0.81180821215955645</v>
      </c>
      <c r="N114" s="29"/>
      <c r="P114" s="28"/>
      <c r="Q114" s="2"/>
      <c r="R114" s="27"/>
      <c r="S114" s="27"/>
    </row>
    <row r="115" spans="1:19" x14ac:dyDescent="0.25">
      <c r="A115">
        <f t="shared" si="14"/>
        <v>1.6294259076091053</v>
      </c>
      <c r="B115">
        <f t="shared" si="8"/>
        <v>0</v>
      </c>
      <c r="C115">
        <f t="shared" si="12"/>
        <v>4.1512540630903594E-3</v>
      </c>
      <c r="D115">
        <f t="shared" si="9"/>
        <v>0.80765695809646609</v>
      </c>
      <c r="I115">
        <f t="shared" si="15"/>
        <v>1.6294259076091053</v>
      </c>
      <c r="J115">
        <f t="shared" si="10"/>
        <v>0</v>
      </c>
      <c r="K115">
        <f t="shared" si="13"/>
        <v>4.1512540630903594E-3</v>
      </c>
      <c r="L115">
        <f t="shared" si="11"/>
        <v>0.80765695809646609</v>
      </c>
      <c r="N115" s="29"/>
      <c r="P115" s="28"/>
      <c r="Q115" s="2"/>
      <c r="R115" s="27"/>
      <c r="S115" s="27"/>
    </row>
    <row r="116" spans="1:19" x14ac:dyDescent="0.25">
      <c r="A116">
        <f t="shared" si="14"/>
        <v>1.6525383318305111</v>
      </c>
      <c r="B116">
        <f t="shared" si="8"/>
        <v>0</v>
      </c>
      <c r="C116">
        <f t="shared" si="12"/>
        <v>4.1630300943724663E-3</v>
      </c>
      <c r="D116">
        <f t="shared" si="9"/>
        <v>0.80349392800209363</v>
      </c>
      <c r="I116">
        <f t="shared" si="15"/>
        <v>1.6525383318305111</v>
      </c>
      <c r="J116">
        <f t="shared" si="10"/>
        <v>0</v>
      </c>
      <c r="K116">
        <f t="shared" si="13"/>
        <v>4.1630300943724663E-3</v>
      </c>
      <c r="L116">
        <f t="shared" si="11"/>
        <v>0.80349392800209363</v>
      </c>
      <c r="N116" s="29"/>
      <c r="P116" s="28"/>
      <c r="Q116" s="2"/>
      <c r="R116" s="27"/>
      <c r="S116" s="27"/>
    </row>
    <row r="117" spans="1:19" x14ac:dyDescent="0.25">
      <c r="A117">
        <f t="shared" si="14"/>
        <v>1.6756507560519169</v>
      </c>
      <c r="B117">
        <f t="shared" si="8"/>
        <v>0</v>
      </c>
      <c r="C117">
        <f t="shared" si="12"/>
        <v>4.173987499691223E-3</v>
      </c>
      <c r="D117">
        <f t="shared" si="9"/>
        <v>0.7993199405024024</v>
      </c>
      <c r="I117">
        <f t="shared" si="15"/>
        <v>1.6756507560519169</v>
      </c>
      <c r="J117">
        <f t="shared" si="10"/>
        <v>0</v>
      </c>
      <c r="K117">
        <f t="shared" si="13"/>
        <v>4.173987499691223E-3</v>
      </c>
      <c r="L117">
        <f t="shared" si="11"/>
        <v>0.7993199405024024</v>
      </c>
      <c r="N117" s="29"/>
      <c r="P117" s="28"/>
      <c r="Q117" s="2"/>
      <c r="R117" s="27"/>
      <c r="S117" s="27"/>
    </row>
    <row r="118" spans="1:19" x14ac:dyDescent="0.25">
      <c r="A118">
        <f t="shared" si="14"/>
        <v>1.6987631802733227</v>
      </c>
      <c r="B118">
        <f t="shared" si="8"/>
        <v>0</v>
      </c>
      <c r="C118">
        <f t="shared" si="12"/>
        <v>4.1841435359817325E-3</v>
      </c>
      <c r="D118">
        <f t="shared" si="9"/>
        <v>0.79513579696642067</v>
      </c>
      <c r="I118">
        <f t="shared" si="15"/>
        <v>1.6987631802733227</v>
      </c>
      <c r="J118">
        <f t="shared" si="10"/>
        <v>0</v>
      </c>
      <c r="K118">
        <f t="shared" si="13"/>
        <v>4.1841435359817325E-3</v>
      </c>
      <c r="L118">
        <f t="shared" si="11"/>
        <v>0.79513579696642067</v>
      </c>
      <c r="N118" s="29"/>
      <c r="P118" s="28"/>
      <c r="Q118" s="2"/>
      <c r="R118" s="27"/>
      <c r="S118" s="27"/>
    </row>
    <row r="119" spans="1:19" x14ac:dyDescent="0.25">
      <c r="A119">
        <f t="shared" si="14"/>
        <v>1.7218756044947285</v>
      </c>
      <c r="B119">
        <f t="shared" si="8"/>
        <v>0</v>
      </c>
      <c r="C119">
        <f t="shared" si="12"/>
        <v>4.1935151716955277E-3</v>
      </c>
      <c r="D119">
        <f t="shared" si="9"/>
        <v>0.79094228179472514</v>
      </c>
      <c r="I119">
        <f t="shared" si="15"/>
        <v>1.7218756044947285</v>
      </c>
      <c r="J119">
        <f t="shared" si="10"/>
        <v>0</v>
      </c>
      <c r="K119">
        <f t="shared" si="13"/>
        <v>4.1935151716955277E-3</v>
      </c>
      <c r="L119">
        <f t="shared" si="11"/>
        <v>0.79094228179472514</v>
      </c>
      <c r="N119" s="29"/>
      <c r="P119" s="28"/>
      <c r="Q119" s="2"/>
      <c r="R119" s="27"/>
      <c r="S119" s="27"/>
    </row>
    <row r="120" spans="1:19" x14ac:dyDescent="0.25">
      <c r="A120">
        <f t="shared" si="14"/>
        <v>1.7449880287161343</v>
      </c>
      <c r="B120">
        <f t="shared" si="8"/>
        <v>0</v>
      </c>
      <c r="C120">
        <f t="shared" si="12"/>
        <v>4.2021190911498696E-3</v>
      </c>
      <c r="D120">
        <f t="shared" si="9"/>
        <v>0.78674016270357527</v>
      </c>
      <c r="I120">
        <f t="shared" si="15"/>
        <v>1.7449880287161343</v>
      </c>
      <c r="J120">
        <f t="shared" si="10"/>
        <v>0</v>
      </c>
      <c r="K120">
        <f t="shared" si="13"/>
        <v>4.2021190911498696E-3</v>
      </c>
      <c r="L120">
        <f t="shared" si="11"/>
        <v>0.78674016270357527</v>
      </c>
      <c r="N120" s="29"/>
      <c r="P120" s="28"/>
      <c r="Q120" s="2"/>
      <c r="R120" s="27"/>
      <c r="S120" s="27"/>
    </row>
    <row r="121" spans="1:19" x14ac:dyDescent="0.25">
      <c r="A121">
        <f t="shared" si="14"/>
        <v>1.7681004529375401</v>
      </c>
      <c r="B121">
        <f t="shared" si="8"/>
        <v>0</v>
      </c>
      <c r="C121">
        <f t="shared" si="12"/>
        <v>4.2099716988193148E-3</v>
      </c>
      <c r="D121">
        <f t="shared" si="9"/>
        <v>0.78253019100475596</v>
      </c>
      <c r="I121">
        <f t="shared" si="15"/>
        <v>1.7681004529375401</v>
      </c>
      <c r="J121">
        <f t="shared" si="10"/>
        <v>0</v>
      </c>
      <c r="K121">
        <f t="shared" si="13"/>
        <v>4.2099716988193148E-3</v>
      </c>
      <c r="L121">
        <f t="shared" si="11"/>
        <v>0.78253019100475596</v>
      </c>
      <c r="N121" s="29"/>
      <c r="P121" s="28"/>
      <c r="Q121" s="2"/>
      <c r="R121" s="27"/>
      <c r="S121" s="27"/>
    </row>
    <row r="122" spans="1:19" x14ac:dyDescent="0.25">
      <c r="A122">
        <f t="shared" si="14"/>
        <v>1.7912128771589459</v>
      </c>
      <c r="B122">
        <f t="shared" si="8"/>
        <v>0</v>
      </c>
      <c r="C122">
        <f t="shared" si="12"/>
        <v>4.2170891235600028E-3</v>
      </c>
      <c r="D122">
        <f t="shared" si="9"/>
        <v>0.77831310188119596</v>
      </c>
      <c r="I122">
        <f t="shared" si="15"/>
        <v>1.7912128771589459</v>
      </c>
      <c r="J122">
        <f t="shared" si="10"/>
        <v>0</v>
      </c>
      <c r="K122">
        <f t="shared" si="13"/>
        <v>4.2170891235600028E-3</v>
      </c>
      <c r="L122">
        <f t="shared" si="11"/>
        <v>0.77831310188119596</v>
      </c>
      <c r="N122" s="29"/>
      <c r="P122" s="28"/>
      <c r="Q122" s="2"/>
      <c r="R122" s="27"/>
      <c r="S122" s="27"/>
    </row>
    <row r="123" spans="1:19" x14ac:dyDescent="0.25">
      <c r="A123">
        <f t="shared" si="14"/>
        <v>1.8143253013803518</v>
      </c>
      <c r="B123">
        <f t="shared" si="8"/>
        <v>0</v>
      </c>
      <c r="C123">
        <f t="shared" si="12"/>
        <v>4.2234872227813192E-3</v>
      </c>
      <c r="D123">
        <f t="shared" si="9"/>
        <v>0.77408961465841464</v>
      </c>
      <c r="I123">
        <f t="shared" si="15"/>
        <v>1.8143253013803518</v>
      </c>
      <c r="J123">
        <f t="shared" si="10"/>
        <v>0</v>
      </c>
      <c r="K123">
        <f t="shared" si="13"/>
        <v>4.2234872227813192E-3</v>
      </c>
      <c r="L123">
        <f t="shared" si="11"/>
        <v>0.77408961465841464</v>
      </c>
      <c r="N123" s="29"/>
      <c r="P123" s="28"/>
      <c r="Q123" s="2"/>
      <c r="R123" s="27"/>
      <c r="S123" s="27"/>
    </row>
    <row r="124" spans="1:19" x14ac:dyDescent="0.25">
      <c r="A124">
        <f t="shared" si="14"/>
        <v>1.8374377256017576</v>
      </c>
      <c r="B124">
        <f t="shared" si="8"/>
        <v>0</v>
      </c>
      <c r="C124">
        <f t="shared" si="12"/>
        <v>4.2291815865524995E-3</v>
      </c>
      <c r="D124">
        <f t="shared" si="9"/>
        <v>0.76986043307186214</v>
      </c>
      <c r="I124">
        <f t="shared" si="15"/>
        <v>1.8374377256017576</v>
      </c>
      <c r="J124">
        <f t="shared" si="10"/>
        <v>0</v>
      </c>
      <c r="K124">
        <f t="shared" si="13"/>
        <v>4.2291815865524995E-3</v>
      </c>
      <c r="L124">
        <f t="shared" si="11"/>
        <v>0.76986043307186214</v>
      </c>
      <c r="N124" s="29"/>
      <c r="P124" s="28"/>
      <c r="Q124" s="2"/>
      <c r="R124" s="27"/>
      <c r="S124" s="27"/>
    </row>
    <row r="125" spans="1:19" x14ac:dyDescent="0.25">
      <c r="A125">
        <f t="shared" si="14"/>
        <v>1.8605501498231634</v>
      </c>
      <c r="B125">
        <f t="shared" si="8"/>
        <v>0</v>
      </c>
      <c r="C125">
        <f t="shared" si="12"/>
        <v>4.234187541652723E-3</v>
      </c>
      <c r="D125">
        <f t="shared" si="9"/>
        <v>0.76562624553020941</v>
      </c>
      <c r="I125">
        <f t="shared" si="15"/>
        <v>1.8605501498231634</v>
      </c>
      <c r="J125">
        <f t="shared" si="10"/>
        <v>0</v>
      </c>
      <c r="K125">
        <f t="shared" si="13"/>
        <v>4.234187541652723E-3</v>
      </c>
      <c r="L125">
        <f t="shared" si="11"/>
        <v>0.76562624553020941</v>
      </c>
      <c r="N125" s="29"/>
      <c r="P125" s="28"/>
      <c r="Q125" s="2"/>
      <c r="R125" s="27"/>
      <c r="S125" s="27"/>
    </row>
    <row r="126" spans="1:19" x14ac:dyDescent="0.25">
      <c r="A126">
        <f t="shared" si="14"/>
        <v>1.8836625740445692</v>
      </c>
      <c r="B126">
        <f t="shared" si="8"/>
        <v>0</v>
      </c>
      <c r="C126">
        <f t="shared" si="12"/>
        <v>4.2385201555634744E-3</v>
      </c>
      <c r="D126">
        <f t="shared" si="9"/>
        <v>0.76138772537464594</v>
      </c>
      <c r="I126">
        <f t="shared" si="15"/>
        <v>1.8836625740445692</v>
      </c>
      <c r="J126">
        <f t="shared" si="10"/>
        <v>0</v>
      </c>
      <c r="K126">
        <f t="shared" si="13"/>
        <v>4.2385201555634744E-3</v>
      </c>
      <c r="L126">
        <f t="shared" si="11"/>
        <v>0.76138772537464594</v>
      </c>
      <c r="N126" s="29"/>
      <c r="P126" s="28"/>
      <c r="Q126" s="2"/>
      <c r="R126" s="27"/>
      <c r="S126" s="27"/>
    </row>
    <row r="127" spans="1:19" x14ac:dyDescent="0.25">
      <c r="A127">
        <f t="shared" si="14"/>
        <v>1.906774998265975</v>
      </c>
      <c r="B127">
        <f t="shared" si="8"/>
        <v>0</v>
      </c>
      <c r="C127">
        <f t="shared" si="12"/>
        <v>4.2421942404031743E-3</v>
      </c>
      <c r="D127">
        <f t="shared" si="9"/>
        <v>0.75714553113424277</v>
      </c>
      <c r="I127">
        <f t="shared" si="15"/>
        <v>1.906774998265975</v>
      </c>
      <c r="J127">
        <f t="shared" si="10"/>
        <v>0</v>
      </c>
      <c r="K127">
        <f t="shared" si="13"/>
        <v>4.2421942404031743E-3</v>
      </c>
      <c r="L127">
        <f t="shared" si="11"/>
        <v>0.75714553113424277</v>
      </c>
      <c r="N127" s="29"/>
      <c r="P127" s="28"/>
      <c r="Q127" s="2"/>
      <c r="R127" s="27"/>
      <c r="S127" s="27"/>
    </row>
    <row r="128" spans="1:19" x14ac:dyDescent="0.25">
      <c r="A128">
        <f t="shared" si="14"/>
        <v>1.9298874224873808</v>
      </c>
      <c r="B128">
        <f t="shared" si="8"/>
        <v>0</v>
      </c>
      <c r="C128">
        <f t="shared" si="12"/>
        <v>4.2452243568078529E-3</v>
      </c>
      <c r="D128">
        <f t="shared" si="9"/>
        <v>0.75290030677743491</v>
      </c>
      <c r="I128">
        <f t="shared" si="15"/>
        <v>1.9298874224873808</v>
      </c>
      <c r="J128">
        <f t="shared" si="10"/>
        <v>0</v>
      </c>
      <c r="K128">
        <f t="shared" si="13"/>
        <v>4.2452243568078529E-3</v>
      </c>
      <c r="L128">
        <f t="shared" si="11"/>
        <v>0.75290030677743491</v>
      </c>
      <c r="N128" s="29"/>
      <c r="P128" s="28"/>
      <c r="Q128" s="2"/>
      <c r="R128" s="27"/>
      <c r="S128" s="27"/>
    </row>
    <row r="129" spans="1:19" x14ac:dyDescent="0.25">
      <c r="A129">
        <f t="shared" si="14"/>
        <v>1.9529998467087866</v>
      </c>
      <c r="B129">
        <f t="shared" si="8"/>
        <v>0</v>
      </c>
      <c r="C129">
        <f t="shared" si="12"/>
        <v>4.2476248177523157E-3</v>
      </c>
      <c r="D129">
        <f t="shared" si="9"/>
        <v>0.7486526819596826</v>
      </c>
      <c r="I129">
        <f t="shared" si="15"/>
        <v>1.9529998467087866</v>
      </c>
      <c r="J129">
        <f t="shared" si="10"/>
        <v>0</v>
      </c>
      <c r="K129">
        <f t="shared" si="13"/>
        <v>4.2476248177523157E-3</v>
      </c>
      <c r="L129">
        <f t="shared" si="11"/>
        <v>0.7486526819596826</v>
      </c>
      <c r="N129" s="29"/>
      <c r="P129" s="28"/>
      <c r="Q129" s="2"/>
      <c r="R129" s="27"/>
      <c r="S129" s="27"/>
    </row>
    <row r="130" spans="1:19" x14ac:dyDescent="0.25">
      <c r="A130">
        <f t="shared" si="14"/>
        <v>1.9761122709301924</v>
      </c>
      <c r="B130">
        <f t="shared" si="8"/>
        <v>0</v>
      </c>
      <c r="C130">
        <f t="shared" si="12"/>
        <v>4.2494096923206826E-3</v>
      </c>
      <c r="D130">
        <f t="shared" si="9"/>
        <v>0.74440327226736192</v>
      </c>
      <c r="I130">
        <f t="shared" si="15"/>
        <v>1.9761122709301924</v>
      </c>
      <c r="J130">
        <f t="shared" si="10"/>
        <v>0</v>
      </c>
      <c r="K130">
        <f t="shared" si="13"/>
        <v>4.2494096923206826E-3</v>
      </c>
      <c r="L130">
        <f t="shared" si="11"/>
        <v>0.74440327226736192</v>
      </c>
      <c r="N130" s="29"/>
      <c r="P130" s="28"/>
      <c r="Q130" s="2"/>
      <c r="R130" s="27"/>
      <c r="S130" s="27"/>
    </row>
    <row r="131" spans="1:19" x14ac:dyDescent="0.25">
      <c r="A131">
        <f t="shared" si="14"/>
        <v>1.9992246951515982</v>
      </c>
      <c r="B131">
        <f t="shared" si="8"/>
        <v>0</v>
      </c>
      <c r="C131">
        <f t="shared" si="12"/>
        <v>4.2505928094204171E-3</v>
      </c>
      <c r="D131">
        <f t="shared" si="9"/>
        <v>0.7401526794579415</v>
      </c>
      <c r="I131">
        <f t="shared" si="15"/>
        <v>1.9992246951515982</v>
      </c>
      <c r="J131">
        <f t="shared" si="10"/>
        <v>0</v>
      </c>
      <c r="K131">
        <f t="shared" si="13"/>
        <v>4.2505928094204171E-3</v>
      </c>
      <c r="L131">
        <f t="shared" si="11"/>
        <v>0.7401526794579415</v>
      </c>
      <c r="N131" s="29"/>
      <c r="P131" s="28"/>
      <c r="Q131" s="2"/>
      <c r="R131" s="27"/>
      <c r="S131" s="27"/>
    </row>
    <row r="132" spans="1:19" x14ac:dyDescent="0.25">
      <c r="A132">
        <f t="shared" si="14"/>
        <v>2.0223371193730038</v>
      </c>
      <c r="B132">
        <f t="shared" si="8"/>
        <v>0</v>
      </c>
      <c r="C132">
        <f t="shared" si="12"/>
        <v>4.2511877614453963E-3</v>
      </c>
      <c r="D132">
        <f t="shared" si="9"/>
        <v>0.7359014916964961</v>
      </c>
      <c r="I132">
        <f t="shared" si="15"/>
        <v>2.0223371193730038</v>
      </c>
      <c r="J132">
        <f t="shared" si="10"/>
        <v>0</v>
      </c>
      <c r="K132">
        <f t="shared" si="13"/>
        <v>4.2511877614453963E-3</v>
      </c>
      <c r="L132">
        <f t="shared" si="11"/>
        <v>0.7359014916964961</v>
      </c>
      <c r="N132" s="29"/>
      <c r="P132" s="28"/>
      <c r="Q132" s="2"/>
      <c r="R132" s="27"/>
      <c r="S132" s="27"/>
    </row>
    <row r="133" spans="1:19" x14ac:dyDescent="0.25">
      <c r="A133">
        <f t="shared" si="14"/>
        <v>2.0454495435944096</v>
      </c>
      <c r="B133">
        <f t="shared" si="8"/>
        <v>0</v>
      </c>
      <c r="C133">
        <f t="shared" si="12"/>
        <v>4.2512079078839138E-3</v>
      </c>
      <c r="D133">
        <f t="shared" si="9"/>
        <v>0.73165028378861219</v>
      </c>
      <c r="I133">
        <f t="shared" si="15"/>
        <v>2.0454495435944096</v>
      </c>
      <c r="J133">
        <f t="shared" si="10"/>
        <v>0</v>
      </c>
      <c r="K133">
        <f t="shared" si="13"/>
        <v>4.2512079078839138E-3</v>
      </c>
      <c r="L133">
        <f t="shared" si="11"/>
        <v>0.73165028378861219</v>
      </c>
      <c r="N133" s="29"/>
      <c r="P133" s="28"/>
      <c r="Q133" s="2"/>
      <c r="R133" s="27"/>
      <c r="S133" s="27"/>
    </row>
    <row r="134" spans="1:19" x14ac:dyDescent="0.25">
      <c r="A134">
        <f t="shared" si="14"/>
        <v>2.0685619678158154</v>
      </c>
      <c r="B134">
        <f t="shared" si="8"/>
        <v>0</v>
      </c>
      <c r="C134">
        <f t="shared" si="12"/>
        <v>4.2506663788764998E-3</v>
      </c>
      <c r="D134">
        <f t="shared" si="9"/>
        <v>0.72739961740973569</v>
      </c>
      <c r="I134">
        <f t="shared" si="15"/>
        <v>2.0685619678158154</v>
      </c>
      <c r="J134">
        <f t="shared" si="10"/>
        <v>0</v>
      </c>
      <c r="K134">
        <f t="shared" si="13"/>
        <v>4.2506663788764998E-3</v>
      </c>
      <c r="L134">
        <f t="shared" si="11"/>
        <v>0.72739961740973569</v>
      </c>
      <c r="N134" s="29"/>
      <c r="P134" s="28"/>
      <c r="Q134" s="2"/>
      <c r="R134" s="27"/>
      <c r="S134" s="27"/>
    </row>
    <row r="135" spans="1:19" x14ac:dyDescent="0.25">
      <c r="A135">
        <f t="shared" si="14"/>
        <v>2.0916743920372212</v>
      </c>
      <c r="B135">
        <f t="shared" si="8"/>
        <v>0</v>
      </c>
      <c r="C135">
        <f t="shared" si="12"/>
        <v>4.2495760787237824E-3</v>
      </c>
      <c r="D135">
        <f t="shared" si="9"/>
        <v>0.72315004133101191</v>
      </c>
      <c r="I135">
        <f t="shared" si="15"/>
        <v>2.0916743920372212</v>
      </c>
      <c r="J135">
        <f t="shared" si="10"/>
        <v>0</v>
      </c>
      <c r="K135">
        <f t="shared" si="13"/>
        <v>4.2495760787237824E-3</v>
      </c>
      <c r="L135">
        <f t="shared" si="11"/>
        <v>0.72315004133101191</v>
      </c>
      <c r="N135" s="29"/>
      <c r="P135" s="28"/>
      <c r="Q135" s="2"/>
      <c r="R135" s="27"/>
      <c r="S135" s="27"/>
    </row>
    <row r="136" spans="1:19" x14ac:dyDescent="0.25">
      <c r="A136">
        <f t="shared" si="14"/>
        <v>2.114786816258627</v>
      </c>
      <c r="B136">
        <f t="shared" si="8"/>
        <v>0</v>
      </c>
      <c r="C136">
        <f t="shared" si="12"/>
        <v>4.2479496893410573E-3</v>
      </c>
      <c r="D136">
        <f t="shared" si="9"/>
        <v>0.71890209164167085</v>
      </c>
      <c r="I136">
        <f t="shared" si="15"/>
        <v>2.114786816258627</v>
      </c>
      <c r="J136">
        <f t="shared" si="10"/>
        <v>0</v>
      </c>
      <c r="K136">
        <f t="shared" si="13"/>
        <v>4.2479496893410573E-3</v>
      </c>
      <c r="L136">
        <f t="shared" si="11"/>
        <v>0.71890209164167085</v>
      </c>
      <c r="N136" s="29"/>
      <c r="P136" s="28"/>
      <c r="Q136" s="2"/>
      <c r="R136" s="27"/>
      <c r="S136" s="27"/>
    </row>
    <row r="137" spans="1:19" x14ac:dyDescent="0.25">
      <c r="A137">
        <f t="shared" si="14"/>
        <v>2.1378992404800328</v>
      </c>
      <c r="B137">
        <f t="shared" si="8"/>
        <v>0</v>
      </c>
      <c r="C137">
        <f t="shared" si="12"/>
        <v>4.2457996736667836E-3</v>
      </c>
      <c r="D137">
        <f t="shared" si="9"/>
        <v>0.71465629196800406</v>
      </c>
      <c r="I137">
        <f t="shared" si="15"/>
        <v>2.1378992404800328</v>
      </c>
      <c r="J137">
        <f t="shared" si="10"/>
        <v>0</v>
      </c>
      <c r="K137">
        <f t="shared" si="13"/>
        <v>4.2457996736667836E-3</v>
      </c>
      <c r="L137">
        <f t="shared" si="11"/>
        <v>0.71465629196800406</v>
      </c>
      <c r="N137" s="29"/>
      <c r="P137" s="28"/>
      <c r="Q137" s="2"/>
      <c r="R137" s="27"/>
      <c r="S137" s="27"/>
    </row>
    <row r="138" spans="1:19" x14ac:dyDescent="0.25">
      <c r="A138">
        <f t="shared" si="14"/>
        <v>2.1610116647014386</v>
      </c>
      <c r="B138">
        <f t="shared" si="8"/>
        <v>0</v>
      </c>
      <c r="C138">
        <f t="shared" si="12"/>
        <v>4.2431382790186767E-3</v>
      </c>
      <c r="D138">
        <f t="shared" si="9"/>
        <v>0.71041315368898539</v>
      </c>
      <c r="I138">
        <f t="shared" si="15"/>
        <v>2.1610116647014386</v>
      </c>
      <c r="J138">
        <f t="shared" si="10"/>
        <v>0</v>
      </c>
      <c r="K138">
        <f t="shared" si="13"/>
        <v>4.2431382790186767E-3</v>
      </c>
      <c r="L138">
        <f t="shared" si="11"/>
        <v>0.71041315368898539</v>
      </c>
      <c r="N138" s="29"/>
      <c r="P138" s="28"/>
      <c r="Q138" s="2"/>
      <c r="R138" s="27"/>
      <c r="S138" s="27"/>
    </row>
    <row r="139" spans="1:19" x14ac:dyDescent="0.25">
      <c r="A139">
        <f t="shared" si="14"/>
        <v>2.1841240889228444</v>
      </c>
      <c r="B139">
        <f t="shared" si="8"/>
        <v>0</v>
      </c>
      <c r="C139">
        <f t="shared" si="12"/>
        <v>4.2399775404046158E-3</v>
      </c>
      <c r="D139">
        <f t="shared" si="9"/>
        <v>0.70617317614858077</v>
      </c>
      <c r="I139">
        <f t="shared" si="15"/>
        <v>2.1841240889228444</v>
      </c>
      <c r="J139">
        <f t="shared" si="10"/>
        <v>0</v>
      </c>
      <c r="K139">
        <f t="shared" si="13"/>
        <v>4.2399775404046158E-3</v>
      </c>
      <c r="L139">
        <f t="shared" si="11"/>
        <v>0.70617317614858077</v>
      </c>
      <c r="N139" s="29"/>
      <c r="P139" s="28"/>
      <c r="Q139" s="2"/>
      <c r="R139" s="27"/>
      <c r="S139" s="27"/>
    </row>
    <row r="140" spans="1:19" x14ac:dyDescent="0.25">
      <c r="A140">
        <f t="shared" si="14"/>
        <v>2.2072365131442502</v>
      </c>
      <c r="B140">
        <f t="shared" si="8"/>
        <v>0</v>
      </c>
      <c r="C140">
        <f t="shared" si="12"/>
        <v>4.2363292837837019E-3</v>
      </c>
      <c r="D140">
        <f t="shared" si="9"/>
        <v>0.70193684686479707</v>
      </c>
      <c r="I140">
        <f t="shared" si="15"/>
        <v>2.2072365131442502</v>
      </c>
      <c r="J140">
        <f t="shared" si="10"/>
        <v>0</v>
      </c>
      <c r="K140">
        <f t="shared" si="13"/>
        <v>4.2363292837837019E-3</v>
      </c>
      <c r="L140">
        <f t="shared" si="11"/>
        <v>0.70193684686479707</v>
      </c>
      <c r="N140" s="29"/>
      <c r="P140" s="28"/>
      <c r="Q140" s="2"/>
      <c r="R140" s="27"/>
      <c r="S140" s="27"/>
    </row>
    <row r="141" spans="1:19" x14ac:dyDescent="0.25">
      <c r="A141">
        <f t="shared" si="14"/>
        <v>2.230348937365656</v>
      </c>
      <c r="B141">
        <f t="shared" si="8"/>
        <v>0</v>
      </c>
      <c r="C141">
        <f t="shared" si="12"/>
        <v>4.2322051292820184E-3</v>
      </c>
      <c r="D141">
        <f t="shared" si="9"/>
        <v>0.69770464173551505</v>
      </c>
      <c r="I141">
        <f t="shared" si="15"/>
        <v>2.230348937365656</v>
      </c>
      <c r="J141">
        <f t="shared" si="10"/>
        <v>0</v>
      </c>
      <c r="K141">
        <f t="shared" si="13"/>
        <v>4.2322051292820184E-3</v>
      </c>
      <c r="L141">
        <f t="shared" si="11"/>
        <v>0.69770464173551505</v>
      </c>
      <c r="N141" s="29"/>
      <c r="P141" s="28"/>
      <c r="Q141" s="2"/>
      <c r="R141" s="27"/>
      <c r="S141" s="27"/>
    </row>
    <row r="142" spans="1:19" x14ac:dyDescent="0.25">
      <c r="A142">
        <f t="shared" si="14"/>
        <v>2.2534613615870618</v>
      </c>
      <c r="B142">
        <f t="shared" si="8"/>
        <v>0</v>
      </c>
      <c r="C142">
        <f t="shared" si="12"/>
        <v>4.2276164943606531E-3</v>
      </c>
      <c r="D142">
        <f t="shared" si="9"/>
        <v>0.6934770252411544</v>
      </c>
      <c r="I142">
        <f t="shared" si="15"/>
        <v>2.2534613615870618</v>
      </c>
      <c r="J142">
        <f t="shared" si="10"/>
        <v>0</v>
      </c>
      <c r="K142">
        <f t="shared" si="13"/>
        <v>4.2276164943606531E-3</v>
      </c>
      <c r="L142">
        <f t="shared" si="11"/>
        <v>0.6934770252411544</v>
      </c>
      <c r="N142" s="29"/>
      <c r="P142" s="28"/>
      <c r="Q142" s="2"/>
      <c r="R142" s="27"/>
      <c r="S142" s="27"/>
    </row>
    <row r="143" spans="1:19" x14ac:dyDescent="0.25">
      <c r="A143">
        <f t="shared" si="14"/>
        <v>2.2765737858084676</v>
      </c>
      <c r="B143">
        <f t="shared" si="8"/>
        <v>0</v>
      </c>
      <c r="C143">
        <f t="shared" si="12"/>
        <v>4.2225745969393103E-3</v>
      </c>
      <c r="D143">
        <f t="shared" si="9"/>
        <v>0.68925445064421509</v>
      </c>
      <c r="I143">
        <f t="shared" si="15"/>
        <v>2.2765737858084676</v>
      </c>
      <c r="J143">
        <f t="shared" si="10"/>
        <v>0</v>
      </c>
      <c r="K143">
        <f t="shared" si="13"/>
        <v>4.2225745969393103E-3</v>
      </c>
      <c r="L143">
        <f t="shared" si="11"/>
        <v>0.68925445064421509</v>
      </c>
      <c r="N143" s="29"/>
      <c r="P143" s="28"/>
      <c r="Q143" s="2"/>
      <c r="R143" s="27"/>
      <c r="S143" s="27"/>
    </row>
    <row r="144" spans="1:19" x14ac:dyDescent="0.25">
      <c r="A144">
        <f t="shared" si="14"/>
        <v>2.2996862100298734</v>
      </c>
      <c r="B144">
        <f t="shared" si="8"/>
        <v>0</v>
      </c>
      <c r="C144">
        <f t="shared" si="12"/>
        <v>4.217090458474182E-3</v>
      </c>
      <c r="D144">
        <f t="shared" si="9"/>
        <v>0.68503736018574091</v>
      </c>
      <c r="I144">
        <f t="shared" si="15"/>
        <v>2.2996862100298734</v>
      </c>
      <c r="J144">
        <f t="shared" si="10"/>
        <v>0</v>
      </c>
      <c r="K144">
        <f t="shared" si="13"/>
        <v>4.217090458474182E-3</v>
      </c>
      <c r="L144">
        <f t="shared" si="11"/>
        <v>0.68503736018574091</v>
      </c>
      <c r="N144" s="29"/>
      <c r="P144" s="28"/>
      <c r="Q144" s="2"/>
      <c r="R144" s="27"/>
      <c r="S144" s="27"/>
    </row>
    <row r="145" spans="1:19" x14ac:dyDescent="0.25">
      <c r="A145">
        <f t="shared" si="14"/>
        <v>2.3227986342512792</v>
      </c>
      <c r="B145">
        <f t="shared" si="8"/>
        <v>0</v>
      </c>
      <c r="C145">
        <f t="shared" si="12"/>
        <v>4.2111749069917437E-3</v>
      </c>
      <c r="D145">
        <f t="shared" si="9"/>
        <v>0.68082618527874916</v>
      </c>
      <c r="I145">
        <f t="shared" si="15"/>
        <v>2.3227986342512792</v>
      </c>
      <c r="J145">
        <f t="shared" si="10"/>
        <v>0</v>
      </c>
      <c r="K145">
        <f t="shared" si="13"/>
        <v>4.2111749069917437E-3</v>
      </c>
      <c r="L145">
        <f t="shared" si="11"/>
        <v>0.68082618527874916</v>
      </c>
      <c r="N145" s="29"/>
      <c r="P145" s="28"/>
      <c r="Q145" s="2"/>
      <c r="R145" s="27"/>
      <c r="S145" s="27"/>
    </row>
    <row r="146" spans="1:19" x14ac:dyDescent="0.25">
      <c r="A146">
        <f t="shared" si="14"/>
        <v>2.345911058472685</v>
      </c>
      <c r="B146">
        <f t="shared" si="8"/>
        <v>0</v>
      </c>
      <c r="C146">
        <f t="shared" si="12"/>
        <v>4.2048385800783628E-3</v>
      </c>
      <c r="D146">
        <f t="shared" si="9"/>
        <v>0.6766213466986708</v>
      </c>
      <c r="I146">
        <f t="shared" si="15"/>
        <v>2.345911058472685</v>
      </c>
      <c r="J146">
        <f t="shared" si="10"/>
        <v>0</v>
      </c>
      <c r="K146">
        <f t="shared" si="13"/>
        <v>4.2048385800783628E-3</v>
      </c>
      <c r="L146">
        <f t="shared" si="11"/>
        <v>0.6766213466986708</v>
      </c>
      <c r="N146" s="29"/>
      <c r="P146" s="28"/>
      <c r="Q146" s="2"/>
      <c r="R146" s="27"/>
      <c r="S146" s="27"/>
    </row>
    <row r="147" spans="1:19" x14ac:dyDescent="0.25">
      <c r="A147">
        <f t="shared" si="14"/>
        <v>2.3690234826940908</v>
      </c>
      <c r="B147">
        <f t="shared" si="8"/>
        <v>0</v>
      </c>
      <c r="C147">
        <f t="shared" si="12"/>
        <v>4.1980919278281625E-3</v>
      </c>
      <c r="D147">
        <f t="shared" si="9"/>
        <v>0.67242325477084264</v>
      </c>
      <c r="I147">
        <f t="shared" si="15"/>
        <v>2.3690234826940908</v>
      </c>
      <c r="J147">
        <f t="shared" si="10"/>
        <v>0</v>
      </c>
      <c r="K147">
        <f t="shared" si="13"/>
        <v>4.1980919278281625E-3</v>
      </c>
      <c r="L147">
        <f t="shared" si="11"/>
        <v>0.67242325477084264</v>
      </c>
      <c r="N147" s="29"/>
      <c r="P147" s="28"/>
      <c r="Q147" s="2"/>
      <c r="R147" s="27"/>
      <c r="S147" s="27"/>
    </row>
    <row r="148" spans="1:19" x14ac:dyDescent="0.25">
      <c r="A148">
        <f t="shared" si="14"/>
        <v>2.3921359069154966</v>
      </c>
      <c r="B148">
        <f t="shared" si="8"/>
        <v>0</v>
      </c>
      <c r="C148">
        <f t="shared" si="12"/>
        <v>4.1909452157454785E-3</v>
      </c>
      <c r="D148">
        <f t="shared" si="9"/>
        <v>0.66823230955509716</v>
      </c>
      <c r="I148">
        <f t="shared" si="15"/>
        <v>2.3921359069154966</v>
      </c>
      <c r="J148">
        <f t="shared" si="10"/>
        <v>0</v>
      </c>
      <c r="K148">
        <f t="shared" si="13"/>
        <v>4.1909452157454785E-3</v>
      </c>
      <c r="L148">
        <f t="shared" si="11"/>
        <v>0.66823230955509716</v>
      </c>
      <c r="N148" s="29"/>
      <c r="P148" s="28"/>
      <c r="Q148" s="2"/>
      <c r="R148" s="27"/>
      <c r="S148" s="27"/>
    </row>
    <row r="149" spans="1:19" x14ac:dyDescent="0.25">
      <c r="A149">
        <f t="shared" si="14"/>
        <v>2.4152483311369024</v>
      </c>
      <c r="B149">
        <f t="shared" si="8"/>
        <v>0</v>
      </c>
      <c r="C149">
        <f t="shared" si="12"/>
        <v>4.1834085276074573E-3</v>
      </c>
      <c r="D149">
        <f t="shared" si="9"/>
        <v>0.6640489010274897</v>
      </c>
      <c r="I149">
        <f t="shared" si="15"/>
        <v>2.4152483311369024</v>
      </c>
      <c r="J149">
        <f t="shared" si="10"/>
        <v>0</v>
      </c>
      <c r="K149">
        <f t="shared" si="13"/>
        <v>4.1834085276074573E-3</v>
      </c>
      <c r="L149">
        <f t="shared" si="11"/>
        <v>0.6640489010274897</v>
      </c>
      <c r="N149" s="29"/>
      <c r="P149" s="28"/>
      <c r="Q149" s="2"/>
      <c r="R149" s="27"/>
      <c r="S149" s="27"/>
    </row>
    <row r="150" spans="1:19" x14ac:dyDescent="0.25">
      <c r="A150">
        <f t="shared" si="14"/>
        <v>2.4383607553583082</v>
      </c>
      <c r="B150">
        <f t="shared" si="8"/>
        <v>0</v>
      </c>
      <c r="C150">
        <f t="shared" si="12"/>
        <v>4.1754917682873538E-3</v>
      </c>
      <c r="D150">
        <f t="shared" si="9"/>
        <v>0.65987340925920235</v>
      </c>
      <c r="I150">
        <f t="shared" si="15"/>
        <v>2.4383607553583082</v>
      </c>
      <c r="J150">
        <f t="shared" si="10"/>
        <v>0</v>
      </c>
      <c r="K150">
        <f t="shared" si="13"/>
        <v>4.1754917682873538E-3</v>
      </c>
      <c r="L150">
        <f t="shared" si="11"/>
        <v>0.65987340925920235</v>
      </c>
      <c r="N150" s="29"/>
      <c r="P150" s="28"/>
      <c r="Q150" s="2"/>
      <c r="R150" s="27"/>
      <c r="S150" s="27"/>
    </row>
    <row r="151" spans="1:19" x14ac:dyDescent="0.25">
      <c r="A151">
        <f t="shared" si="14"/>
        <v>2.461473179579714</v>
      </c>
      <c r="B151">
        <f t="shared" si="8"/>
        <v>0</v>
      </c>
      <c r="C151">
        <f t="shared" si="12"/>
        <v>4.1672046665297557E-3</v>
      </c>
      <c r="D151">
        <f t="shared" si="9"/>
        <v>0.65570620459267259</v>
      </c>
      <c r="I151">
        <f t="shared" si="15"/>
        <v>2.461473179579714</v>
      </c>
      <c r="J151">
        <f t="shared" si="10"/>
        <v>0</v>
      </c>
      <c r="K151">
        <f t="shared" si="13"/>
        <v>4.1672046665297557E-3</v>
      </c>
      <c r="L151">
        <f t="shared" si="11"/>
        <v>0.65570620459267259</v>
      </c>
      <c r="N151" s="29"/>
      <c r="P151" s="28"/>
      <c r="Q151" s="2"/>
      <c r="R151" s="27"/>
      <c r="S151" s="27"/>
    </row>
    <row r="152" spans="1:19" x14ac:dyDescent="0.25">
      <c r="A152">
        <f t="shared" si="14"/>
        <v>2.4845856038011198</v>
      </c>
      <c r="B152">
        <f t="shared" si="8"/>
        <v>0</v>
      </c>
      <c r="C152">
        <f t="shared" si="12"/>
        <v>4.158556777695499E-3</v>
      </c>
      <c r="D152">
        <f t="shared" si="9"/>
        <v>0.65154764781497709</v>
      </c>
      <c r="I152">
        <f t="shared" si="15"/>
        <v>2.4845856038011198</v>
      </c>
      <c r="J152">
        <f t="shared" si="10"/>
        <v>0</v>
      </c>
      <c r="K152">
        <f t="shared" si="13"/>
        <v>4.158556777695499E-3</v>
      </c>
      <c r="L152">
        <f t="shared" si="11"/>
        <v>0.65154764781497709</v>
      </c>
      <c r="N152" s="29"/>
      <c r="P152" s="28"/>
      <c r="Q152" s="2"/>
      <c r="R152" s="27"/>
      <c r="S152" s="27"/>
    </row>
    <row r="153" spans="1:19" x14ac:dyDescent="0.25">
      <c r="A153">
        <f t="shared" si="14"/>
        <v>2.5076980280225256</v>
      </c>
      <c r="B153">
        <f t="shared" si="8"/>
        <v>0</v>
      </c>
      <c r="C153">
        <f t="shared" si="12"/>
        <v>4.1495574864572893E-3</v>
      </c>
      <c r="D153">
        <f t="shared" si="9"/>
        <v>0.6473980903285198</v>
      </c>
      <c r="I153">
        <f t="shared" si="15"/>
        <v>2.5076980280225256</v>
      </c>
      <c r="J153">
        <f t="shared" si="10"/>
        <v>0</v>
      </c>
      <c r="K153">
        <f t="shared" si="13"/>
        <v>4.1495574864572893E-3</v>
      </c>
      <c r="L153">
        <f t="shared" si="11"/>
        <v>0.6473980903285198</v>
      </c>
      <c r="N153" s="29"/>
      <c r="P153" s="28"/>
      <c r="Q153" s="2"/>
      <c r="R153" s="27"/>
      <c r="S153" s="27"/>
    </row>
    <row r="154" spans="1:19" x14ac:dyDescent="0.25">
      <c r="A154">
        <f t="shared" si="14"/>
        <v>2.5308104522439314</v>
      </c>
      <c r="B154">
        <f t="shared" si="8"/>
        <v>0</v>
      </c>
      <c r="C154">
        <f t="shared" si="12"/>
        <v>4.1402160094633489E-3</v>
      </c>
      <c r="D154">
        <f t="shared" si="9"/>
        <v>0.64325787431905646</v>
      </c>
      <c r="I154">
        <f t="shared" si="15"/>
        <v>2.5308104522439314</v>
      </c>
      <c r="J154">
        <f t="shared" si="10"/>
        <v>0</v>
      </c>
      <c r="K154">
        <f t="shared" si="13"/>
        <v>4.1402160094633489E-3</v>
      </c>
      <c r="L154">
        <f t="shared" si="11"/>
        <v>0.64325787431905646</v>
      </c>
      <c r="N154" s="29"/>
      <c r="P154" s="28"/>
      <c r="Q154" s="2"/>
      <c r="R154" s="27"/>
      <c r="S154" s="27"/>
    </row>
    <row r="155" spans="1:19" x14ac:dyDescent="0.25">
      <c r="A155">
        <f t="shared" si="14"/>
        <v>2.5539228764653372</v>
      </c>
      <c r="B155">
        <f t="shared" si="8"/>
        <v>0</v>
      </c>
      <c r="C155">
        <f t="shared" si="12"/>
        <v>4.1305413979582095E-3</v>
      </c>
      <c r="D155">
        <f t="shared" si="9"/>
        <v>0.63912733292109825</v>
      </c>
      <c r="I155">
        <f t="shared" si="15"/>
        <v>2.5539228764653372</v>
      </c>
      <c r="J155">
        <f t="shared" si="10"/>
        <v>0</v>
      </c>
      <c r="K155">
        <f t="shared" si="13"/>
        <v>4.1305413979582095E-3</v>
      </c>
      <c r="L155">
        <f t="shared" si="11"/>
        <v>0.63912733292109825</v>
      </c>
      <c r="N155" s="29"/>
      <c r="P155" s="28"/>
      <c r="Q155" s="2"/>
      <c r="R155" s="27"/>
      <c r="S155" s="27"/>
    </row>
    <row r="156" spans="1:19" x14ac:dyDescent="0.25">
      <c r="A156">
        <f t="shared" si="14"/>
        <v>2.577035300686743</v>
      </c>
      <c r="B156">
        <f t="shared" si="8"/>
        <v>0</v>
      </c>
      <c r="C156">
        <f t="shared" si="12"/>
        <v>4.1205425403674223E-3</v>
      </c>
      <c r="D156">
        <f t="shared" si="9"/>
        <v>0.63500679038073082</v>
      </c>
      <c r="I156">
        <f t="shared" si="15"/>
        <v>2.577035300686743</v>
      </c>
      <c r="J156">
        <f t="shared" si="10"/>
        <v>0</v>
      </c>
      <c r="K156">
        <f t="shared" si="13"/>
        <v>4.1205425403674223E-3</v>
      </c>
      <c r="L156">
        <f t="shared" si="11"/>
        <v>0.63500679038073082</v>
      </c>
      <c r="N156" s="29"/>
      <c r="P156" s="28"/>
      <c r="Q156" s="2"/>
      <c r="R156" s="27"/>
      <c r="S156" s="27"/>
    </row>
    <row r="157" spans="1:19" x14ac:dyDescent="0.25">
      <c r="A157">
        <f t="shared" si="14"/>
        <v>2.6001477249081488</v>
      </c>
      <c r="B157">
        <f t="shared" si="8"/>
        <v>0</v>
      </c>
      <c r="C157">
        <f t="shared" si="12"/>
        <v>4.1102281648444094E-3</v>
      </c>
      <c r="D157">
        <f t="shared" si="9"/>
        <v>0.63089656221588641</v>
      </c>
      <c r="I157">
        <f t="shared" si="15"/>
        <v>2.6001477249081488</v>
      </c>
      <c r="J157">
        <f t="shared" si="10"/>
        <v>0</v>
      </c>
      <c r="K157">
        <f t="shared" si="13"/>
        <v>4.1102281648444094E-3</v>
      </c>
      <c r="L157">
        <f t="shared" si="11"/>
        <v>0.63089656221588641</v>
      </c>
      <c r="N157" s="29"/>
      <c r="P157" s="28"/>
      <c r="Q157" s="2"/>
      <c r="R157" s="27"/>
      <c r="S157" s="27"/>
    </row>
    <row r="158" spans="1:19" x14ac:dyDescent="0.25">
      <c r="A158">
        <f t="shared" si="14"/>
        <v>2.6232601491295546</v>
      </c>
      <c r="B158">
        <f t="shared" si="8"/>
        <v>0</v>
      </c>
      <c r="C158">
        <f t="shared" si="12"/>
        <v>4.0996068417792353E-3</v>
      </c>
      <c r="D158">
        <f t="shared" si="9"/>
        <v>0.62679695537410718</v>
      </c>
      <c r="I158">
        <f t="shared" si="15"/>
        <v>2.6232601491295546</v>
      </c>
      <c r="J158">
        <f t="shared" si="10"/>
        <v>0</v>
      </c>
      <c r="K158">
        <f t="shared" si="13"/>
        <v>4.0996068417792353E-3</v>
      </c>
      <c r="L158">
        <f t="shared" si="11"/>
        <v>0.62679695537410718</v>
      </c>
      <c r="N158" s="29"/>
      <c r="P158" s="28"/>
      <c r="Q158" s="2"/>
      <c r="R158" s="27"/>
      <c r="S158" s="27"/>
    </row>
    <row r="159" spans="1:19" x14ac:dyDescent="0.25">
      <c r="A159">
        <f t="shared" si="14"/>
        <v>2.6463725733509604</v>
      </c>
      <c r="B159">
        <f t="shared" si="8"/>
        <v>0</v>
      </c>
      <c r="C159">
        <f t="shared" si="12"/>
        <v>4.0886869862720721E-3</v>
      </c>
      <c r="D159">
        <f t="shared" si="9"/>
        <v>0.62270826838783511</v>
      </c>
      <c r="I159">
        <f t="shared" si="15"/>
        <v>2.6463725733509604</v>
      </c>
      <c r="J159">
        <f t="shared" si="10"/>
        <v>0</v>
      </c>
      <c r="K159">
        <f t="shared" si="13"/>
        <v>4.0886869862720721E-3</v>
      </c>
      <c r="L159">
        <f t="shared" si="11"/>
        <v>0.62270826838783511</v>
      </c>
      <c r="N159" s="29"/>
      <c r="P159" s="28"/>
      <c r="Q159" s="2"/>
      <c r="R159" s="27"/>
      <c r="S159" s="27"/>
    </row>
    <row r="160" spans="1:19" x14ac:dyDescent="0.25">
      <c r="A160">
        <f t="shared" si="14"/>
        <v>2.6694849975723662</v>
      </c>
      <c r="B160">
        <f t="shared" si="8"/>
        <v>0</v>
      </c>
      <c r="C160">
        <f t="shared" si="12"/>
        <v>4.0774768605709166E-3</v>
      </c>
      <c r="D160">
        <f t="shared" si="9"/>
        <v>0.61863079152726419</v>
      </c>
      <c r="I160">
        <f t="shared" si="15"/>
        <v>2.6694849975723662</v>
      </c>
      <c r="J160">
        <f t="shared" si="10"/>
        <v>0</v>
      </c>
      <c r="K160">
        <f t="shared" si="13"/>
        <v>4.0774768605709166E-3</v>
      </c>
      <c r="L160">
        <f t="shared" si="11"/>
        <v>0.61863079152726419</v>
      </c>
      <c r="N160" s="29"/>
      <c r="P160" s="28"/>
      <c r="Q160" s="2"/>
      <c r="R160" s="27"/>
      <c r="S160" s="27"/>
    </row>
    <row r="161" spans="1:19" x14ac:dyDescent="0.25">
      <c r="A161">
        <f t="shared" si="14"/>
        <v>2.692597421793772</v>
      </c>
      <c r="B161">
        <f t="shared" si="8"/>
        <v>0</v>
      </c>
      <c r="C161">
        <f t="shared" si="12"/>
        <v>4.0659845764713376E-3</v>
      </c>
      <c r="D161">
        <f t="shared" si="9"/>
        <v>0.61456480695079285</v>
      </c>
      <c r="I161">
        <f t="shared" si="15"/>
        <v>2.692597421793772</v>
      </c>
      <c r="J161">
        <f t="shared" si="10"/>
        <v>0</v>
      </c>
      <c r="K161">
        <f t="shared" si="13"/>
        <v>4.0659845764713376E-3</v>
      </c>
      <c r="L161">
        <f t="shared" si="11"/>
        <v>0.61456480695079285</v>
      </c>
      <c r="N161" s="29"/>
      <c r="P161" s="28"/>
      <c r="Q161" s="2"/>
      <c r="R161" s="27"/>
      <c r="S161" s="27"/>
    </row>
    <row r="162" spans="1:19" x14ac:dyDescent="0.25">
      <c r="A162">
        <f t="shared" si="14"/>
        <v>2.7157098460151778</v>
      </c>
      <c r="B162">
        <f t="shared" si="8"/>
        <v>0</v>
      </c>
      <c r="C162">
        <f t="shared" si="12"/>
        <v>4.0542180976858022E-3</v>
      </c>
      <c r="D162">
        <f t="shared" si="9"/>
        <v>0.61051058885310705</v>
      </c>
      <c r="I162">
        <f t="shared" si="15"/>
        <v>2.7157098460151778</v>
      </c>
      <c r="J162">
        <f t="shared" si="10"/>
        <v>0</v>
      </c>
      <c r="K162">
        <f t="shared" si="13"/>
        <v>4.0542180976858022E-3</v>
      </c>
      <c r="L162">
        <f t="shared" si="11"/>
        <v>0.61051058885310705</v>
      </c>
      <c r="N162" s="29"/>
      <c r="P162" s="28"/>
      <c r="Q162" s="2"/>
      <c r="R162" s="27"/>
      <c r="S162" s="27"/>
    </row>
    <row r="163" spans="1:19" x14ac:dyDescent="0.25">
      <c r="A163">
        <f t="shared" si="14"/>
        <v>2.7388222702365836</v>
      </c>
      <c r="B163">
        <f t="shared" si="8"/>
        <v>0</v>
      </c>
      <c r="C163">
        <f t="shared" si="12"/>
        <v>4.0421852421730353E-3</v>
      </c>
      <c r="D163">
        <f t="shared" si="9"/>
        <v>0.60646840361093401</v>
      </c>
      <c r="I163">
        <f t="shared" si="15"/>
        <v>2.7388222702365836</v>
      </c>
      <c r="J163">
        <f t="shared" si="10"/>
        <v>0</v>
      </c>
      <c r="K163">
        <f t="shared" si="13"/>
        <v>4.0421852421730353E-3</v>
      </c>
      <c r="L163">
        <f t="shared" si="11"/>
        <v>0.60646840361093401</v>
      </c>
      <c r="N163" s="29"/>
      <c r="P163" s="28"/>
      <c r="Q163" s="2"/>
      <c r="R163" s="27"/>
      <c r="S163" s="27"/>
    </row>
    <row r="164" spans="1:19" x14ac:dyDescent="0.25">
      <c r="A164">
        <f t="shared" si="14"/>
        <v>2.7619346944579894</v>
      </c>
      <c r="B164">
        <f t="shared" si="8"/>
        <v>0</v>
      </c>
      <c r="C164">
        <f t="shared" si="12"/>
        <v>4.0298936844375133E-3</v>
      </c>
      <c r="D164">
        <f t="shared" si="9"/>
        <v>0.6024385099264965</v>
      </c>
      <c r="I164">
        <f t="shared" si="15"/>
        <v>2.7619346944579894</v>
      </c>
      <c r="J164">
        <f t="shared" si="10"/>
        <v>0</v>
      </c>
      <c r="K164">
        <f t="shared" si="13"/>
        <v>4.0298936844375133E-3</v>
      </c>
      <c r="L164">
        <f t="shared" si="11"/>
        <v>0.6024385099264965</v>
      </c>
      <c r="N164" s="29"/>
      <c r="P164" s="28"/>
      <c r="Q164" s="2"/>
      <c r="R164" s="27"/>
      <c r="S164" s="27"/>
    </row>
    <row r="165" spans="1:19" x14ac:dyDescent="0.25">
      <c r="A165">
        <f t="shared" si="14"/>
        <v>2.7850471186793953</v>
      </c>
      <c r="B165">
        <f t="shared" si="8"/>
        <v>0</v>
      </c>
      <c r="C165">
        <f t="shared" si="12"/>
        <v>4.0173509577933197E-3</v>
      </c>
      <c r="D165">
        <f t="shared" si="9"/>
        <v>0.59842115896870318</v>
      </c>
      <c r="I165">
        <f t="shared" si="15"/>
        <v>2.7850471186793953</v>
      </c>
      <c r="J165">
        <f t="shared" si="10"/>
        <v>0</v>
      </c>
      <c r="K165">
        <f t="shared" si="13"/>
        <v>4.0173509577933197E-3</v>
      </c>
      <c r="L165">
        <f t="shared" si="11"/>
        <v>0.59842115896870318</v>
      </c>
      <c r="N165" s="29"/>
      <c r="P165" s="28"/>
      <c r="Q165" s="2"/>
      <c r="R165" s="27"/>
      <c r="S165" s="27"/>
    </row>
    <row r="166" spans="1:19" x14ac:dyDescent="0.25">
      <c r="A166">
        <f t="shared" si="14"/>
        <v>2.8081595429008011</v>
      </c>
      <c r="B166">
        <f t="shared" si="8"/>
        <v>0</v>
      </c>
      <c r="C166">
        <f t="shared" si="12"/>
        <v>4.0045644565956939E-3</v>
      </c>
      <c r="D166">
        <f t="shared" si="9"/>
        <v>0.59441659451210749</v>
      </c>
      <c r="I166">
        <f t="shared" si="15"/>
        <v>2.8081595429008011</v>
      </c>
      <c r="J166">
        <f t="shared" si="10"/>
        <v>0</v>
      </c>
      <c r="K166">
        <f t="shared" si="13"/>
        <v>4.0045644565956939E-3</v>
      </c>
      <c r="L166">
        <f t="shared" si="11"/>
        <v>0.59441659451210749</v>
      </c>
      <c r="N166" s="29"/>
      <c r="P166" s="28"/>
      <c r="Q166" s="2"/>
      <c r="R166" s="27"/>
      <c r="S166" s="27"/>
    </row>
    <row r="167" spans="1:19" x14ac:dyDescent="0.25">
      <c r="A167">
        <f t="shared" si="14"/>
        <v>2.8312719671222069</v>
      </c>
      <c r="B167">
        <f t="shared" si="8"/>
        <v>0</v>
      </c>
      <c r="C167">
        <f t="shared" si="12"/>
        <v>3.9915414384400494E-3</v>
      </c>
      <c r="D167">
        <f t="shared" si="9"/>
        <v>0.59042505307366744</v>
      </c>
      <c r="I167">
        <f t="shared" si="15"/>
        <v>2.8312719671222069</v>
      </c>
      <c r="J167">
        <f t="shared" si="10"/>
        <v>0</v>
      </c>
      <c r="K167">
        <f t="shared" si="13"/>
        <v>3.9915414384400494E-3</v>
      </c>
      <c r="L167">
        <f t="shared" si="11"/>
        <v>0.59042505307366744</v>
      </c>
      <c r="N167" s="29"/>
      <c r="P167" s="28"/>
      <c r="Q167" s="2"/>
      <c r="R167" s="27"/>
      <c r="S167" s="27"/>
    </row>
    <row r="168" spans="1:19" x14ac:dyDescent="0.25">
      <c r="A168">
        <f t="shared" si="14"/>
        <v>2.8543843913436127</v>
      </c>
      <c r="B168">
        <f t="shared" si="8"/>
        <v>0</v>
      </c>
      <c r="C168">
        <f t="shared" si="12"/>
        <v>3.9782890263273529E-3</v>
      </c>
      <c r="D168">
        <f t="shared" si="9"/>
        <v>0.58644676404734009</v>
      </c>
      <c r="I168">
        <f t="shared" si="15"/>
        <v>2.8543843913436127</v>
      </c>
      <c r="J168">
        <f t="shared" si="10"/>
        <v>0</v>
      </c>
      <c r="K168">
        <f t="shared" si="13"/>
        <v>3.9782890263273529E-3</v>
      </c>
      <c r="L168">
        <f t="shared" si="11"/>
        <v>0.58644676404734009</v>
      </c>
      <c r="N168" s="29"/>
      <c r="P168" s="28"/>
      <c r="Q168" s="2"/>
      <c r="R168" s="27"/>
      <c r="S168" s="27"/>
    </row>
    <row r="169" spans="1:19" x14ac:dyDescent="0.25">
      <c r="A169">
        <f t="shared" si="14"/>
        <v>2.8774968155650185</v>
      </c>
      <c r="B169">
        <f t="shared" si="8"/>
        <v>0</v>
      </c>
      <c r="C169">
        <f t="shared" si="12"/>
        <v>3.9648142107999718E-3</v>
      </c>
      <c r="D169">
        <f t="shared" si="9"/>
        <v>0.58248194983654011</v>
      </c>
      <c r="I169">
        <f t="shared" si="15"/>
        <v>2.8774968155650185</v>
      </c>
      <c r="J169">
        <f t="shared" si="10"/>
        <v>0</v>
      </c>
      <c r="K169">
        <f t="shared" si="13"/>
        <v>3.9648142107999718E-3</v>
      </c>
      <c r="L169">
        <f t="shared" si="11"/>
        <v>0.58248194983654011</v>
      </c>
      <c r="N169" s="29"/>
      <c r="P169" s="28"/>
      <c r="Q169" s="2"/>
      <c r="R169" s="27"/>
      <c r="S169" s="27"/>
    </row>
    <row r="170" spans="1:19" x14ac:dyDescent="0.25">
      <c r="A170">
        <f t="shared" si="14"/>
        <v>2.9006092397864243</v>
      </c>
      <c r="B170">
        <f t="shared" si="8"/>
        <v>0</v>
      </c>
      <c r="C170">
        <f t="shared" si="12"/>
        <v>3.9511238520458791E-3</v>
      </c>
      <c r="D170">
        <f t="shared" si="9"/>
        <v>0.57853082598449423</v>
      </c>
      <c r="I170">
        <f t="shared" si="15"/>
        <v>2.9006092397864243</v>
      </c>
      <c r="J170">
        <f t="shared" si="10"/>
        <v>0</v>
      </c>
      <c r="K170">
        <f t="shared" si="13"/>
        <v>3.9511238520458791E-3</v>
      </c>
      <c r="L170">
        <f t="shared" si="11"/>
        <v>0.57853082598449423</v>
      </c>
      <c r="N170" s="29"/>
      <c r="P170" s="28"/>
      <c r="Q170" s="2"/>
      <c r="R170" s="27"/>
      <c r="S170" s="27"/>
    </row>
    <row r="171" spans="1:19" x14ac:dyDescent="0.25">
      <c r="A171">
        <f t="shared" si="14"/>
        <v>2.9237216640078301</v>
      </c>
      <c r="B171">
        <f t="shared" si="8"/>
        <v>0</v>
      </c>
      <c r="C171">
        <f t="shared" si="12"/>
        <v>3.9372246819687762E-3</v>
      </c>
      <c r="D171">
        <f t="shared" si="9"/>
        <v>0.57459360130252546</v>
      </c>
      <c r="I171">
        <f t="shared" si="15"/>
        <v>2.9237216640078301</v>
      </c>
      <c r="J171">
        <f t="shared" si="10"/>
        <v>0</v>
      </c>
      <c r="K171">
        <f t="shared" si="13"/>
        <v>3.9372246819687762E-3</v>
      </c>
      <c r="L171">
        <f t="shared" si="11"/>
        <v>0.57459360130252546</v>
      </c>
      <c r="N171" s="29"/>
      <c r="P171" s="28"/>
      <c r="Q171" s="2"/>
      <c r="R171" s="27"/>
      <c r="S171" s="27"/>
    </row>
    <row r="172" spans="1:19" x14ac:dyDescent="0.25">
      <c r="A172">
        <f t="shared" si="14"/>
        <v>2.9468340882292359</v>
      </c>
      <c r="B172">
        <f t="shared" ref="B172:B235" si="16">IF(OR(AND($C$5="greater than",A172&gt;$D$5),AND($C$5="less than",A172&lt;$D$5)),C172*(B171=0),0)</f>
        <v>0</v>
      </c>
      <c r="C172">
        <f t="shared" si="12"/>
        <v>3.9231233062324566E-3</v>
      </c>
      <c r="D172">
        <f t="shared" ref="D172:D235" si="17">CHIDIST(A171,$C$4)</f>
        <v>0.570670477996293</v>
      </c>
      <c r="I172">
        <f t="shared" si="15"/>
        <v>2.9468340882292359</v>
      </c>
      <c r="J172">
        <f t="shared" si="10"/>
        <v>0</v>
      </c>
      <c r="K172">
        <f t="shared" si="13"/>
        <v>3.9231233062324566E-3</v>
      </c>
      <c r="L172">
        <f t="shared" si="11"/>
        <v>0.570670477996293</v>
      </c>
      <c r="N172" s="29"/>
      <c r="P172" s="28"/>
      <c r="Q172" s="2"/>
      <c r="R172" s="27"/>
      <c r="S172" s="27"/>
    </row>
    <row r="173" spans="1:19" x14ac:dyDescent="0.25">
      <c r="A173">
        <f t="shared" si="14"/>
        <v>2.9699465124506417</v>
      </c>
      <c r="B173">
        <f t="shared" si="16"/>
        <v>0</v>
      </c>
      <c r="C173">
        <f t="shared" si="12"/>
        <v>3.908826206272531E-3</v>
      </c>
      <c r="D173">
        <f t="shared" si="17"/>
        <v>0.56676165179002047</v>
      </c>
      <c r="I173">
        <f t="shared" si="15"/>
        <v>2.9699465124506417</v>
      </c>
      <c r="J173">
        <f t="shared" ref="J173:J236" si="18">IF(OR(AND($J$5="right",I173&gt;$J$7),AND($J$5="left",I173&lt;$J$7)),K173*(J172=0),0)</f>
        <v>0</v>
      </c>
      <c r="K173">
        <f t="shared" si="13"/>
        <v>3.908826206272531E-3</v>
      </c>
      <c r="L173">
        <f t="shared" ref="L173:L236" si="19">CHIDIST(I172,$J$4)</f>
        <v>0.56676165179002047</v>
      </c>
      <c r="N173" s="29"/>
      <c r="P173" s="28"/>
      <c r="Q173" s="2"/>
      <c r="R173" s="27"/>
      <c r="S173" s="27"/>
    </row>
    <row r="174" spans="1:19" x14ac:dyDescent="0.25">
      <c r="A174">
        <f t="shared" si="14"/>
        <v>2.9930589366720475</v>
      </c>
      <c r="B174">
        <f t="shared" si="16"/>
        <v>0</v>
      </c>
      <c r="C174">
        <f t="shared" ref="C174:C237" si="20">D173-D174</f>
        <v>3.8943397412791736E-3</v>
      </c>
      <c r="D174">
        <f t="shared" si="17"/>
        <v>0.5628673120487413</v>
      </c>
      <c r="I174">
        <f t="shared" si="15"/>
        <v>2.9930589366720475</v>
      </c>
      <c r="J174">
        <f t="shared" si="18"/>
        <v>0</v>
      </c>
      <c r="K174">
        <f t="shared" ref="K174:K237" si="21">L173-L174</f>
        <v>3.8943397412791736E-3</v>
      </c>
      <c r="L174">
        <f t="shared" si="19"/>
        <v>0.5628673120487413</v>
      </c>
      <c r="N174" s="29"/>
      <c r="P174" s="28"/>
      <c r="Q174" s="2"/>
      <c r="R174" s="27"/>
      <c r="S174" s="27"/>
    </row>
    <row r="175" spans="1:19" x14ac:dyDescent="0.25">
      <c r="A175">
        <f t="shared" ref="A175:A238" si="22">A174+$B$39/799</f>
        <v>3.0161713608934533</v>
      </c>
      <c r="B175">
        <f t="shared" si="16"/>
        <v>0</v>
      </c>
      <c r="C175">
        <f t="shared" si="20"/>
        <v>3.8796701501495612E-3</v>
      </c>
      <c r="D175">
        <f t="shared" si="17"/>
        <v>0.55898764189859174</v>
      </c>
      <c r="I175">
        <f t="shared" ref="I175:I238" si="23">I174+$J$39/799</f>
        <v>3.0161713608934533</v>
      </c>
      <c r="J175">
        <f t="shared" si="18"/>
        <v>0</v>
      </c>
      <c r="K175">
        <f t="shared" si="21"/>
        <v>3.8796701501495612E-3</v>
      </c>
      <c r="L175">
        <f t="shared" si="19"/>
        <v>0.55898764189859174</v>
      </c>
      <c r="N175" s="29"/>
      <c r="P175" s="28"/>
      <c r="Q175" s="2"/>
      <c r="R175" s="27"/>
      <c r="S175" s="27"/>
    </row>
    <row r="176" spans="1:19" x14ac:dyDescent="0.25">
      <c r="A176">
        <f t="shared" si="22"/>
        <v>3.0392837851148591</v>
      </c>
      <c r="B176">
        <f t="shared" si="16"/>
        <v>0</v>
      </c>
      <c r="C176">
        <f t="shared" si="20"/>
        <v>3.8648235534144426E-3</v>
      </c>
      <c r="D176">
        <f t="shared" si="17"/>
        <v>0.55512281834517729</v>
      </c>
      <c r="I176">
        <f t="shared" si="23"/>
        <v>3.0392837851148591</v>
      </c>
      <c r="J176">
        <f t="shared" si="18"/>
        <v>0</v>
      </c>
      <c r="K176">
        <f t="shared" si="21"/>
        <v>3.8648235534144426E-3</v>
      </c>
      <c r="L176">
        <f t="shared" si="19"/>
        <v>0.55512281834517729</v>
      </c>
      <c r="N176" s="29"/>
      <c r="P176" s="28"/>
      <c r="Q176" s="2"/>
      <c r="R176" s="27"/>
      <c r="S176" s="27"/>
    </row>
    <row r="177" spans="1:19" x14ac:dyDescent="0.25">
      <c r="A177">
        <f t="shared" si="22"/>
        <v>3.0623962093362649</v>
      </c>
      <c r="B177">
        <f t="shared" si="16"/>
        <v>0</v>
      </c>
      <c r="C177">
        <f t="shared" si="20"/>
        <v>3.8498059551330677E-3</v>
      </c>
      <c r="D177">
        <f t="shared" si="17"/>
        <v>0.55127301239004423</v>
      </c>
      <c r="I177">
        <f t="shared" si="23"/>
        <v>3.0623962093362649</v>
      </c>
      <c r="J177">
        <f t="shared" si="18"/>
        <v>0</v>
      </c>
      <c r="K177">
        <f t="shared" si="21"/>
        <v>3.8498059551330677E-3</v>
      </c>
      <c r="L177">
        <f t="shared" si="19"/>
        <v>0.55127301239004423</v>
      </c>
      <c r="N177" s="29"/>
      <c r="P177" s="28"/>
      <c r="Q177" s="2"/>
      <c r="R177" s="27"/>
      <c r="S177" s="27"/>
    </row>
    <row r="178" spans="1:19" x14ac:dyDescent="0.25">
      <c r="A178">
        <f t="shared" si="22"/>
        <v>3.0855086335576707</v>
      </c>
      <c r="B178">
        <f t="shared" si="16"/>
        <v>0</v>
      </c>
      <c r="C178">
        <f t="shared" si="20"/>
        <v>3.8346232447619144E-3</v>
      </c>
      <c r="D178">
        <f t="shared" si="17"/>
        <v>0.54743838914528231</v>
      </c>
      <c r="I178">
        <f t="shared" si="23"/>
        <v>3.0855086335576707</v>
      </c>
      <c r="J178">
        <f t="shared" si="18"/>
        <v>0</v>
      </c>
      <c r="K178">
        <f t="shared" si="21"/>
        <v>3.8346232447619144E-3</v>
      </c>
      <c r="L178">
        <f t="shared" si="19"/>
        <v>0.54743838914528231</v>
      </c>
      <c r="N178" s="29"/>
      <c r="P178" s="28"/>
      <c r="Q178" s="2"/>
      <c r="R178" s="27"/>
      <c r="S178" s="27"/>
    </row>
    <row r="179" spans="1:19" x14ac:dyDescent="0.25">
      <c r="A179">
        <f t="shared" si="22"/>
        <v>3.1086210577790765</v>
      </c>
      <c r="B179">
        <f t="shared" si="16"/>
        <v>0</v>
      </c>
      <c r="C179">
        <f t="shared" si="20"/>
        <v>3.8192811989961051E-3</v>
      </c>
      <c r="D179">
        <f t="shared" si="17"/>
        <v>0.54361910794628621</v>
      </c>
      <c r="I179">
        <f t="shared" si="23"/>
        <v>3.1086210577790765</v>
      </c>
      <c r="J179">
        <f t="shared" si="18"/>
        <v>0</v>
      </c>
      <c r="K179">
        <f t="shared" si="21"/>
        <v>3.8192811989961051E-3</v>
      </c>
      <c r="L179">
        <f t="shared" si="19"/>
        <v>0.54361910794628621</v>
      </c>
      <c r="N179" s="29"/>
      <c r="P179" s="28"/>
      <c r="Q179" s="2"/>
      <c r="R179" s="27"/>
      <c r="S179" s="27"/>
    </row>
    <row r="180" spans="1:19" x14ac:dyDescent="0.25">
      <c r="A180">
        <f t="shared" si="22"/>
        <v>3.1317334820004823</v>
      </c>
      <c r="B180">
        <f t="shared" si="16"/>
        <v>0</v>
      </c>
      <c r="C180">
        <f t="shared" si="20"/>
        <v>3.8037854835830665E-3</v>
      </c>
      <c r="D180">
        <f t="shared" si="17"/>
        <v>0.53981532246270314</v>
      </c>
      <c r="I180">
        <f t="shared" si="23"/>
        <v>3.1317334820004823</v>
      </c>
      <c r="J180">
        <f t="shared" si="18"/>
        <v>0</v>
      </c>
      <c r="K180">
        <f t="shared" si="21"/>
        <v>3.8037854835830665E-3</v>
      </c>
      <c r="L180">
        <f t="shared" si="19"/>
        <v>0.53981532246270314</v>
      </c>
      <c r="N180" s="29"/>
      <c r="P180" s="28"/>
      <c r="Q180" s="2"/>
      <c r="R180" s="27"/>
      <c r="S180" s="27"/>
    </row>
    <row r="181" spans="1:19" x14ac:dyDescent="0.25">
      <c r="A181">
        <f t="shared" si="22"/>
        <v>3.1548459062218881</v>
      </c>
      <c r="B181">
        <f t="shared" si="16"/>
        <v>0</v>
      </c>
      <c r="C181">
        <f t="shared" si="20"/>
        <v>3.7881416551083236E-3</v>
      </c>
      <c r="D181">
        <f t="shared" si="17"/>
        <v>0.53602718080759482</v>
      </c>
      <c r="I181">
        <f t="shared" si="23"/>
        <v>3.1548459062218881</v>
      </c>
      <c r="J181">
        <f t="shared" si="18"/>
        <v>0</v>
      </c>
      <c r="K181">
        <f t="shared" si="21"/>
        <v>3.7881416551083236E-3</v>
      </c>
      <c r="L181">
        <f t="shared" si="19"/>
        <v>0.53602718080759482</v>
      </c>
      <c r="N181" s="29"/>
      <c r="P181" s="28"/>
      <c r="Q181" s="2"/>
      <c r="R181" s="27"/>
      <c r="S181" s="27"/>
    </row>
    <row r="182" spans="1:19" x14ac:dyDescent="0.25">
      <c r="A182">
        <f t="shared" si="22"/>
        <v>3.1779583304432939</v>
      </c>
      <c r="B182">
        <f t="shared" si="16"/>
        <v>0</v>
      </c>
      <c r="C182">
        <f t="shared" si="20"/>
        <v>3.7723551627580898E-3</v>
      </c>
      <c r="D182">
        <f t="shared" si="17"/>
        <v>0.53225482564483673</v>
      </c>
      <c r="I182">
        <f t="shared" si="23"/>
        <v>3.1779583304432939</v>
      </c>
      <c r="J182">
        <f t="shared" si="18"/>
        <v>0</v>
      </c>
      <c r="K182">
        <f t="shared" si="21"/>
        <v>3.7723551627580898E-3</v>
      </c>
      <c r="L182">
        <f t="shared" si="19"/>
        <v>0.53225482564483673</v>
      </c>
      <c r="N182" s="29"/>
      <c r="P182" s="28"/>
      <c r="Q182" s="2"/>
      <c r="R182" s="27"/>
      <c r="S182" s="27"/>
    </row>
    <row r="183" spans="1:19" x14ac:dyDescent="0.25">
      <c r="A183">
        <f t="shared" si="22"/>
        <v>3.2010707546646997</v>
      </c>
      <c r="B183">
        <f t="shared" si="16"/>
        <v>0</v>
      </c>
      <c r="C183">
        <f t="shared" si="20"/>
        <v>3.7564313500504376E-3</v>
      </c>
      <c r="D183">
        <f t="shared" si="17"/>
        <v>0.52849839429478629</v>
      </c>
      <c r="I183">
        <f t="shared" si="23"/>
        <v>3.2010707546646997</v>
      </c>
      <c r="J183">
        <f t="shared" si="18"/>
        <v>0</v>
      </c>
      <c r="K183">
        <f t="shared" si="21"/>
        <v>3.7564313500504376E-3</v>
      </c>
      <c r="L183">
        <f t="shared" si="19"/>
        <v>0.52849839429478629</v>
      </c>
      <c r="N183" s="29"/>
      <c r="P183" s="28"/>
      <c r="Q183" s="2"/>
      <c r="R183" s="27"/>
      <c r="S183" s="27"/>
    </row>
    <row r="184" spans="1:19" x14ac:dyDescent="0.25">
      <c r="A184">
        <f t="shared" si="22"/>
        <v>3.2241831788861055</v>
      </c>
      <c r="B184">
        <f t="shared" si="16"/>
        <v>0</v>
      </c>
      <c r="C184">
        <f t="shared" si="20"/>
        <v>3.7403754565490388E-3</v>
      </c>
      <c r="D184">
        <f t="shared" si="17"/>
        <v>0.52475801883823725</v>
      </c>
      <c r="I184">
        <f t="shared" si="23"/>
        <v>3.2241831788861055</v>
      </c>
      <c r="J184">
        <f t="shared" si="18"/>
        <v>0</v>
      </c>
      <c r="K184">
        <f t="shared" si="21"/>
        <v>3.7403754565490388E-3</v>
      </c>
      <c r="L184">
        <f t="shared" si="19"/>
        <v>0.52475801883823725</v>
      </c>
      <c r="N184" s="29"/>
      <c r="P184" s="28"/>
      <c r="Q184" s="2"/>
      <c r="R184" s="27"/>
      <c r="S184" s="27"/>
    </row>
    <row r="185" spans="1:19" x14ac:dyDescent="0.25">
      <c r="A185">
        <f t="shared" si="22"/>
        <v>3.2472956031075113</v>
      </c>
      <c r="B185">
        <f t="shared" si="16"/>
        <v>0</v>
      </c>
      <c r="C185">
        <f t="shared" si="20"/>
        <v>3.7241926195404895E-3</v>
      </c>
      <c r="D185">
        <f t="shared" si="17"/>
        <v>0.52103382621869676</v>
      </c>
      <c r="I185">
        <f t="shared" si="23"/>
        <v>3.2472956031075113</v>
      </c>
      <c r="J185">
        <f t="shared" si="18"/>
        <v>0</v>
      </c>
      <c r="K185">
        <f t="shared" si="21"/>
        <v>3.7241926195404895E-3</v>
      </c>
      <c r="L185">
        <f t="shared" si="19"/>
        <v>0.52103382621869676</v>
      </c>
      <c r="N185" s="29"/>
      <c r="P185" s="28"/>
      <c r="Q185" s="2"/>
      <c r="R185" s="27"/>
      <c r="S185" s="27"/>
    </row>
    <row r="186" spans="1:19" x14ac:dyDescent="0.25">
      <c r="A186">
        <f t="shared" si="22"/>
        <v>3.2704080273289171</v>
      </c>
      <c r="B186">
        <f t="shared" si="16"/>
        <v>0</v>
      </c>
      <c r="C186">
        <f t="shared" si="20"/>
        <v>3.7078878756989786E-3</v>
      </c>
      <c r="D186">
        <f t="shared" si="17"/>
        <v>0.51732593834299778</v>
      </c>
      <c r="I186">
        <f t="shared" si="23"/>
        <v>3.2704080273289171</v>
      </c>
      <c r="J186">
        <f t="shared" si="18"/>
        <v>0</v>
      </c>
      <c r="K186">
        <f t="shared" si="21"/>
        <v>3.7078878756989786E-3</v>
      </c>
      <c r="L186">
        <f t="shared" si="19"/>
        <v>0.51732593834299778</v>
      </c>
      <c r="N186" s="29"/>
      <c r="P186" s="28"/>
      <c r="Q186" s="2"/>
      <c r="R186" s="27"/>
      <c r="S186" s="27"/>
    </row>
    <row r="187" spans="1:19" x14ac:dyDescent="0.25">
      <c r="A187">
        <f t="shared" si="22"/>
        <v>3.2935204515503229</v>
      </c>
      <c r="B187">
        <f t="shared" si="16"/>
        <v>0</v>
      </c>
      <c r="C187">
        <f t="shared" si="20"/>
        <v>3.6914661627150958E-3</v>
      </c>
      <c r="D187">
        <f t="shared" si="17"/>
        <v>0.51363447218028269</v>
      </c>
      <c r="I187">
        <f t="shared" si="23"/>
        <v>3.2935204515503229</v>
      </c>
      <c r="J187">
        <f t="shared" si="18"/>
        <v>0</v>
      </c>
      <c r="K187">
        <f t="shared" si="21"/>
        <v>3.6914661627150958E-3</v>
      </c>
      <c r="L187">
        <f t="shared" si="19"/>
        <v>0.51363447218028269</v>
      </c>
      <c r="N187" s="29"/>
      <c r="P187" s="28"/>
      <c r="Q187" s="2"/>
      <c r="R187" s="27"/>
      <c r="S187" s="27"/>
    </row>
    <row r="188" spans="1:19" x14ac:dyDescent="0.25">
      <c r="A188">
        <f t="shared" si="22"/>
        <v>3.3166328757717287</v>
      </c>
      <c r="B188">
        <f t="shared" si="16"/>
        <v>0</v>
      </c>
      <c r="C188">
        <f t="shared" si="20"/>
        <v>3.6749323209080975E-3</v>
      </c>
      <c r="D188">
        <f t="shared" si="17"/>
        <v>0.50995953985937459</v>
      </c>
      <c r="I188">
        <f t="shared" si="23"/>
        <v>3.3166328757717287</v>
      </c>
      <c r="J188">
        <f t="shared" si="18"/>
        <v>0</v>
      </c>
      <c r="K188">
        <f t="shared" si="21"/>
        <v>3.6749323209080975E-3</v>
      </c>
      <c r="L188">
        <f t="shared" si="19"/>
        <v>0.50995953985937459</v>
      </c>
      <c r="N188" s="29"/>
      <c r="P188" s="28"/>
      <c r="Q188" s="2"/>
      <c r="R188" s="27"/>
      <c r="S188" s="27"/>
    </row>
    <row r="189" spans="1:19" x14ac:dyDescent="0.25">
      <c r="A189">
        <f t="shared" si="22"/>
        <v>3.3397452999931345</v>
      </c>
      <c r="B189">
        <f t="shared" si="16"/>
        <v>0</v>
      </c>
      <c r="C189">
        <f t="shared" si="20"/>
        <v>3.6582910948121938E-3</v>
      </c>
      <c r="D189">
        <f t="shared" si="17"/>
        <v>0.50630124876456239</v>
      </c>
      <c r="I189">
        <f t="shared" si="23"/>
        <v>3.3397452999931345</v>
      </c>
      <c r="J189">
        <f t="shared" si="18"/>
        <v>0</v>
      </c>
      <c r="K189">
        <f t="shared" si="21"/>
        <v>3.6582910948121938E-3</v>
      </c>
      <c r="L189">
        <f t="shared" si="19"/>
        <v>0.50630124876456239</v>
      </c>
      <c r="N189" s="29"/>
      <c r="P189" s="28"/>
      <c r="Q189" s="2"/>
      <c r="R189" s="27"/>
      <c r="S189" s="27"/>
    </row>
    <row r="190" spans="1:19" x14ac:dyDescent="0.25">
      <c r="A190">
        <f t="shared" si="22"/>
        <v>3.3628577242145403</v>
      </c>
      <c r="B190">
        <f t="shared" si="16"/>
        <v>0</v>
      </c>
      <c r="C190">
        <f t="shared" si="20"/>
        <v>3.6415471347361894E-3</v>
      </c>
      <c r="D190">
        <f t="shared" si="17"/>
        <v>0.50265970162982621</v>
      </c>
      <c r="I190">
        <f t="shared" si="23"/>
        <v>3.3628577242145403</v>
      </c>
      <c r="J190">
        <f t="shared" si="18"/>
        <v>0</v>
      </c>
      <c r="K190">
        <f t="shared" si="21"/>
        <v>3.6415471347361894E-3</v>
      </c>
      <c r="L190">
        <f t="shared" si="19"/>
        <v>0.50265970162982621</v>
      </c>
      <c r="N190" s="29"/>
      <c r="P190" s="28"/>
      <c r="Q190" s="2"/>
      <c r="R190" s="27"/>
      <c r="S190" s="27"/>
    </row>
    <row r="191" spans="1:19" x14ac:dyDescent="0.25">
      <c r="A191">
        <f t="shared" si="22"/>
        <v>3.3859701484359461</v>
      </c>
      <c r="B191">
        <f t="shared" si="16"/>
        <v>0</v>
      </c>
      <c r="C191">
        <f t="shared" si="20"/>
        <v>3.6247049983044732E-3</v>
      </c>
      <c r="D191">
        <f t="shared" si="17"/>
        <v>0.49903499663152173</v>
      </c>
      <c r="I191">
        <f t="shared" si="23"/>
        <v>3.3859701484359461</v>
      </c>
      <c r="J191">
        <f t="shared" si="18"/>
        <v>0</v>
      </c>
      <c r="K191">
        <f t="shared" si="21"/>
        <v>3.6247049983044732E-3</v>
      </c>
      <c r="L191">
        <f t="shared" si="19"/>
        <v>0.49903499663152173</v>
      </c>
      <c r="N191" s="29"/>
      <c r="P191" s="28"/>
      <c r="Q191" s="2"/>
      <c r="R191" s="27"/>
      <c r="S191" s="27"/>
    </row>
    <row r="192" spans="1:19" x14ac:dyDescent="0.25">
      <c r="A192">
        <f t="shared" si="22"/>
        <v>3.4090825726573519</v>
      </c>
      <c r="B192">
        <f t="shared" si="16"/>
        <v>0</v>
      </c>
      <c r="C192">
        <f t="shared" si="20"/>
        <v>3.607769151972029E-3</v>
      </c>
      <c r="D192">
        <f t="shared" si="17"/>
        <v>0.4954272274795497</v>
      </c>
      <c r="I192">
        <f t="shared" si="23"/>
        <v>3.4090825726573519</v>
      </c>
      <c r="J192">
        <f t="shared" si="18"/>
        <v>0</v>
      </c>
      <c r="K192">
        <f t="shared" si="21"/>
        <v>3.607769151972029E-3</v>
      </c>
      <c r="L192">
        <f t="shared" si="19"/>
        <v>0.4954272274795497</v>
      </c>
      <c r="N192" s="29"/>
      <c r="P192" s="28"/>
      <c r="Q192" s="2"/>
      <c r="R192" s="27"/>
      <c r="S192" s="27"/>
    </row>
    <row r="193" spans="1:19" x14ac:dyDescent="0.25">
      <c r="A193">
        <f t="shared" si="22"/>
        <v>3.4321949968787577</v>
      </c>
      <c r="B193">
        <f t="shared" si="16"/>
        <v>0</v>
      </c>
      <c r="C193">
        <f t="shared" si="20"/>
        <v>3.590743972518351E-3</v>
      </c>
      <c r="D193">
        <f t="shared" si="17"/>
        <v>0.49183648350703135</v>
      </c>
      <c r="I193">
        <f t="shared" si="23"/>
        <v>3.4321949968787577</v>
      </c>
      <c r="J193">
        <f t="shared" si="18"/>
        <v>0</v>
      </c>
      <c r="K193">
        <f t="shared" si="21"/>
        <v>3.590743972518351E-3</v>
      </c>
      <c r="L193">
        <f t="shared" si="19"/>
        <v>0.49183648350703135</v>
      </c>
      <c r="N193" s="29"/>
      <c r="P193" s="28"/>
      <c r="Q193" s="2"/>
      <c r="R193" s="27"/>
      <c r="S193" s="27"/>
    </row>
    <row r="194" spans="1:19" x14ac:dyDescent="0.25">
      <c r="A194">
        <f t="shared" si="22"/>
        <v>3.4553074211001635</v>
      </c>
      <c r="B194">
        <f t="shared" si="16"/>
        <v>0</v>
      </c>
      <c r="C194">
        <f t="shared" si="20"/>
        <v>3.5736337485171576E-3</v>
      </c>
      <c r="D194">
        <f t="shared" si="17"/>
        <v>0.48826284975851419</v>
      </c>
      <c r="I194">
        <f t="shared" si="23"/>
        <v>3.4553074211001635</v>
      </c>
      <c r="J194">
        <f t="shared" si="18"/>
        <v>0</v>
      </c>
      <c r="K194">
        <f t="shared" si="21"/>
        <v>3.5736337485171576E-3</v>
      </c>
      <c r="L194">
        <f t="shared" si="19"/>
        <v>0.48826284975851419</v>
      </c>
      <c r="N194" s="29"/>
      <c r="P194" s="28"/>
      <c r="Q194" s="2"/>
      <c r="R194" s="27"/>
      <c r="S194" s="27"/>
    </row>
    <row r="195" spans="1:19" x14ac:dyDescent="0.25">
      <c r="A195">
        <f t="shared" si="22"/>
        <v>3.4784198453215693</v>
      </c>
      <c r="B195">
        <f t="shared" si="16"/>
        <v>0</v>
      </c>
      <c r="C195">
        <f t="shared" si="20"/>
        <v>3.5564426817874528E-3</v>
      </c>
      <c r="D195">
        <f t="shared" si="17"/>
        <v>0.48470640707672674</v>
      </c>
      <c r="I195">
        <f t="shared" si="23"/>
        <v>3.4784198453215693</v>
      </c>
      <c r="J195">
        <f t="shared" si="18"/>
        <v>0</v>
      </c>
      <c r="K195">
        <f t="shared" si="21"/>
        <v>3.5564426817874528E-3</v>
      </c>
      <c r="L195">
        <f t="shared" si="19"/>
        <v>0.48470640707672674</v>
      </c>
      <c r="N195" s="29"/>
      <c r="P195" s="28"/>
      <c r="Q195" s="2"/>
      <c r="R195" s="27"/>
      <c r="S195" s="27"/>
    </row>
    <row r="196" spans="1:19" x14ac:dyDescent="0.25">
      <c r="A196">
        <f t="shared" si="22"/>
        <v>3.5015322695429751</v>
      </c>
      <c r="B196">
        <f t="shared" si="16"/>
        <v>0</v>
      </c>
      <c r="C196">
        <f t="shared" si="20"/>
        <v>3.5391748888200514E-3</v>
      </c>
      <c r="D196">
        <f t="shared" si="17"/>
        <v>0.48116723218790669</v>
      </c>
      <c r="I196">
        <f t="shared" si="23"/>
        <v>3.5015322695429751</v>
      </c>
      <c r="J196">
        <f t="shared" si="18"/>
        <v>0</v>
      </c>
      <c r="K196">
        <f t="shared" si="21"/>
        <v>3.5391748888200514E-3</v>
      </c>
      <c r="L196">
        <f t="shared" si="19"/>
        <v>0.48116723218790669</v>
      </c>
      <c r="N196" s="29"/>
      <c r="P196" s="28"/>
      <c r="Q196" s="2"/>
      <c r="R196" s="27"/>
      <c r="S196" s="27"/>
    </row>
    <row r="197" spans="1:19" x14ac:dyDescent="0.25">
      <c r="A197">
        <f t="shared" si="22"/>
        <v>3.5246446937643809</v>
      </c>
      <c r="B197">
        <f t="shared" si="16"/>
        <v>0</v>
      </c>
      <c r="C197">
        <f t="shared" si="20"/>
        <v>3.5218344021826775E-3</v>
      </c>
      <c r="D197">
        <f t="shared" si="17"/>
        <v>0.47764539778572401</v>
      </c>
      <c r="I197">
        <f t="shared" si="23"/>
        <v>3.5246446937643809</v>
      </c>
      <c r="J197">
        <f t="shared" si="18"/>
        <v>0</v>
      </c>
      <c r="K197">
        <f t="shared" si="21"/>
        <v>3.5218344021826775E-3</v>
      </c>
      <c r="L197">
        <f t="shared" si="19"/>
        <v>0.47764539778572401</v>
      </c>
      <c r="N197" s="29"/>
      <c r="P197" s="28"/>
      <c r="Q197" s="2"/>
      <c r="R197" s="27"/>
      <c r="S197" s="27"/>
    </row>
    <row r="198" spans="1:19" x14ac:dyDescent="0.25">
      <c r="A198">
        <f t="shared" si="22"/>
        <v>3.5477571179857867</v>
      </c>
      <c r="B198">
        <f t="shared" si="16"/>
        <v>0</v>
      </c>
      <c r="C198">
        <f t="shared" si="20"/>
        <v>3.5044251719071884E-3</v>
      </c>
      <c r="D198">
        <f t="shared" si="17"/>
        <v>0.47414097261381682</v>
      </c>
      <c r="I198">
        <f t="shared" si="23"/>
        <v>3.5477571179857867</v>
      </c>
      <c r="J198">
        <f t="shared" si="18"/>
        <v>0</v>
      </c>
      <c r="K198">
        <f t="shared" si="21"/>
        <v>3.5044251719071884E-3</v>
      </c>
      <c r="L198">
        <f t="shared" si="19"/>
        <v>0.47414097261381682</v>
      </c>
      <c r="N198" s="29"/>
      <c r="P198" s="28"/>
      <c r="Q198" s="2"/>
      <c r="R198" s="27"/>
      <c r="S198" s="27"/>
    </row>
    <row r="199" spans="1:19" x14ac:dyDescent="0.25">
      <c r="A199">
        <f t="shared" si="22"/>
        <v>3.5708695422071925</v>
      </c>
      <c r="B199">
        <f t="shared" si="16"/>
        <v>0</v>
      </c>
      <c r="C199">
        <f t="shared" si="20"/>
        <v>3.4869510668515957E-3</v>
      </c>
      <c r="D199">
        <f t="shared" si="17"/>
        <v>0.47065402154696523</v>
      </c>
      <c r="I199">
        <f t="shared" si="23"/>
        <v>3.5708695422071925</v>
      </c>
      <c r="J199">
        <f t="shared" si="18"/>
        <v>0</v>
      </c>
      <c r="K199">
        <f t="shared" si="21"/>
        <v>3.4869510668515957E-3</v>
      </c>
      <c r="L199">
        <f t="shared" si="19"/>
        <v>0.47065402154696523</v>
      </c>
      <c r="N199" s="29"/>
      <c r="P199" s="28"/>
      <c r="Q199" s="2"/>
      <c r="R199" s="27"/>
      <c r="S199" s="27"/>
    </row>
    <row r="200" spans="1:19" x14ac:dyDescent="0.25">
      <c r="A200">
        <f t="shared" si="22"/>
        <v>3.5939819664285984</v>
      </c>
      <c r="B200">
        <f t="shared" si="16"/>
        <v>0</v>
      </c>
      <c r="C200">
        <f t="shared" si="20"/>
        <v>3.4694158760452121E-3</v>
      </c>
      <c r="D200">
        <f t="shared" si="17"/>
        <v>0.46718460567092002</v>
      </c>
      <c r="I200">
        <f t="shared" si="23"/>
        <v>3.5939819664285984</v>
      </c>
      <c r="J200">
        <f t="shared" si="18"/>
        <v>0</v>
      </c>
      <c r="K200">
        <f t="shared" si="21"/>
        <v>3.4694158760452121E-3</v>
      </c>
      <c r="L200">
        <f t="shared" si="19"/>
        <v>0.46718460567092002</v>
      </c>
      <c r="N200" s="29"/>
      <c r="P200" s="28"/>
      <c r="Q200" s="2"/>
      <c r="R200" s="27"/>
      <c r="S200" s="27"/>
    </row>
    <row r="201" spans="1:19" x14ac:dyDescent="0.25">
      <c r="A201">
        <f t="shared" si="22"/>
        <v>3.6170943906500042</v>
      </c>
      <c r="B201">
        <f t="shared" si="16"/>
        <v>0</v>
      </c>
      <c r="C201">
        <f t="shared" si="20"/>
        <v>3.4518233100125917E-3</v>
      </c>
      <c r="D201">
        <f t="shared" si="17"/>
        <v>0.46373278236090743</v>
      </c>
      <c r="I201">
        <f t="shared" si="23"/>
        <v>3.6170943906500042</v>
      </c>
      <c r="J201">
        <f t="shared" si="18"/>
        <v>0</v>
      </c>
      <c r="K201">
        <f t="shared" si="21"/>
        <v>3.4518233100125917E-3</v>
      </c>
      <c r="L201">
        <f t="shared" si="19"/>
        <v>0.46373278236090743</v>
      </c>
      <c r="N201" s="29"/>
      <c r="P201" s="28"/>
      <c r="Q201" s="2"/>
      <c r="R201" s="27"/>
      <c r="S201" s="27"/>
    </row>
    <row r="202" spans="1:19" x14ac:dyDescent="0.25">
      <c r="A202">
        <f t="shared" si="22"/>
        <v>3.64020681487141</v>
      </c>
      <c r="B202">
        <f t="shared" si="16"/>
        <v>0</v>
      </c>
      <c r="C202">
        <f t="shared" si="20"/>
        <v>3.4341770020764883E-3</v>
      </c>
      <c r="D202">
        <f t="shared" si="17"/>
        <v>0.46029860535883094</v>
      </c>
      <c r="I202">
        <f t="shared" si="23"/>
        <v>3.64020681487141</v>
      </c>
      <c r="J202">
        <f t="shared" si="18"/>
        <v>0</v>
      </c>
      <c r="K202">
        <f t="shared" si="21"/>
        <v>3.4341770020764883E-3</v>
      </c>
      <c r="L202">
        <f t="shared" si="19"/>
        <v>0.46029860535883094</v>
      </c>
      <c r="N202" s="29"/>
      <c r="P202" s="28"/>
      <c r="Q202" s="2"/>
      <c r="R202" s="27"/>
      <c r="S202" s="27"/>
    </row>
    <row r="203" spans="1:19" x14ac:dyDescent="0.25">
      <c r="A203">
        <f t="shared" si="22"/>
        <v>3.6633192390928158</v>
      </c>
      <c r="B203">
        <f t="shared" si="16"/>
        <v>0</v>
      </c>
      <c r="C203">
        <f t="shared" si="20"/>
        <v>3.4164805096420503E-3</v>
      </c>
      <c r="D203">
        <f t="shared" si="17"/>
        <v>0.45688212484918889</v>
      </c>
      <c r="I203">
        <f t="shared" si="23"/>
        <v>3.6633192390928158</v>
      </c>
      <c r="J203">
        <f t="shared" si="18"/>
        <v>0</v>
      </c>
      <c r="K203">
        <f t="shared" si="21"/>
        <v>3.4164805096420503E-3</v>
      </c>
      <c r="L203">
        <f t="shared" si="19"/>
        <v>0.45688212484918889</v>
      </c>
      <c r="N203" s="29"/>
      <c r="P203" s="28"/>
      <c r="Q203" s="2"/>
      <c r="R203" s="27"/>
      <c r="S203" s="27"/>
    </row>
    <row r="204" spans="1:19" x14ac:dyDescent="0.25">
      <c r="A204">
        <f t="shared" si="22"/>
        <v>3.6864316633142216</v>
      </c>
      <c r="B204">
        <f t="shared" si="16"/>
        <v>0</v>
      </c>
      <c r="C204">
        <f t="shared" si="20"/>
        <v>3.3987373154624745E-3</v>
      </c>
      <c r="D204">
        <f t="shared" si="17"/>
        <v>0.45348338753372641</v>
      </c>
      <c r="I204">
        <f t="shared" si="23"/>
        <v>3.6864316633142216</v>
      </c>
      <c r="J204">
        <f t="shared" si="18"/>
        <v>0</v>
      </c>
      <c r="K204">
        <f t="shared" si="21"/>
        <v>3.3987373154624745E-3</v>
      </c>
      <c r="L204">
        <f t="shared" si="19"/>
        <v>0.45348338753372641</v>
      </c>
      <c r="N204" s="29"/>
      <c r="P204" s="28"/>
      <c r="Q204" s="2"/>
      <c r="R204" s="27"/>
      <c r="S204" s="27"/>
    </row>
    <row r="205" spans="1:19" x14ac:dyDescent="0.25">
      <c r="A205">
        <f t="shared" si="22"/>
        <v>3.7095440875356274</v>
      </c>
      <c r="B205">
        <f t="shared" si="16"/>
        <v>0</v>
      </c>
      <c r="C205">
        <f t="shared" si="20"/>
        <v>3.3809508288851209E-3</v>
      </c>
      <c r="D205">
        <f t="shared" si="17"/>
        <v>0.45010243670484129</v>
      </c>
      <c r="I205">
        <f t="shared" si="23"/>
        <v>3.7095440875356274</v>
      </c>
      <c r="J205">
        <f t="shared" si="18"/>
        <v>0</v>
      </c>
      <c r="K205">
        <f t="shared" si="21"/>
        <v>3.3809508288851209E-3</v>
      </c>
      <c r="L205">
        <f t="shared" si="19"/>
        <v>0.45010243670484129</v>
      </c>
      <c r="N205" s="29"/>
      <c r="P205" s="28"/>
      <c r="Q205" s="2"/>
      <c r="R205" s="27"/>
      <c r="S205" s="27"/>
    </row>
    <row r="206" spans="1:19" x14ac:dyDescent="0.25">
      <c r="A206">
        <f t="shared" si="22"/>
        <v>3.7326565117570332</v>
      </c>
      <c r="B206">
        <f t="shared" si="16"/>
        <v>0</v>
      </c>
      <c r="C206">
        <f t="shared" si="20"/>
        <v>3.3631243870755334E-3</v>
      </c>
      <c r="D206">
        <f t="shared" si="17"/>
        <v>0.44673931231776576</v>
      </c>
      <c r="I206">
        <f t="shared" si="23"/>
        <v>3.7326565117570332</v>
      </c>
      <c r="J206">
        <f t="shared" si="18"/>
        <v>0</v>
      </c>
      <c r="K206">
        <f t="shared" si="21"/>
        <v>3.3631243870755334E-3</v>
      </c>
      <c r="L206">
        <f t="shared" si="19"/>
        <v>0.44673931231776576</v>
      </c>
      <c r="N206" s="29"/>
      <c r="P206" s="28"/>
      <c r="Q206" s="2"/>
      <c r="R206" s="27"/>
      <c r="S206" s="27"/>
    </row>
    <row r="207" spans="1:19" x14ac:dyDescent="0.25">
      <c r="A207">
        <f t="shared" si="22"/>
        <v>3.755768935978439</v>
      </c>
      <c r="B207">
        <f t="shared" si="16"/>
        <v>0</v>
      </c>
      <c r="C207">
        <f t="shared" si="20"/>
        <v>3.3452612562309136E-3</v>
      </c>
      <c r="D207">
        <f t="shared" si="17"/>
        <v>0.44339405106153484</v>
      </c>
      <c r="I207">
        <f t="shared" si="23"/>
        <v>3.755768935978439</v>
      </c>
      <c r="J207">
        <f t="shared" si="18"/>
        <v>0</v>
      </c>
      <c r="K207">
        <f t="shared" si="21"/>
        <v>3.3452612562309136E-3</v>
      </c>
      <c r="L207">
        <f t="shared" si="19"/>
        <v>0.44339405106153484</v>
      </c>
      <c r="N207" s="29"/>
      <c r="P207" s="28"/>
      <c r="Q207" s="2"/>
      <c r="R207" s="27"/>
      <c r="S207" s="27"/>
    </row>
    <row r="208" spans="1:19" x14ac:dyDescent="0.25">
      <c r="A208">
        <f t="shared" si="22"/>
        <v>3.7788813601998448</v>
      </c>
      <c r="B208">
        <f t="shared" si="16"/>
        <v>0</v>
      </c>
      <c r="C208">
        <f t="shared" si="20"/>
        <v>3.3273646327673934E-3</v>
      </c>
      <c r="D208">
        <f t="shared" si="17"/>
        <v>0.44006668642876745</v>
      </c>
      <c r="I208">
        <f t="shared" si="23"/>
        <v>3.7788813601998448</v>
      </c>
      <c r="J208">
        <f t="shared" si="18"/>
        <v>0</v>
      </c>
      <c r="K208">
        <f t="shared" si="21"/>
        <v>3.3273646327673934E-3</v>
      </c>
      <c r="L208">
        <f t="shared" si="19"/>
        <v>0.44006668642876745</v>
      </c>
      <c r="N208" s="29"/>
      <c r="P208" s="28"/>
      <c r="Q208" s="2"/>
      <c r="R208" s="27"/>
      <c r="S208" s="27"/>
    </row>
    <row r="209" spans="1:19" x14ac:dyDescent="0.25">
      <c r="A209">
        <f t="shared" si="22"/>
        <v>3.8019937844212506</v>
      </c>
      <c r="B209">
        <f t="shared" si="16"/>
        <v>0</v>
      </c>
      <c r="C209">
        <f t="shared" si="20"/>
        <v>3.3094376444910978E-3</v>
      </c>
      <c r="D209">
        <f t="shared" si="17"/>
        <v>0.43675724878427635</v>
      </c>
      <c r="I209">
        <f t="shared" si="23"/>
        <v>3.8019937844212506</v>
      </c>
      <c r="J209">
        <f t="shared" si="18"/>
        <v>0</v>
      </c>
      <c r="K209">
        <f t="shared" si="21"/>
        <v>3.3094376444910978E-3</v>
      </c>
      <c r="L209">
        <f t="shared" si="19"/>
        <v>0.43675724878427635</v>
      </c>
      <c r="N209" s="29"/>
      <c r="P209" s="28"/>
      <c r="Q209" s="2"/>
      <c r="R209" s="27"/>
      <c r="S209" s="27"/>
    </row>
    <row r="210" spans="1:19" x14ac:dyDescent="0.25">
      <c r="A210">
        <f t="shared" si="22"/>
        <v>3.8251062086426564</v>
      </c>
      <c r="B210">
        <f t="shared" si="16"/>
        <v>0</v>
      </c>
      <c r="C210">
        <f t="shared" si="20"/>
        <v>3.2914833517566633E-3</v>
      </c>
      <c r="D210">
        <f t="shared" si="17"/>
        <v>0.43346576543251969</v>
      </c>
      <c r="I210">
        <f t="shared" si="23"/>
        <v>3.8251062086426564</v>
      </c>
      <c r="J210">
        <f t="shared" si="18"/>
        <v>0</v>
      </c>
      <c r="K210">
        <f t="shared" si="21"/>
        <v>3.2914833517566633E-3</v>
      </c>
      <c r="L210">
        <f t="shared" si="19"/>
        <v>0.43346576543251969</v>
      </c>
      <c r="N210" s="29"/>
      <c r="P210" s="28"/>
      <c r="Q210" s="2"/>
      <c r="R210" s="27"/>
      <c r="S210" s="27"/>
    </row>
    <row r="211" spans="1:19" x14ac:dyDescent="0.25">
      <c r="A211">
        <f t="shared" si="22"/>
        <v>3.8482186328640622</v>
      </c>
      <c r="B211">
        <f t="shared" si="16"/>
        <v>0</v>
      </c>
      <c r="C211">
        <f t="shared" si="20"/>
        <v>3.2735047486006641E-3</v>
      </c>
      <c r="D211">
        <f t="shared" si="17"/>
        <v>0.43019226068391903</v>
      </c>
      <c r="I211">
        <f t="shared" si="23"/>
        <v>3.8482186328640622</v>
      </c>
      <c r="J211">
        <f t="shared" si="18"/>
        <v>0</v>
      </c>
      <c r="K211">
        <f t="shared" si="21"/>
        <v>3.2735047486006641E-3</v>
      </c>
      <c r="L211">
        <f t="shared" si="19"/>
        <v>0.43019226068391903</v>
      </c>
      <c r="N211" s="29"/>
      <c r="P211" s="28"/>
      <c r="Q211" s="2"/>
      <c r="R211" s="27"/>
      <c r="S211" s="27"/>
    </row>
    <row r="212" spans="1:19" x14ac:dyDescent="0.25">
      <c r="A212">
        <f t="shared" si="22"/>
        <v>3.871331057085468</v>
      </c>
      <c r="B212">
        <f t="shared" si="16"/>
        <v>0</v>
      </c>
      <c r="C212">
        <f t="shared" si="20"/>
        <v>3.2555047638633816E-3</v>
      </c>
      <c r="D212">
        <f t="shared" si="17"/>
        <v>0.42693675592005564</v>
      </c>
      <c r="I212">
        <f t="shared" si="23"/>
        <v>3.871331057085468</v>
      </c>
      <c r="J212">
        <f t="shared" si="18"/>
        <v>0</v>
      </c>
      <c r="K212">
        <f t="shared" si="21"/>
        <v>3.2555047638633816E-3</v>
      </c>
      <c r="L212">
        <f t="shared" si="19"/>
        <v>0.42693675592005564</v>
      </c>
      <c r="N212" s="29"/>
      <c r="P212" s="28"/>
      <c r="Q212" s="2"/>
      <c r="R212" s="27"/>
      <c r="S212" s="27"/>
    </row>
    <row r="213" spans="1:19" x14ac:dyDescent="0.25">
      <c r="A213">
        <f t="shared" si="22"/>
        <v>3.8944434813068738</v>
      </c>
      <c r="B213">
        <f t="shared" si="16"/>
        <v>0</v>
      </c>
      <c r="C213">
        <f t="shared" si="20"/>
        <v>3.2374862622933653E-3</v>
      </c>
      <c r="D213">
        <f t="shared" si="17"/>
        <v>0.42369926965776228</v>
      </c>
      <c r="I213">
        <f t="shared" si="23"/>
        <v>3.8944434813068738</v>
      </c>
      <c r="J213">
        <f t="shared" si="18"/>
        <v>0</v>
      </c>
      <c r="K213">
        <f t="shared" si="21"/>
        <v>3.2374862622933653E-3</v>
      </c>
      <c r="L213">
        <f t="shared" si="19"/>
        <v>0.42369926965776228</v>
      </c>
      <c r="N213" s="29"/>
      <c r="P213" s="28"/>
      <c r="Q213" s="2"/>
      <c r="R213" s="27"/>
      <c r="S213" s="27"/>
    </row>
    <row r="214" spans="1:19" x14ac:dyDescent="0.25">
      <c r="A214">
        <f t="shared" si="22"/>
        <v>3.9175559055282796</v>
      </c>
      <c r="B214">
        <f t="shared" si="16"/>
        <v>0</v>
      </c>
      <c r="C214">
        <f t="shared" si="20"/>
        <v>3.219452045628346E-3</v>
      </c>
      <c r="D214">
        <f t="shared" si="17"/>
        <v>0.42047981761213393</v>
      </c>
      <c r="I214">
        <f t="shared" si="23"/>
        <v>3.9175559055282796</v>
      </c>
      <c r="J214">
        <f t="shared" si="18"/>
        <v>0</v>
      </c>
      <c r="K214">
        <f t="shared" si="21"/>
        <v>3.219452045628346E-3</v>
      </c>
      <c r="L214">
        <f t="shared" si="19"/>
        <v>0.42047981761213393</v>
      </c>
      <c r="N214" s="29"/>
      <c r="P214" s="28"/>
      <c r="Q214" s="2"/>
      <c r="R214" s="27"/>
      <c r="S214" s="27"/>
    </row>
    <row r="215" spans="1:19" x14ac:dyDescent="0.25">
      <c r="A215">
        <f t="shared" si="22"/>
        <v>3.9406683297496854</v>
      </c>
      <c r="B215">
        <f t="shared" si="16"/>
        <v>0</v>
      </c>
      <c r="C215">
        <f t="shared" si="20"/>
        <v>3.2014048536711526E-3</v>
      </c>
      <c r="D215">
        <f t="shared" si="17"/>
        <v>0.41727841275846278</v>
      </c>
      <c r="I215">
        <f t="shared" si="23"/>
        <v>3.9406683297496854</v>
      </c>
      <c r="J215">
        <f t="shared" si="18"/>
        <v>0</v>
      </c>
      <c r="K215">
        <f t="shared" si="21"/>
        <v>3.2014048536711526E-3</v>
      </c>
      <c r="L215">
        <f t="shared" si="19"/>
        <v>0.41727841275846278</v>
      </c>
      <c r="N215" s="29"/>
      <c r="P215" s="28"/>
      <c r="Q215" s="2"/>
      <c r="R215" s="27"/>
      <c r="S215" s="27"/>
    </row>
    <row r="216" spans="1:19" x14ac:dyDescent="0.25">
      <c r="A216">
        <f t="shared" si="22"/>
        <v>3.9637807539710912</v>
      </c>
      <c r="B216">
        <f t="shared" si="16"/>
        <v>0</v>
      </c>
      <c r="C216">
        <f t="shared" si="20"/>
        <v>3.1833473653378741E-3</v>
      </c>
      <c r="D216">
        <f t="shared" si="17"/>
        <v>0.41409506539312491</v>
      </c>
      <c r="I216">
        <f t="shared" si="23"/>
        <v>3.9637807539710912</v>
      </c>
      <c r="J216">
        <f t="shared" si="18"/>
        <v>0</v>
      </c>
      <c r="K216">
        <f t="shared" si="21"/>
        <v>3.1833473653378741E-3</v>
      </c>
      <c r="L216">
        <f t="shared" si="19"/>
        <v>0.41409506539312491</v>
      </c>
      <c r="N216" s="29"/>
      <c r="P216" s="28"/>
      <c r="Q216" s="2"/>
      <c r="R216" s="27"/>
      <c r="S216" s="27"/>
    </row>
    <row r="217" spans="1:19" x14ac:dyDescent="0.25">
      <c r="A217">
        <f t="shared" si="22"/>
        <v>3.986893178192497</v>
      </c>
      <c r="B217">
        <f t="shared" si="16"/>
        <v>0</v>
      </c>
      <c r="C217">
        <f t="shared" si="20"/>
        <v>3.1652821996995817E-3</v>
      </c>
      <c r="D217">
        <f t="shared" si="17"/>
        <v>0.41092978319342532</v>
      </c>
      <c r="I217">
        <f t="shared" si="23"/>
        <v>3.986893178192497</v>
      </c>
      <c r="J217">
        <f t="shared" si="18"/>
        <v>0</v>
      </c>
      <c r="K217">
        <f t="shared" si="21"/>
        <v>3.1652821996995817E-3</v>
      </c>
      <c r="L217">
        <f t="shared" si="19"/>
        <v>0.41092978319342532</v>
      </c>
      <c r="N217" s="29"/>
      <c r="P217" s="28"/>
      <c r="Q217" s="2"/>
      <c r="R217" s="27"/>
      <c r="S217" s="27"/>
    </row>
    <row r="218" spans="1:19" x14ac:dyDescent="0.25">
      <c r="A218">
        <f t="shared" si="22"/>
        <v>4.0100056024139024</v>
      </c>
      <c r="B218">
        <f t="shared" si="16"/>
        <v>0</v>
      </c>
      <c r="C218">
        <f t="shared" si="20"/>
        <v>3.1472119170009583E-3</v>
      </c>
      <c r="D218">
        <f t="shared" si="17"/>
        <v>0.40778257127642437</v>
      </c>
      <c r="I218">
        <f t="shared" si="23"/>
        <v>4.0100056024139024</v>
      </c>
      <c r="J218">
        <f t="shared" si="18"/>
        <v>0</v>
      </c>
      <c r="K218">
        <f t="shared" si="21"/>
        <v>3.1472119170009583E-3</v>
      </c>
      <c r="L218">
        <f t="shared" si="19"/>
        <v>0.40778257127642437</v>
      </c>
      <c r="N218" s="29"/>
      <c r="P218" s="28"/>
      <c r="Q218" s="2"/>
      <c r="R218" s="27"/>
      <c r="S218" s="27"/>
    </row>
    <row r="219" spans="1:19" x14ac:dyDescent="0.25">
      <c r="A219">
        <f t="shared" si="22"/>
        <v>4.0331180266353082</v>
      </c>
      <c r="B219">
        <f t="shared" si="16"/>
        <v>0</v>
      </c>
      <c r="C219">
        <f t="shared" si="20"/>
        <v>3.1291390196678259E-3</v>
      </c>
      <c r="D219">
        <f t="shared" si="17"/>
        <v>0.40465343225675654</v>
      </c>
      <c r="I219">
        <f t="shared" si="23"/>
        <v>4.0331180266353082</v>
      </c>
      <c r="J219">
        <f t="shared" si="18"/>
        <v>0</v>
      </c>
      <c r="K219">
        <f t="shared" si="21"/>
        <v>3.1291390196678259E-3</v>
      </c>
      <c r="L219">
        <f t="shared" si="19"/>
        <v>0.40465343225675654</v>
      </c>
      <c r="N219" s="29"/>
      <c r="P219" s="28"/>
      <c r="Q219" s="2"/>
      <c r="R219" s="27"/>
      <c r="S219" s="27"/>
    </row>
    <row r="220" spans="1:19" x14ac:dyDescent="0.25">
      <c r="A220">
        <f t="shared" si="22"/>
        <v>4.056230450856714</v>
      </c>
      <c r="B220">
        <f t="shared" si="16"/>
        <v>0</v>
      </c>
      <c r="C220">
        <f t="shared" si="20"/>
        <v>3.1110659532964102E-3</v>
      </c>
      <c r="D220">
        <f t="shared" si="17"/>
        <v>0.40154236630346013</v>
      </c>
      <c r="I220">
        <f t="shared" si="23"/>
        <v>4.056230450856714</v>
      </c>
      <c r="J220">
        <f t="shared" si="18"/>
        <v>0</v>
      </c>
      <c r="K220">
        <f t="shared" si="21"/>
        <v>3.1110659532964102E-3</v>
      </c>
      <c r="L220">
        <f t="shared" si="19"/>
        <v>0.40154236630346013</v>
      </c>
      <c r="N220" s="29"/>
      <c r="P220" s="28"/>
      <c r="Q220" s="2"/>
      <c r="R220" s="27"/>
      <c r="S220" s="27"/>
    </row>
    <row r="221" spans="1:19" x14ac:dyDescent="0.25">
      <c r="A221">
        <f t="shared" si="22"/>
        <v>4.0793428750781198</v>
      </c>
      <c r="B221">
        <f t="shared" si="16"/>
        <v>0</v>
      </c>
      <c r="C221">
        <f t="shared" si="20"/>
        <v>3.0929951076307804E-3</v>
      </c>
      <c r="D221">
        <f t="shared" si="17"/>
        <v>0.39844937119582935</v>
      </c>
      <c r="I221">
        <f t="shared" si="23"/>
        <v>4.0793428750781198</v>
      </c>
      <c r="J221">
        <f t="shared" si="18"/>
        <v>0</v>
      </c>
      <c r="K221">
        <f t="shared" si="21"/>
        <v>3.0929951076307804E-3</v>
      </c>
      <c r="L221">
        <f t="shared" si="19"/>
        <v>0.39844937119582935</v>
      </c>
      <c r="N221" s="29"/>
      <c r="P221" s="28"/>
      <c r="Q221" s="2"/>
      <c r="R221" s="27"/>
      <c r="S221" s="27"/>
    </row>
    <row r="222" spans="1:19" x14ac:dyDescent="0.25">
      <c r="A222">
        <f t="shared" si="22"/>
        <v>4.1024552992995256</v>
      </c>
      <c r="B222">
        <f t="shared" si="16"/>
        <v>0</v>
      </c>
      <c r="C222">
        <f t="shared" si="20"/>
        <v>3.0749288175220268E-3</v>
      </c>
      <c r="D222">
        <f t="shared" si="17"/>
        <v>0.39537444237830732</v>
      </c>
      <c r="I222">
        <f t="shared" si="23"/>
        <v>4.1024552992995256</v>
      </c>
      <c r="J222">
        <f t="shared" si="18"/>
        <v>0</v>
      </c>
      <c r="K222">
        <f t="shared" si="21"/>
        <v>3.0749288175220268E-3</v>
      </c>
      <c r="L222">
        <f t="shared" si="19"/>
        <v>0.39537444237830732</v>
      </c>
      <c r="N222" s="29"/>
      <c r="P222" s="28"/>
      <c r="Q222" s="2"/>
      <c r="R222" s="27"/>
      <c r="S222" s="27"/>
    </row>
    <row r="223" spans="1:19" x14ac:dyDescent="0.25">
      <c r="A223">
        <f t="shared" si="22"/>
        <v>4.1255677235209314</v>
      </c>
      <c r="B223">
        <f t="shared" si="16"/>
        <v>0</v>
      </c>
      <c r="C223">
        <f t="shared" si="20"/>
        <v>3.0568693638745037E-3</v>
      </c>
      <c r="D223">
        <f t="shared" si="17"/>
        <v>0.39231757301443282</v>
      </c>
      <c r="I223">
        <f t="shared" si="23"/>
        <v>4.1255677235209314</v>
      </c>
      <c r="J223">
        <f t="shared" si="18"/>
        <v>0</v>
      </c>
      <c r="K223">
        <f t="shared" si="21"/>
        <v>3.0568693638745037E-3</v>
      </c>
      <c r="L223">
        <f t="shared" si="19"/>
        <v>0.39231757301443282</v>
      </c>
      <c r="N223" s="29"/>
      <c r="P223" s="28"/>
      <c r="Q223" s="2"/>
      <c r="R223" s="27"/>
      <c r="S223" s="27"/>
    </row>
    <row r="224" spans="1:19" x14ac:dyDescent="0.25">
      <c r="A224">
        <f t="shared" si="22"/>
        <v>4.1486801477423372</v>
      </c>
      <c r="B224">
        <f t="shared" si="16"/>
        <v>0</v>
      </c>
      <c r="C224">
        <f t="shared" si="20"/>
        <v>3.0388189745776395E-3</v>
      </c>
      <c r="D224">
        <f t="shared" si="17"/>
        <v>0.38927875403985518</v>
      </c>
      <c r="I224">
        <f t="shared" si="23"/>
        <v>4.1486801477423372</v>
      </c>
      <c r="J224">
        <f t="shared" si="18"/>
        <v>0</v>
      </c>
      <c r="K224">
        <f t="shared" si="21"/>
        <v>3.0388189745776395E-3</v>
      </c>
      <c r="L224">
        <f t="shared" si="19"/>
        <v>0.38927875403985518</v>
      </c>
      <c r="N224" s="29"/>
      <c r="P224" s="28"/>
      <c r="Q224" s="2"/>
      <c r="R224" s="27"/>
      <c r="S224" s="27"/>
    </row>
    <row r="225" spans="1:19" x14ac:dyDescent="0.25">
      <c r="A225">
        <f t="shared" si="22"/>
        <v>4.171792571963743</v>
      </c>
      <c r="B225">
        <f t="shared" si="16"/>
        <v>0</v>
      </c>
      <c r="C225">
        <f t="shared" si="20"/>
        <v>3.0207798254227591E-3</v>
      </c>
      <c r="D225">
        <f t="shared" si="17"/>
        <v>0.38625797421443242</v>
      </c>
      <c r="I225">
        <f t="shared" si="23"/>
        <v>4.171792571963743</v>
      </c>
      <c r="J225">
        <f t="shared" si="18"/>
        <v>0</v>
      </c>
      <c r="K225">
        <f t="shared" si="21"/>
        <v>3.0207798254227591E-3</v>
      </c>
      <c r="L225">
        <f t="shared" si="19"/>
        <v>0.38625797421443242</v>
      </c>
      <c r="N225" s="29"/>
      <c r="P225" s="28"/>
      <c r="Q225" s="2"/>
      <c r="R225" s="27"/>
      <c r="S225" s="27"/>
    </row>
    <row r="226" spans="1:19" x14ac:dyDescent="0.25">
      <c r="A226">
        <f t="shared" si="22"/>
        <v>4.1949049961851488</v>
      </c>
      <c r="B226">
        <f t="shared" si="16"/>
        <v>0</v>
      </c>
      <c r="C226">
        <f t="shared" si="20"/>
        <v>3.0027540410061948E-3</v>
      </c>
      <c r="D226">
        <f t="shared" si="17"/>
        <v>0.38325522017342623</v>
      </c>
      <c r="I226">
        <f t="shared" si="23"/>
        <v>4.1949049961851488</v>
      </c>
      <c r="J226">
        <f t="shared" si="18"/>
        <v>0</v>
      </c>
      <c r="K226">
        <f t="shared" si="21"/>
        <v>3.0027540410061948E-3</v>
      </c>
      <c r="L226">
        <f t="shared" si="19"/>
        <v>0.38325522017342623</v>
      </c>
      <c r="N226" s="29"/>
      <c r="P226" s="28"/>
      <c r="Q226" s="2"/>
      <c r="R226" s="27"/>
      <c r="S226" s="27"/>
    </row>
    <row r="227" spans="1:19" x14ac:dyDescent="0.25">
      <c r="A227">
        <f t="shared" si="22"/>
        <v>4.2180174204065546</v>
      </c>
      <c r="B227">
        <f t="shared" si="16"/>
        <v>0</v>
      </c>
      <c r="C227">
        <f t="shared" si="20"/>
        <v>2.9847436956182416E-3</v>
      </c>
      <c r="D227">
        <f t="shared" si="17"/>
        <v>0.38027047647780798</v>
      </c>
      <c r="I227">
        <f t="shared" si="23"/>
        <v>4.2180174204065546</v>
      </c>
      <c r="J227">
        <f t="shared" si="18"/>
        <v>0</v>
      </c>
      <c r="K227">
        <f t="shared" si="21"/>
        <v>2.9847436956182416E-3</v>
      </c>
      <c r="L227">
        <f t="shared" si="19"/>
        <v>0.38027047647780798</v>
      </c>
      <c r="N227" s="29"/>
      <c r="P227" s="28"/>
      <c r="Q227" s="2"/>
      <c r="R227" s="27"/>
      <c r="S227" s="27"/>
    </row>
    <row r="228" spans="1:19" x14ac:dyDescent="0.25">
      <c r="A228">
        <f t="shared" si="22"/>
        <v>4.2411298446279604</v>
      </c>
      <c r="B228">
        <f t="shared" si="16"/>
        <v>0</v>
      </c>
      <c r="C228">
        <f t="shared" si="20"/>
        <v>2.9667508141193455E-3</v>
      </c>
      <c r="D228">
        <f t="shared" si="17"/>
        <v>0.37730372566368864</v>
      </c>
      <c r="I228">
        <f t="shared" si="23"/>
        <v>4.2411298446279604</v>
      </c>
      <c r="J228">
        <f t="shared" si="18"/>
        <v>0</v>
      </c>
      <c r="K228">
        <f t="shared" si="21"/>
        <v>2.9667508141193455E-3</v>
      </c>
      <c r="L228">
        <f t="shared" si="19"/>
        <v>0.37730372566368864</v>
      </c>
      <c r="N228" s="29"/>
      <c r="P228" s="28"/>
      <c r="Q228" s="2"/>
      <c r="R228" s="27"/>
      <c r="S228" s="27"/>
    </row>
    <row r="229" spans="1:19" x14ac:dyDescent="0.25">
      <c r="A229">
        <f t="shared" si="22"/>
        <v>4.2642422688493662</v>
      </c>
      <c r="B229">
        <f t="shared" si="16"/>
        <v>0</v>
      </c>
      <c r="C229">
        <f t="shared" si="20"/>
        <v>2.9487773728016364E-3</v>
      </c>
      <c r="D229">
        <f t="shared" si="17"/>
        <v>0.374354948290887</v>
      </c>
      <c r="I229">
        <f t="shared" si="23"/>
        <v>4.2642422688493662</v>
      </c>
      <c r="J229">
        <f t="shared" si="18"/>
        <v>0</v>
      </c>
      <c r="K229">
        <f t="shared" si="21"/>
        <v>2.9487773728016364E-3</v>
      </c>
      <c r="L229">
        <f t="shared" si="19"/>
        <v>0.374354948290887</v>
      </c>
      <c r="N229" s="29"/>
      <c r="P229" s="28"/>
      <c r="Q229" s="2"/>
      <c r="R229" s="27"/>
      <c r="S229" s="27"/>
    </row>
    <row r="230" spans="1:19" x14ac:dyDescent="0.25">
      <c r="A230">
        <f t="shared" si="22"/>
        <v>4.287354693070772</v>
      </c>
      <c r="B230">
        <f t="shared" si="16"/>
        <v>0</v>
      </c>
      <c r="C230">
        <f t="shared" si="20"/>
        <v>2.9308253002375828E-3</v>
      </c>
      <c r="D230">
        <f t="shared" si="17"/>
        <v>0.37142412299064942</v>
      </c>
      <c r="I230">
        <f t="shared" si="23"/>
        <v>4.287354693070772</v>
      </c>
      <c r="J230">
        <f t="shared" si="18"/>
        <v>0</v>
      </c>
      <c r="K230">
        <f t="shared" si="21"/>
        <v>2.9308253002375828E-3</v>
      </c>
      <c r="L230">
        <f t="shared" si="19"/>
        <v>0.37142412299064942</v>
      </c>
      <c r="N230" s="29"/>
      <c r="P230" s="28"/>
      <c r="Q230" s="2"/>
      <c r="R230" s="27"/>
      <c r="S230" s="27"/>
    </row>
    <row r="231" spans="1:19" x14ac:dyDescent="0.25">
      <c r="A231">
        <f t="shared" si="22"/>
        <v>4.3104671172921778</v>
      </c>
      <c r="B231">
        <f t="shared" si="16"/>
        <v>0</v>
      </c>
      <c r="C231">
        <f t="shared" si="20"/>
        <v>2.9128964781161559E-3</v>
      </c>
      <c r="D231">
        <f t="shared" si="17"/>
        <v>0.36851122651253326</v>
      </c>
      <c r="I231">
        <f t="shared" si="23"/>
        <v>4.3104671172921778</v>
      </c>
      <c r="J231">
        <f t="shared" si="18"/>
        <v>0</v>
      </c>
      <c r="K231">
        <f t="shared" si="21"/>
        <v>2.9128964781161559E-3</v>
      </c>
      <c r="L231">
        <f t="shared" si="19"/>
        <v>0.36851122651253326</v>
      </c>
      <c r="N231" s="29"/>
      <c r="P231" s="28"/>
      <c r="Q231" s="2"/>
      <c r="R231" s="27"/>
      <c r="S231" s="27"/>
    </row>
    <row r="232" spans="1:19" x14ac:dyDescent="0.25">
      <c r="A232">
        <f t="shared" si="22"/>
        <v>4.3335795415135836</v>
      </c>
      <c r="B232">
        <f t="shared" si="16"/>
        <v>0</v>
      </c>
      <c r="C232">
        <f t="shared" si="20"/>
        <v>2.8949927420650057E-3</v>
      </c>
      <c r="D232">
        <f t="shared" si="17"/>
        <v>0.36561623377046826</v>
      </c>
      <c r="I232">
        <f t="shared" si="23"/>
        <v>4.3335795415135836</v>
      </c>
      <c r="J232">
        <f t="shared" si="18"/>
        <v>0</v>
      </c>
      <c r="K232">
        <f t="shared" si="21"/>
        <v>2.8949927420650057E-3</v>
      </c>
      <c r="L232">
        <f t="shared" si="19"/>
        <v>0.36561623377046826</v>
      </c>
      <c r="N232" s="29"/>
      <c r="P232" s="28"/>
      <c r="Q232" s="2"/>
      <c r="R232" s="27"/>
      <c r="S232" s="27"/>
    </row>
    <row r="233" spans="1:19" x14ac:dyDescent="0.25">
      <c r="A233">
        <f t="shared" si="22"/>
        <v>4.3566919657349894</v>
      </c>
      <c r="B233">
        <f t="shared" si="16"/>
        <v>0</v>
      </c>
      <c r="C233">
        <f t="shared" si="20"/>
        <v>2.8771158824610343E-3</v>
      </c>
      <c r="D233">
        <f t="shared" si="17"/>
        <v>0.36273911788800722</v>
      </c>
      <c r="I233">
        <f t="shared" si="23"/>
        <v>4.3566919657349894</v>
      </c>
      <c r="J233">
        <f t="shared" si="18"/>
        <v>0</v>
      </c>
      <c r="K233">
        <f t="shared" si="21"/>
        <v>2.8771158824610343E-3</v>
      </c>
      <c r="L233">
        <f t="shared" si="19"/>
        <v>0.36273911788800722</v>
      </c>
      <c r="N233" s="29"/>
      <c r="P233" s="28"/>
      <c r="Q233" s="2"/>
      <c r="R233" s="27"/>
      <c r="S233" s="27"/>
    </row>
    <row r="234" spans="1:19" x14ac:dyDescent="0.25">
      <c r="A234">
        <f t="shared" si="22"/>
        <v>4.3798043899563952</v>
      </c>
      <c r="B234">
        <f t="shared" si="16"/>
        <v>0</v>
      </c>
      <c r="C234">
        <f t="shared" si="20"/>
        <v>2.8592676452277033E-3</v>
      </c>
      <c r="D234">
        <f t="shared" si="17"/>
        <v>0.35987985024277952</v>
      </c>
      <c r="I234">
        <f t="shared" si="23"/>
        <v>4.3798043899563952</v>
      </c>
      <c r="J234">
        <f t="shared" si="18"/>
        <v>0</v>
      </c>
      <c r="K234">
        <f t="shared" si="21"/>
        <v>2.8592676452277033E-3</v>
      </c>
      <c r="L234">
        <f t="shared" si="19"/>
        <v>0.35987985024277952</v>
      </c>
      <c r="N234" s="29"/>
      <c r="P234" s="28"/>
      <c r="Q234" s="2"/>
      <c r="R234" s="27"/>
      <c r="S234" s="27"/>
    </row>
    <row r="235" spans="1:19" x14ac:dyDescent="0.25">
      <c r="A235">
        <f t="shared" si="22"/>
        <v>4.402916814177801</v>
      </c>
      <c r="B235">
        <f t="shared" si="16"/>
        <v>0</v>
      </c>
      <c r="C235">
        <f t="shared" si="20"/>
        <v>2.8414497326200716E-3</v>
      </c>
      <c r="D235">
        <f t="shared" si="17"/>
        <v>0.35703840051015945</v>
      </c>
      <c r="I235">
        <f t="shared" si="23"/>
        <v>4.402916814177801</v>
      </c>
      <c r="J235">
        <f t="shared" si="18"/>
        <v>0</v>
      </c>
      <c r="K235">
        <f t="shared" si="21"/>
        <v>2.8414497326200716E-3</v>
      </c>
      <c r="L235">
        <f t="shared" si="19"/>
        <v>0.35703840051015945</v>
      </c>
      <c r="N235" s="29"/>
      <c r="P235" s="28"/>
      <c r="Q235" s="2"/>
      <c r="R235" s="27"/>
      <c r="S235" s="27"/>
    </row>
    <row r="236" spans="1:19" x14ac:dyDescent="0.25">
      <c r="A236">
        <f t="shared" si="22"/>
        <v>4.4260292383992068</v>
      </c>
      <c r="B236">
        <f t="shared" ref="B236:B299" si="24">IF(OR(AND($C$5="greater than",A236&gt;$D$5),AND($C$5="less than",A236&lt;$D$5)),C236*(B235=0),0)</f>
        <v>0</v>
      </c>
      <c r="C236">
        <f t="shared" si="20"/>
        <v>2.823663803997789E-3</v>
      </c>
      <c r="D236">
        <f t="shared" ref="D236:D299" si="25">CHIDIST(A235,$C$4)</f>
        <v>0.35421473670616166</v>
      </c>
      <c r="I236">
        <f t="shared" si="23"/>
        <v>4.4260292383992068</v>
      </c>
      <c r="J236">
        <f t="shared" si="18"/>
        <v>0</v>
      </c>
      <c r="K236">
        <f t="shared" si="21"/>
        <v>2.823663803997789E-3</v>
      </c>
      <c r="L236">
        <f t="shared" si="19"/>
        <v>0.35421473670616166</v>
      </c>
      <c r="N236" s="29"/>
      <c r="P236" s="28"/>
      <c r="Q236" s="2"/>
      <c r="R236" s="27"/>
      <c r="S236" s="27"/>
    </row>
    <row r="237" spans="1:19" x14ac:dyDescent="0.25">
      <c r="A237">
        <f t="shared" si="22"/>
        <v>4.4491416626206126</v>
      </c>
      <c r="B237">
        <f t="shared" si="24"/>
        <v>0</v>
      </c>
      <c r="C237">
        <f t="shared" si="20"/>
        <v>2.8059114765864313E-3</v>
      </c>
      <c r="D237">
        <f t="shared" si="25"/>
        <v>0.35140882522957523</v>
      </c>
      <c r="I237">
        <f t="shared" si="23"/>
        <v>4.4491416626206126</v>
      </c>
      <c r="J237">
        <f t="shared" ref="J237:J300" si="26">IF(OR(AND($J$5="right",I237&gt;$J$7),AND($J$5="left",I237&lt;$J$7)),K237*(J236=0),0)</f>
        <v>0</v>
      </c>
      <c r="K237">
        <f t="shared" si="21"/>
        <v>2.8059114765864313E-3</v>
      </c>
      <c r="L237">
        <f t="shared" ref="L237:L300" si="27">CHIDIST(I236,$J$4)</f>
        <v>0.35140882522957523</v>
      </c>
      <c r="N237" s="29"/>
      <c r="P237" s="28"/>
      <c r="Q237" s="2"/>
      <c r="R237" s="27"/>
      <c r="S237" s="27"/>
    </row>
    <row r="238" spans="1:19" x14ac:dyDescent="0.25">
      <c r="A238">
        <f t="shared" si="22"/>
        <v>4.4722540868420184</v>
      </c>
      <c r="B238">
        <f t="shared" si="24"/>
        <v>0</v>
      </c>
      <c r="C238">
        <f t="shared" ref="C238:C301" si="28">D237-D238</f>
        <v>2.7881943262261788E-3</v>
      </c>
      <c r="D238">
        <f t="shared" si="25"/>
        <v>0.34862063090334905</v>
      </c>
      <c r="I238">
        <f t="shared" si="23"/>
        <v>4.4722540868420184</v>
      </c>
      <c r="J238">
        <f t="shared" si="26"/>
        <v>0</v>
      </c>
      <c r="K238">
        <f t="shared" ref="K238:K301" si="29">L237-L238</f>
        <v>2.7881943262261788E-3</v>
      </c>
      <c r="L238">
        <f t="shared" si="27"/>
        <v>0.34862063090334905</v>
      </c>
      <c r="N238" s="29"/>
      <c r="P238" s="28"/>
      <c r="Q238" s="2"/>
      <c r="R238" s="27"/>
      <c r="S238" s="27"/>
    </row>
    <row r="239" spans="1:19" x14ac:dyDescent="0.25">
      <c r="A239">
        <f t="shared" ref="A239:A302" si="30">A238+$B$39/799</f>
        <v>4.4953665110634242</v>
      </c>
      <c r="B239">
        <f t="shared" si="24"/>
        <v>0</v>
      </c>
      <c r="C239">
        <f t="shared" si="28"/>
        <v>2.7705138881097824E-3</v>
      </c>
      <c r="D239">
        <f t="shared" si="25"/>
        <v>0.34585011701523927</v>
      </c>
      <c r="I239">
        <f t="shared" ref="I239:I302" si="31">I238+$J$39/799</f>
        <v>4.4953665110634242</v>
      </c>
      <c r="J239">
        <f t="shared" si="26"/>
        <v>0</v>
      </c>
      <c r="K239">
        <f t="shared" si="29"/>
        <v>2.7705138881097824E-3</v>
      </c>
      <c r="L239">
        <f t="shared" si="27"/>
        <v>0.34585011701523927</v>
      </c>
      <c r="N239" s="29"/>
      <c r="P239" s="28"/>
      <c r="Q239" s="2"/>
      <c r="R239" s="27"/>
      <c r="S239" s="27"/>
    </row>
    <row r="240" spans="1:19" x14ac:dyDescent="0.25">
      <c r="A240">
        <f t="shared" si="30"/>
        <v>4.51847893528483</v>
      </c>
      <c r="B240">
        <f t="shared" si="24"/>
        <v>0</v>
      </c>
      <c r="C240">
        <f t="shared" si="28"/>
        <v>2.7528716575080381E-3</v>
      </c>
      <c r="D240">
        <f t="shared" si="25"/>
        <v>0.34309724535773123</v>
      </c>
      <c r="I240">
        <f t="shared" si="31"/>
        <v>4.51847893528483</v>
      </c>
      <c r="J240">
        <f t="shared" si="26"/>
        <v>0</v>
      </c>
      <c r="K240">
        <f t="shared" si="29"/>
        <v>2.7528716575080381E-3</v>
      </c>
      <c r="L240">
        <f t="shared" si="27"/>
        <v>0.34309724535773123</v>
      </c>
      <c r="N240" s="29"/>
      <c r="P240" s="28"/>
      <c r="Q240" s="2"/>
      <c r="R240" s="27"/>
      <c r="S240" s="27"/>
    </row>
    <row r="241" spans="1:19" x14ac:dyDescent="0.25">
      <c r="A241">
        <f t="shared" si="30"/>
        <v>4.5415913595062358</v>
      </c>
      <c r="B241">
        <f t="shared" si="24"/>
        <v>0</v>
      </c>
      <c r="C241">
        <f t="shared" si="28"/>
        <v>2.7352690904853816E-3</v>
      </c>
      <c r="D241">
        <f t="shared" si="25"/>
        <v>0.34036197626724585</v>
      </c>
      <c r="I241">
        <f t="shared" si="31"/>
        <v>4.5415913595062358</v>
      </c>
      <c r="J241">
        <f t="shared" si="26"/>
        <v>0</v>
      </c>
      <c r="K241">
        <f t="shared" si="29"/>
        <v>2.7352690904853816E-3</v>
      </c>
      <c r="L241">
        <f t="shared" si="27"/>
        <v>0.34036197626724585</v>
      </c>
      <c r="N241" s="29"/>
      <c r="P241" s="28"/>
      <c r="Q241" s="2"/>
      <c r="R241" s="27"/>
      <c r="S241" s="27"/>
    </row>
    <row r="242" spans="1:19" x14ac:dyDescent="0.25">
      <c r="A242">
        <f t="shared" si="30"/>
        <v>4.5647037837276416</v>
      </c>
      <c r="B242">
        <f t="shared" si="24"/>
        <v>0</v>
      </c>
      <c r="C242">
        <f t="shared" si="28"/>
        <v>2.7177076046021598E-3</v>
      </c>
      <c r="D242">
        <f t="shared" si="25"/>
        <v>0.33764426866264369</v>
      </c>
      <c r="I242">
        <f t="shared" si="31"/>
        <v>4.5647037837276416</v>
      </c>
      <c r="J242">
        <f t="shared" si="26"/>
        <v>0</v>
      </c>
      <c r="K242">
        <f t="shared" si="29"/>
        <v>2.7177076046021598E-3</v>
      </c>
      <c r="L242">
        <f t="shared" si="27"/>
        <v>0.33764426866264369</v>
      </c>
      <c r="N242" s="29"/>
      <c r="P242" s="28"/>
      <c r="Q242" s="2"/>
      <c r="R242" s="27"/>
      <c r="S242" s="27"/>
    </row>
    <row r="243" spans="1:19" x14ac:dyDescent="0.25">
      <c r="A243">
        <f t="shared" si="30"/>
        <v>4.5878162079490474</v>
      </c>
      <c r="B243">
        <f t="shared" si="24"/>
        <v>0</v>
      </c>
      <c r="C243">
        <f t="shared" si="28"/>
        <v>2.7001885796085201E-3</v>
      </c>
      <c r="D243">
        <f t="shared" si="25"/>
        <v>0.33494408008303517</v>
      </c>
      <c r="I243">
        <f t="shared" si="31"/>
        <v>4.5878162079490474</v>
      </c>
      <c r="J243">
        <f t="shared" si="26"/>
        <v>0</v>
      </c>
      <c r="K243">
        <f t="shared" si="29"/>
        <v>2.7001885796085201E-3</v>
      </c>
      <c r="L243">
        <f t="shared" si="27"/>
        <v>0.33494408008303517</v>
      </c>
      <c r="N243" s="29"/>
      <c r="P243" s="28"/>
      <c r="Q243" s="2"/>
      <c r="R243" s="27"/>
      <c r="S243" s="27"/>
    </row>
    <row r="244" spans="1:19" x14ac:dyDescent="0.25">
      <c r="A244">
        <f t="shared" si="30"/>
        <v>4.6109286321704532</v>
      </c>
      <c r="B244">
        <f t="shared" si="24"/>
        <v>0</v>
      </c>
      <c r="C244">
        <f t="shared" si="28"/>
        <v>2.6827133581253659E-3</v>
      </c>
      <c r="D244">
        <f t="shared" si="25"/>
        <v>0.3322613667249098</v>
      </c>
      <c r="I244">
        <f t="shared" si="31"/>
        <v>4.6109286321704532</v>
      </c>
      <c r="J244">
        <f t="shared" si="26"/>
        <v>0</v>
      </c>
      <c r="K244">
        <f t="shared" si="29"/>
        <v>2.6827133581253659E-3</v>
      </c>
      <c r="L244">
        <f t="shared" si="27"/>
        <v>0.3322613667249098</v>
      </c>
      <c r="N244" s="29"/>
      <c r="P244" s="28"/>
      <c r="Q244" s="2"/>
      <c r="R244" s="27"/>
      <c r="S244" s="27"/>
    </row>
    <row r="245" spans="1:19" x14ac:dyDescent="0.25">
      <c r="A245">
        <f t="shared" si="30"/>
        <v>4.634041056391859</v>
      </c>
      <c r="B245">
        <f t="shared" si="24"/>
        <v>0</v>
      </c>
      <c r="C245">
        <f t="shared" si="28"/>
        <v>2.6652832463154863E-3</v>
      </c>
      <c r="D245">
        <f t="shared" si="25"/>
        <v>0.32959608347859431</v>
      </c>
      <c r="I245">
        <f t="shared" si="31"/>
        <v>4.634041056391859</v>
      </c>
      <c r="J245">
        <f t="shared" si="26"/>
        <v>0</v>
      </c>
      <c r="K245">
        <f t="shared" si="29"/>
        <v>2.6652832463154863E-3</v>
      </c>
      <c r="L245">
        <f t="shared" si="27"/>
        <v>0.32959608347859431</v>
      </c>
      <c r="N245" s="29"/>
      <c r="P245" s="28"/>
      <c r="Q245" s="2"/>
      <c r="R245" s="27"/>
      <c r="S245" s="27"/>
    </row>
    <row r="246" spans="1:19" x14ac:dyDescent="0.25">
      <c r="A246">
        <f t="shared" si="30"/>
        <v>4.6571534806132648</v>
      </c>
      <c r="B246">
        <f t="shared" si="24"/>
        <v>0</v>
      </c>
      <c r="C246">
        <f t="shared" si="28"/>
        <v>2.6478995145443607E-3</v>
      </c>
      <c r="D246">
        <f t="shared" si="25"/>
        <v>0.32694818396404995</v>
      </c>
      <c r="I246">
        <f t="shared" si="31"/>
        <v>4.6571534806132648</v>
      </c>
      <c r="J246">
        <f t="shared" si="26"/>
        <v>0</v>
      </c>
      <c r="K246">
        <f t="shared" si="29"/>
        <v>2.6478995145443607E-3</v>
      </c>
      <c r="L246">
        <f t="shared" si="27"/>
        <v>0.32694818396404995</v>
      </c>
      <c r="N246" s="29"/>
      <c r="P246" s="28"/>
      <c r="Q246" s="2"/>
      <c r="R246" s="27"/>
      <c r="S246" s="27"/>
    </row>
    <row r="247" spans="1:19" x14ac:dyDescent="0.25">
      <c r="A247">
        <f t="shared" si="30"/>
        <v>4.6802659048346706</v>
      </c>
      <c r="B247">
        <f t="shared" si="24"/>
        <v>0</v>
      </c>
      <c r="C247">
        <f t="shared" si="28"/>
        <v>2.6305633980299725E-3</v>
      </c>
      <c r="D247">
        <f t="shared" si="25"/>
        <v>0.32431762056601998</v>
      </c>
      <c r="I247">
        <f t="shared" si="31"/>
        <v>4.6802659048346706</v>
      </c>
      <c r="J247">
        <f t="shared" si="26"/>
        <v>0</v>
      </c>
      <c r="K247">
        <f t="shared" si="29"/>
        <v>2.6305633980299725E-3</v>
      </c>
      <c r="L247">
        <f t="shared" si="27"/>
        <v>0.32431762056601998</v>
      </c>
      <c r="N247" s="29"/>
      <c r="P247" s="28"/>
      <c r="Q247" s="2"/>
      <c r="R247" s="27"/>
      <c r="S247" s="27"/>
    </row>
    <row r="248" spans="1:19" x14ac:dyDescent="0.25">
      <c r="A248">
        <f t="shared" si="30"/>
        <v>4.7033783290560764</v>
      </c>
      <c r="B248">
        <f t="shared" si="24"/>
        <v>0</v>
      </c>
      <c r="C248">
        <f t="shared" si="28"/>
        <v>2.6132760974832414E-3</v>
      </c>
      <c r="D248">
        <f t="shared" si="25"/>
        <v>0.32170434446853674</v>
      </c>
      <c r="I248">
        <f t="shared" si="31"/>
        <v>4.7033783290560764</v>
      </c>
      <c r="J248">
        <f t="shared" si="26"/>
        <v>0</v>
      </c>
      <c r="K248">
        <f t="shared" si="29"/>
        <v>2.6132760974832414E-3</v>
      </c>
      <c r="L248">
        <f t="shared" si="27"/>
        <v>0.32170434446853674</v>
      </c>
      <c r="N248" s="29"/>
      <c r="P248" s="28"/>
      <c r="Q248" s="2"/>
      <c r="R248" s="27"/>
      <c r="S248" s="27"/>
    </row>
    <row r="249" spans="1:19" x14ac:dyDescent="0.25">
      <c r="A249">
        <f t="shared" si="30"/>
        <v>4.7264907532774822</v>
      </c>
      <c r="B249">
        <f t="shared" si="24"/>
        <v>0</v>
      </c>
      <c r="C249">
        <f t="shared" si="28"/>
        <v>2.5960387797375195E-3</v>
      </c>
      <c r="D249">
        <f t="shared" si="25"/>
        <v>0.31910830568879922</v>
      </c>
      <c r="I249">
        <f t="shared" si="31"/>
        <v>4.7264907532774822</v>
      </c>
      <c r="J249">
        <f t="shared" si="26"/>
        <v>0</v>
      </c>
      <c r="K249">
        <f t="shared" si="29"/>
        <v>2.5960387797375195E-3</v>
      </c>
      <c r="L249">
        <f t="shared" si="27"/>
        <v>0.31910830568879922</v>
      </c>
      <c r="N249" s="29"/>
      <c r="P249" s="28"/>
      <c r="Q249" s="2"/>
      <c r="R249" s="27"/>
      <c r="S249" s="27"/>
    </row>
    <row r="250" spans="1:19" x14ac:dyDescent="0.25">
      <c r="A250">
        <f t="shared" si="30"/>
        <v>4.7496031774988881</v>
      </c>
      <c r="B250">
        <f t="shared" si="24"/>
        <v>0</v>
      </c>
      <c r="C250">
        <f t="shared" si="28"/>
        <v>2.5788525783685401E-3</v>
      </c>
      <c r="D250">
        <f t="shared" si="25"/>
        <v>0.31652945311043068</v>
      </c>
      <c r="I250">
        <f t="shared" si="31"/>
        <v>4.7496031774988881</v>
      </c>
      <c r="J250">
        <f t="shared" si="26"/>
        <v>0</v>
      </c>
      <c r="K250">
        <f t="shared" si="29"/>
        <v>2.5788525783685401E-3</v>
      </c>
      <c r="L250">
        <f t="shared" si="27"/>
        <v>0.31652945311043068</v>
      </c>
      <c r="N250" s="29"/>
      <c r="P250" s="28"/>
      <c r="Q250" s="2"/>
      <c r="R250" s="27"/>
      <c r="S250" s="27"/>
    </row>
    <row r="251" spans="1:19" x14ac:dyDescent="0.25">
      <c r="A251">
        <f t="shared" si="30"/>
        <v>4.7727156017202939</v>
      </c>
      <c r="B251">
        <f t="shared" si="24"/>
        <v>0</v>
      </c>
      <c r="C251">
        <f t="shared" si="28"/>
        <v>2.5617185943049847E-3</v>
      </c>
      <c r="D251">
        <f t="shared" si="25"/>
        <v>0.3139677345161257</v>
      </c>
      <c r="I251">
        <f t="shared" si="31"/>
        <v>4.7727156017202939</v>
      </c>
      <c r="J251">
        <f t="shared" si="26"/>
        <v>0</v>
      </c>
      <c r="K251">
        <f t="shared" si="29"/>
        <v>2.5617185943049847E-3</v>
      </c>
      <c r="L251">
        <f t="shared" si="27"/>
        <v>0.3139677345161257</v>
      </c>
      <c r="N251" s="29"/>
      <c r="P251" s="28"/>
      <c r="Q251" s="2"/>
      <c r="R251" s="27"/>
      <c r="S251" s="27"/>
    </row>
    <row r="252" spans="1:19" x14ac:dyDescent="0.25">
      <c r="A252">
        <f t="shared" si="30"/>
        <v>4.7958280259416997</v>
      </c>
      <c r="B252">
        <f t="shared" si="24"/>
        <v>0</v>
      </c>
      <c r="C252">
        <f t="shared" si="28"/>
        <v>2.5446378964288363E-3</v>
      </c>
      <c r="D252">
        <f t="shared" si="25"/>
        <v>0.31142309661969686</v>
      </c>
      <c r="I252">
        <f t="shared" si="31"/>
        <v>4.7958280259416997</v>
      </c>
      <c r="J252">
        <f t="shared" si="26"/>
        <v>0</v>
      </c>
      <c r="K252">
        <f t="shared" si="29"/>
        <v>2.5446378964288363E-3</v>
      </c>
      <c r="L252">
        <f t="shared" si="27"/>
        <v>0.31142309661969686</v>
      </c>
      <c r="N252" s="29"/>
      <c r="P252" s="28"/>
      <c r="Q252" s="2"/>
      <c r="R252" s="27"/>
      <c r="S252" s="27"/>
    </row>
    <row r="253" spans="1:19" x14ac:dyDescent="0.25">
      <c r="A253">
        <f t="shared" si="30"/>
        <v>4.8189404501631055</v>
      </c>
      <c r="B253">
        <f t="shared" si="24"/>
        <v>0</v>
      </c>
      <c r="C253">
        <f t="shared" si="28"/>
        <v>2.5276115221662399E-3</v>
      </c>
      <c r="D253">
        <f t="shared" si="25"/>
        <v>0.30889548509753062</v>
      </c>
      <c r="I253">
        <f t="shared" si="31"/>
        <v>4.8189404501631055</v>
      </c>
      <c r="J253">
        <f t="shared" si="26"/>
        <v>0</v>
      </c>
      <c r="K253">
        <f t="shared" si="29"/>
        <v>2.5276115221662399E-3</v>
      </c>
      <c r="L253">
        <f t="shared" si="27"/>
        <v>0.30889548509753062</v>
      </c>
      <c r="N253" s="29"/>
      <c r="P253" s="28"/>
      <c r="Q253" s="2"/>
      <c r="R253" s="27"/>
      <c r="S253" s="27"/>
    </row>
    <row r="254" spans="1:19" x14ac:dyDescent="0.25">
      <c r="A254">
        <f t="shared" si="30"/>
        <v>4.8420528743845113</v>
      </c>
      <c r="B254">
        <f t="shared" si="24"/>
        <v>0</v>
      </c>
      <c r="C254">
        <f t="shared" si="28"/>
        <v>2.5106404780697034E-3</v>
      </c>
      <c r="D254">
        <f t="shared" si="25"/>
        <v>0.30638484461946092</v>
      </c>
      <c r="I254">
        <f t="shared" si="31"/>
        <v>4.8420528743845113</v>
      </c>
      <c r="J254">
        <f t="shared" si="26"/>
        <v>0</v>
      </c>
      <c r="K254">
        <f t="shared" si="29"/>
        <v>2.5106404780697034E-3</v>
      </c>
      <c r="L254">
        <f t="shared" si="27"/>
        <v>0.30638484461946092</v>
      </c>
      <c r="N254" s="29"/>
      <c r="P254" s="28"/>
      <c r="Q254" s="2"/>
      <c r="R254" s="27"/>
      <c r="S254" s="27"/>
    </row>
    <row r="255" spans="1:19" x14ac:dyDescent="0.25">
      <c r="A255">
        <f t="shared" si="30"/>
        <v>4.8651652986059171</v>
      </c>
      <c r="B255">
        <f t="shared" si="24"/>
        <v>0</v>
      </c>
      <c r="C255">
        <f t="shared" si="28"/>
        <v>2.4937257403901403E-3</v>
      </c>
      <c r="D255">
        <f t="shared" si="25"/>
        <v>0.30389111887907078</v>
      </c>
      <c r="I255">
        <f t="shared" si="31"/>
        <v>4.8651652986059171</v>
      </c>
      <c r="J255">
        <f t="shared" si="26"/>
        <v>0</v>
      </c>
      <c r="K255">
        <f t="shared" si="29"/>
        <v>2.4937257403901403E-3</v>
      </c>
      <c r="L255">
        <f t="shared" si="27"/>
        <v>0.30389111887907078</v>
      </c>
      <c r="N255" s="29"/>
      <c r="P255" s="28"/>
      <c r="Q255" s="2"/>
      <c r="R255" s="27"/>
      <c r="S255" s="27"/>
    </row>
    <row r="256" spans="1:19" x14ac:dyDescent="0.25">
      <c r="A256">
        <f t="shared" si="30"/>
        <v>4.8882777228273229</v>
      </c>
      <c r="B256">
        <f t="shared" si="24"/>
        <v>0</v>
      </c>
      <c r="C256">
        <f t="shared" si="28"/>
        <v>2.4768682556405852E-3</v>
      </c>
      <c r="D256">
        <f t="shared" si="25"/>
        <v>0.30141425062343019</v>
      </c>
      <c r="I256">
        <f t="shared" si="31"/>
        <v>4.8882777228273229</v>
      </c>
      <c r="J256">
        <f t="shared" si="26"/>
        <v>0</v>
      </c>
      <c r="K256">
        <f t="shared" si="29"/>
        <v>2.4768682556405852E-3</v>
      </c>
      <c r="L256">
        <f t="shared" si="27"/>
        <v>0.30141425062343019</v>
      </c>
      <c r="N256" s="29"/>
      <c r="P256" s="28"/>
      <c r="Q256" s="2"/>
      <c r="R256" s="27"/>
      <c r="S256" s="27"/>
    </row>
    <row r="257" spans="1:19" x14ac:dyDescent="0.25">
      <c r="A257">
        <f t="shared" si="30"/>
        <v>4.9113901470487287</v>
      </c>
      <c r="B257">
        <f t="shared" si="24"/>
        <v>0</v>
      </c>
      <c r="C257">
        <f t="shared" si="28"/>
        <v>2.4600689411506949E-3</v>
      </c>
      <c r="D257">
        <f t="shared" si="25"/>
        <v>0.2989541816822795</v>
      </c>
      <c r="I257">
        <f t="shared" si="31"/>
        <v>4.9113901470487287</v>
      </c>
      <c r="J257">
        <f t="shared" si="26"/>
        <v>0</v>
      </c>
      <c r="K257">
        <f t="shared" si="29"/>
        <v>2.4600689411506949E-3</v>
      </c>
      <c r="L257">
        <f t="shared" si="27"/>
        <v>0.2989541816822795</v>
      </c>
      <c r="N257" s="29"/>
      <c r="P257" s="28"/>
      <c r="Q257" s="2"/>
      <c r="R257" s="27"/>
      <c r="S257" s="27"/>
    </row>
    <row r="258" spans="1:19" x14ac:dyDescent="0.25">
      <c r="A258">
        <f t="shared" si="30"/>
        <v>4.9345025712701345</v>
      </c>
      <c r="B258">
        <f t="shared" si="24"/>
        <v>0</v>
      </c>
      <c r="C258">
        <f t="shared" si="28"/>
        <v>2.4433286856120895E-3</v>
      </c>
      <c r="D258">
        <f t="shared" si="25"/>
        <v>0.29651085299666741</v>
      </c>
      <c r="I258">
        <f t="shared" si="31"/>
        <v>4.9345025712701345</v>
      </c>
      <c r="J258">
        <f t="shared" si="26"/>
        <v>0</v>
      </c>
      <c r="K258">
        <f t="shared" si="29"/>
        <v>2.4433286856120895E-3</v>
      </c>
      <c r="L258">
        <f t="shared" si="27"/>
        <v>0.29651085299666741</v>
      </c>
      <c r="N258" s="29"/>
      <c r="P258" s="28"/>
      <c r="Q258" s="2"/>
      <c r="R258" s="27"/>
      <c r="S258" s="27"/>
    </row>
    <row r="259" spans="1:19" x14ac:dyDescent="0.25">
      <c r="A259">
        <f t="shared" si="30"/>
        <v>4.9576149954915403</v>
      </c>
      <c r="B259">
        <f t="shared" si="24"/>
        <v>0</v>
      </c>
      <c r="C259">
        <f t="shared" si="28"/>
        <v>2.4266483496156455E-3</v>
      </c>
      <c r="D259">
        <f t="shared" si="25"/>
        <v>0.29408420464705176</v>
      </c>
      <c r="I259">
        <f t="shared" si="31"/>
        <v>4.9576149954915403</v>
      </c>
      <c r="J259">
        <f t="shared" si="26"/>
        <v>0</v>
      </c>
      <c r="K259">
        <f t="shared" si="29"/>
        <v>2.4266483496156455E-3</v>
      </c>
      <c r="L259">
        <f t="shared" si="27"/>
        <v>0.29408420464705176</v>
      </c>
      <c r="N259" s="29"/>
      <c r="P259" s="28"/>
      <c r="Q259" s="2"/>
      <c r="R259" s="27"/>
      <c r="S259" s="27"/>
    </row>
    <row r="260" spans="1:19" x14ac:dyDescent="0.25">
      <c r="A260">
        <f t="shared" si="30"/>
        <v>4.9807274197129461</v>
      </c>
      <c r="B260">
        <f t="shared" si="24"/>
        <v>0</v>
      </c>
      <c r="C260">
        <f t="shared" si="28"/>
        <v>2.4100287661800168E-3</v>
      </c>
      <c r="D260">
        <f t="shared" si="25"/>
        <v>0.29167417588087174</v>
      </c>
      <c r="I260">
        <f t="shared" si="31"/>
        <v>4.9807274197129461</v>
      </c>
      <c r="J260">
        <f t="shared" si="26"/>
        <v>0</v>
      </c>
      <c r="K260">
        <f t="shared" si="29"/>
        <v>2.4100287661800168E-3</v>
      </c>
      <c r="L260">
        <f t="shared" si="27"/>
        <v>0.29167417588087174</v>
      </c>
      <c r="N260" s="29"/>
      <c r="P260" s="28"/>
      <c r="Q260" s="2"/>
      <c r="R260" s="27"/>
      <c r="S260" s="27"/>
    </row>
    <row r="261" spans="1:19" x14ac:dyDescent="0.25">
      <c r="A261">
        <f t="shared" si="30"/>
        <v>5.0038398439343519</v>
      </c>
      <c r="B261">
        <f t="shared" si="24"/>
        <v>0</v>
      </c>
      <c r="C261">
        <f t="shared" si="28"/>
        <v>2.3934707412712197E-3</v>
      </c>
      <c r="D261">
        <f t="shared" si="25"/>
        <v>0.28928070513960052</v>
      </c>
      <c r="I261">
        <f t="shared" si="31"/>
        <v>5.0038398439343519</v>
      </c>
      <c r="J261">
        <f t="shared" si="26"/>
        <v>0</v>
      </c>
      <c r="K261">
        <f t="shared" si="29"/>
        <v>2.3934707412712197E-3</v>
      </c>
      <c r="L261">
        <f t="shared" si="27"/>
        <v>0.28928070513960052</v>
      </c>
      <c r="N261" s="29"/>
      <c r="P261" s="28"/>
      <c r="Q261" s="2"/>
      <c r="R261" s="27"/>
      <c r="S261" s="27"/>
    </row>
    <row r="262" spans="1:19" x14ac:dyDescent="0.25">
      <c r="A262">
        <f t="shared" si="30"/>
        <v>5.0269522681557577</v>
      </c>
      <c r="B262">
        <f t="shared" si="24"/>
        <v>0</v>
      </c>
      <c r="C262">
        <f t="shared" si="28"/>
        <v>2.3769750543146118E-3</v>
      </c>
      <c r="D262">
        <f t="shared" si="25"/>
        <v>0.28690373008528591</v>
      </c>
      <c r="I262">
        <f t="shared" si="31"/>
        <v>5.0269522681557577</v>
      </c>
      <c r="J262">
        <f t="shared" si="26"/>
        <v>0</v>
      </c>
      <c r="K262">
        <f t="shared" si="29"/>
        <v>2.3769750543146118E-3</v>
      </c>
      <c r="L262">
        <f t="shared" si="27"/>
        <v>0.28690373008528591</v>
      </c>
      <c r="N262" s="29"/>
      <c r="P262" s="28"/>
      <c r="Q262" s="2"/>
      <c r="R262" s="27"/>
      <c r="S262" s="27"/>
    </row>
    <row r="263" spans="1:19" x14ac:dyDescent="0.25">
      <c r="A263">
        <f t="shared" si="30"/>
        <v>5.0500646923771635</v>
      </c>
      <c r="B263">
        <f t="shared" si="24"/>
        <v>0</v>
      </c>
      <c r="C263">
        <f t="shared" si="28"/>
        <v>2.360542458698156E-3</v>
      </c>
      <c r="D263">
        <f t="shared" si="25"/>
        <v>0.28454318762658776</v>
      </c>
      <c r="I263">
        <f t="shared" si="31"/>
        <v>5.0500646923771635</v>
      </c>
      <c r="J263">
        <f t="shared" si="26"/>
        <v>0</v>
      </c>
      <c r="K263">
        <f t="shared" si="29"/>
        <v>2.360542458698156E-3</v>
      </c>
      <c r="L263">
        <f t="shared" si="27"/>
        <v>0.28454318762658776</v>
      </c>
      <c r="N263" s="29"/>
      <c r="P263" s="28"/>
      <c r="Q263" s="2"/>
      <c r="R263" s="27"/>
      <c r="S263" s="27"/>
    </row>
    <row r="264" spans="1:19" x14ac:dyDescent="0.25">
      <c r="A264">
        <f t="shared" si="30"/>
        <v>5.0731771165985693</v>
      </c>
      <c r="B264">
        <f t="shared" si="24"/>
        <v>0</v>
      </c>
      <c r="C264">
        <f t="shared" si="28"/>
        <v>2.3441736822681358E-3</v>
      </c>
      <c r="D264">
        <f t="shared" si="25"/>
        <v>0.28219901394431962</v>
      </c>
      <c r="I264">
        <f t="shared" si="31"/>
        <v>5.0731771165985693</v>
      </c>
      <c r="J264">
        <f t="shared" si="26"/>
        <v>0</v>
      </c>
      <c r="K264">
        <f t="shared" si="29"/>
        <v>2.3441736822681358E-3</v>
      </c>
      <c r="L264">
        <f t="shared" si="27"/>
        <v>0.28219901394431962</v>
      </c>
      <c r="N264" s="29"/>
      <c r="P264" s="28"/>
      <c r="Q264" s="2"/>
      <c r="R264" s="27"/>
      <c r="S264" s="27"/>
    </row>
    <row r="265" spans="1:19" x14ac:dyDescent="0.25">
      <c r="A265">
        <f t="shared" si="30"/>
        <v>5.0962895408199751</v>
      </c>
      <c r="B265">
        <f t="shared" si="24"/>
        <v>0</v>
      </c>
      <c r="C265">
        <f t="shared" si="28"/>
        <v>2.3278694278166534E-3</v>
      </c>
      <c r="D265">
        <f t="shared" si="25"/>
        <v>0.27987114451650297</v>
      </c>
      <c r="I265">
        <f t="shared" si="31"/>
        <v>5.0962895408199751</v>
      </c>
      <c r="J265">
        <f t="shared" si="26"/>
        <v>0</v>
      </c>
      <c r="K265">
        <f t="shared" si="29"/>
        <v>2.3278694278166534E-3</v>
      </c>
      <c r="L265">
        <f t="shared" si="27"/>
        <v>0.27987114451650297</v>
      </c>
      <c r="N265" s="29"/>
      <c r="P265" s="28"/>
      <c r="Q265" s="2"/>
      <c r="R265" s="27"/>
      <c r="S265" s="27"/>
    </row>
    <row r="266" spans="1:19" x14ac:dyDescent="0.25">
      <c r="A266">
        <f t="shared" si="30"/>
        <v>5.1194019650413809</v>
      </c>
      <c r="B266">
        <f t="shared" si="24"/>
        <v>0</v>
      </c>
      <c r="C266">
        <f t="shared" si="28"/>
        <v>2.3116303735607469E-3</v>
      </c>
      <c r="D266">
        <f t="shared" si="25"/>
        <v>0.27755951414294222</v>
      </c>
      <c r="I266">
        <f t="shared" si="31"/>
        <v>5.1194019650413809</v>
      </c>
      <c r="J266">
        <f t="shared" si="26"/>
        <v>0</v>
      </c>
      <c r="K266">
        <f t="shared" si="29"/>
        <v>2.3116303735607469E-3</v>
      </c>
      <c r="L266">
        <f t="shared" si="27"/>
        <v>0.27755951414294222</v>
      </c>
      <c r="N266" s="29"/>
      <c r="P266" s="28"/>
      <c r="Q266" s="2"/>
      <c r="R266" s="27"/>
      <c r="S266" s="27"/>
    </row>
    <row r="267" spans="1:19" x14ac:dyDescent="0.25">
      <c r="A267">
        <f t="shared" si="30"/>
        <v>5.1425143892627867</v>
      </c>
      <c r="B267">
        <f t="shared" si="24"/>
        <v>0</v>
      </c>
      <c r="C267">
        <f t="shared" si="28"/>
        <v>2.2954571736148455E-3</v>
      </c>
      <c r="D267">
        <f t="shared" si="25"/>
        <v>0.27526405696932738</v>
      </c>
      <c r="I267">
        <f t="shared" si="31"/>
        <v>5.1425143892627867</v>
      </c>
      <c r="J267">
        <f t="shared" si="26"/>
        <v>0</v>
      </c>
      <c r="K267">
        <f t="shared" si="29"/>
        <v>2.2954571736148455E-3</v>
      </c>
      <c r="L267">
        <f t="shared" si="27"/>
        <v>0.27526405696932738</v>
      </c>
      <c r="N267" s="29"/>
      <c r="P267" s="28"/>
      <c r="Q267" s="2"/>
      <c r="R267" s="27"/>
      <c r="S267" s="27"/>
    </row>
    <row r="268" spans="1:19" x14ac:dyDescent="0.25">
      <c r="A268">
        <f t="shared" si="30"/>
        <v>5.1656268134841925</v>
      </c>
      <c r="B268">
        <f t="shared" si="24"/>
        <v>0</v>
      </c>
      <c r="C268">
        <f t="shared" si="28"/>
        <v>2.279350458455065E-3</v>
      </c>
      <c r="D268">
        <f t="shared" si="25"/>
        <v>0.27298470651087231</v>
      </c>
      <c r="I268">
        <f t="shared" si="31"/>
        <v>5.1656268134841925</v>
      </c>
      <c r="J268">
        <f t="shared" si="26"/>
        <v>0</v>
      </c>
      <c r="K268">
        <f t="shared" si="29"/>
        <v>2.279350458455065E-3</v>
      </c>
      <c r="L268">
        <f t="shared" si="27"/>
        <v>0.27298470651087231</v>
      </c>
      <c r="N268" s="29"/>
      <c r="P268" s="28"/>
      <c r="Q268" s="2"/>
      <c r="R268" s="27"/>
      <c r="S268" s="27"/>
    </row>
    <row r="269" spans="1:19" x14ac:dyDescent="0.25">
      <c r="A269">
        <f t="shared" si="30"/>
        <v>5.1887392377055983</v>
      </c>
      <c r="B269">
        <f t="shared" si="24"/>
        <v>0</v>
      </c>
      <c r="C269">
        <f t="shared" si="28"/>
        <v>2.2633108353757314E-3</v>
      </c>
      <c r="D269">
        <f t="shared" si="25"/>
        <v>0.27072139567549658</v>
      </c>
      <c r="I269">
        <f t="shared" si="31"/>
        <v>5.1887392377055983</v>
      </c>
      <c r="J269">
        <f t="shared" si="26"/>
        <v>0</v>
      </c>
      <c r="K269">
        <f t="shared" si="29"/>
        <v>2.2633108353757314E-3</v>
      </c>
      <c r="L269">
        <f t="shared" si="27"/>
        <v>0.27072139567549658</v>
      </c>
      <c r="N269" s="29"/>
      <c r="P269" s="28"/>
      <c r="Q269" s="2"/>
      <c r="R269" s="27"/>
      <c r="S269" s="27"/>
    </row>
    <row r="270" spans="1:19" x14ac:dyDescent="0.25">
      <c r="A270">
        <f t="shared" si="30"/>
        <v>5.2118516619270041</v>
      </c>
      <c r="B270">
        <f t="shared" si="24"/>
        <v>0</v>
      </c>
      <c r="C270">
        <f t="shared" si="28"/>
        <v>2.2473388889391877E-3</v>
      </c>
      <c r="D270">
        <f t="shared" si="25"/>
        <v>0.26847405678655739</v>
      </c>
      <c r="I270">
        <f t="shared" si="31"/>
        <v>5.2118516619270041</v>
      </c>
      <c r="J270">
        <f t="shared" si="26"/>
        <v>0</v>
      </c>
      <c r="K270">
        <f t="shared" si="29"/>
        <v>2.2473388889391877E-3</v>
      </c>
      <c r="L270">
        <f t="shared" si="27"/>
        <v>0.26847405678655739</v>
      </c>
      <c r="N270" s="29"/>
      <c r="P270" s="28"/>
      <c r="Q270" s="2"/>
      <c r="R270" s="27"/>
      <c r="S270" s="27"/>
    </row>
    <row r="271" spans="1:19" x14ac:dyDescent="0.25">
      <c r="A271">
        <f t="shared" si="30"/>
        <v>5.2349640861484099</v>
      </c>
      <c r="B271">
        <f t="shared" si="24"/>
        <v>0</v>
      </c>
      <c r="C271">
        <f t="shared" si="28"/>
        <v>2.2314351814179401E-3</v>
      </c>
      <c r="D271">
        <f t="shared" si="25"/>
        <v>0.26624262160513945</v>
      </c>
      <c r="I271">
        <f t="shared" si="31"/>
        <v>5.2349640861484099</v>
      </c>
      <c r="J271">
        <f t="shared" si="26"/>
        <v>0</v>
      </c>
      <c r="K271">
        <f t="shared" si="29"/>
        <v>2.2314351814179401E-3</v>
      </c>
      <c r="L271">
        <f t="shared" si="27"/>
        <v>0.26624262160513945</v>
      </c>
      <c r="N271" s="29"/>
      <c r="P271" s="28"/>
      <c r="Q271" s="2"/>
      <c r="R271" s="27"/>
      <c r="S271" s="27"/>
    </row>
    <row r="272" spans="1:19" x14ac:dyDescent="0.25">
      <c r="A272">
        <f t="shared" si="30"/>
        <v>5.2580765103698157</v>
      </c>
      <c r="B272">
        <f t="shared" si="24"/>
        <v>0</v>
      </c>
      <c r="C272">
        <f t="shared" si="28"/>
        <v>2.2156002532292551E-3</v>
      </c>
      <c r="D272">
        <f t="shared" si="25"/>
        <v>0.2640270213519102</v>
      </c>
      <c r="I272">
        <f t="shared" si="31"/>
        <v>5.2580765103698157</v>
      </c>
      <c r="J272">
        <f t="shared" si="26"/>
        <v>0</v>
      </c>
      <c r="K272">
        <f t="shared" si="29"/>
        <v>2.2156002532292551E-3</v>
      </c>
      <c r="L272">
        <f t="shared" si="27"/>
        <v>0.2640270213519102</v>
      </c>
      <c r="N272" s="29"/>
      <c r="P272" s="28"/>
      <c r="Q272" s="2"/>
      <c r="R272" s="27"/>
      <c r="S272" s="27"/>
    </row>
    <row r="273" spans="1:19" x14ac:dyDescent="0.25">
      <c r="A273">
        <f t="shared" si="30"/>
        <v>5.2811889345912215</v>
      </c>
      <c r="B273">
        <f t="shared" si="24"/>
        <v>0</v>
      </c>
      <c r="C273">
        <f t="shared" si="28"/>
        <v>2.1998346233639277E-3</v>
      </c>
      <c r="D273">
        <f t="shared" si="25"/>
        <v>0.26182718672854627</v>
      </c>
      <c r="I273">
        <f t="shared" si="31"/>
        <v>5.2811889345912215</v>
      </c>
      <c r="J273">
        <f t="shared" si="26"/>
        <v>0</v>
      </c>
      <c r="K273">
        <f t="shared" si="29"/>
        <v>2.1998346233639277E-3</v>
      </c>
      <c r="L273">
        <f t="shared" si="27"/>
        <v>0.26182718672854627</v>
      </c>
      <c r="N273" s="29"/>
      <c r="P273" s="28"/>
      <c r="Q273" s="2"/>
      <c r="R273" s="27"/>
      <c r="S273" s="27"/>
    </row>
    <row r="274" spans="1:19" x14ac:dyDescent="0.25">
      <c r="A274">
        <f t="shared" si="30"/>
        <v>5.3043013588126273</v>
      </c>
      <c r="B274">
        <f t="shared" si="24"/>
        <v>0</v>
      </c>
      <c r="C274">
        <f t="shared" si="28"/>
        <v>2.1841387898066666E-3</v>
      </c>
      <c r="D274">
        <f t="shared" si="25"/>
        <v>0.2596430479387396</v>
      </c>
      <c r="I274">
        <f t="shared" si="31"/>
        <v>5.3043013588126273</v>
      </c>
      <c r="J274">
        <f t="shared" si="26"/>
        <v>0</v>
      </c>
      <c r="K274">
        <f t="shared" si="29"/>
        <v>2.1841387898066666E-3</v>
      </c>
      <c r="L274">
        <f t="shared" si="27"/>
        <v>0.2596430479387396</v>
      </c>
      <c r="N274" s="29"/>
      <c r="P274" s="28"/>
      <c r="Q274" s="2"/>
      <c r="R274" s="27"/>
      <c r="S274" s="27"/>
    </row>
    <row r="275" spans="1:19" x14ac:dyDescent="0.25">
      <c r="A275">
        <f t="shared" si="30"/>
        <v>5.3274137830340331</v>
      </c>
      <c r="B275">
        <f t="shared" si="24"/>
        <v>0</v>
      </c>
      <c r="C275">
        <f t="shared" si="28"/>
        <v>2.1685132299505971E-3</v>
      </c>
      <c r="D275">
        <f t="shared" si="25"/>
        <v>0.257474534708789</v>
      </c>
      <c r="I275">
        <f t="shared" si="31"/>
        <v>5.3274137830340331</v>
      </c>
      <c r="J275">
        <f t="shared" si="26"/>
        <v>0</v>
      </c>
      <c r="K275">
        <f t="shared" si="29"/>
        <v>2.1685132299505971E-3</v>
      </c>
      <c r="L275">
        <f t="shared" si="27"/>
        <v>0.257474534708789</v>
      </c>
      <c r="N275" s="29"/>
      <c r="P275" s="28"/>
      <c r="Q275" s="2"/>
      <c r="R275" s="27"/>
      <c r="S275" s="27"/>
    </row>
    <row r="276" spans="1:19" x14ac:dyDescent="0.25">
      <c r="A276">
        <f t="shared" si="30"/>
        <v>5.3505262072554389</v>
      </c>
      <c r="B276">
        <f t="shared" si="24"/>
        <v>0</v>
      </c>
      <c r="C276">
        <f t="shared" si="28"/>
        <v>2.1529584010043235E-3</v>
      </c>
      <c r="D276">
        <f t="shared" si="25"/>
        <v>0.25532157630778468</v>
      </c>
      <c r="I276">
        <f t="shared" si="31"/>
        <v>5.3505262072554389</v>
      </c>
      <c r="J276">
        <f t="shared" si="26"/>
        <v>0</v>
      </c>
      <c r="K276">
        <f t="shared" si="29"/>
        <v>2.1529584010043235E-3</v>
      </c>
      <c r="L276">
        <f t="shared" si="27"/>
        <v>0.25532157630778468</v>
      </c>
      <c r="N276" s="29"/>
      <c r="P276" s="28"/>
      <c r="Q276" s="2"/>
      <c r="R276" s="27"/>
      <c r="S276" s="27"/>
    </row>
    <row r="277" spans="1:19" x14ac:dyDescent="0.25">
      <c r="A277">
        <f t="shared" si="30"/>
        <v>5.3736386314768447</v>
      </c>
      <c r="B277">
        <f t="shared" si="24"/>
        <v>0</v>
      </c>
      <c r="C277">
        <f t="shared" si="28"/>
        <v>2.1374747403935523E-3</v>
      </c>
      <c r="D277">
        <f t="shared" si="25"/>
        <v>0.25318410156739113</v>
      </c>
      <c r="I277">
        <f t="shared" si="31"/>
        <v>5.3736386314768447</v>
      </c>
      <c r="J277">
        <f t="shared" si="26"/>
        <v>0</v>
      </c>
      <c r="K277">
        <f t="shared" si="29"/>
        <v>2.1374747403935523E-3</v>
      </c>
      <c r="L277">
        <f t="shared" si="27"/>
        <v>0.25318410156739113</v>
      </c>
      <c r="N277" s="29"/>
      <c r="P277" s="28"/>
      <c r="Q277" s="2"/>
      <c r="R277" s="27"/>
      <c r="S277" s="27"/>
    </row>
    <row r="278" spans="1:19" x14ac:dyDescent="0.25">
      <c r="A278">
        <f t="shared" si="30"/>
        <v>5.3967510556982505</v>
      </c>
      <c r="B278">
        <f t="shared" si="24"/>
        <v>0</v>
      </c>
      <c r="C278">
        <f t="shared" si="28"/>
        <v>2.1220626661543895E-3</v>
      </c>
      <c r="D278">
        <f t="shared" si="25"/>
        <v>0.25106203890123674</v>
      </c>
      <c r="I278">
        <f t="shared" si="31"/>
        <v>5.3967510556982505</v>
      </c>
      <c r="J278">
        <f t="shared" si="26"/>
        <v>0</v>
      </c>
      <c r="K278">
        <f t="shared" si="29"/>
        <v>2.1220626661543895E-3</v>
      </c>
      <c r="L278">
        <f t="shared" si="27"/>
        <v>0.25106203890123674</v>
      </c>
      <c r="N278" s="29"/>
      <c r="P278" s="28"/>
      <c r="Q278" s="2"/>
      <c r="R278" s="27"/>
      <c r="S278" s="27"/>
    </row>
    <row r="279" spans="1:19" x14ac:dyDescent="0.25">
      <c r="A279">
        <f t="shared" si="30"/>
        <v>5.4198634799196563</v>
      </c>
      <c r="B279">
        <f t="shared" si="24"/>
        <v>0</v>
      </c>
      <c r="C279">
        <f t="shared" si="28"/>
        <v>2.106722577321779E-3</v>
      </c>
      <c r="D279">
        <f t="shared" si="25"/>
        <v>0.24895531632391496</v>
      </c>
      <c r="I279">
        <f t="shared" si="31"/>
        <v>5.4198634799196563</v>
      </c>
      <c r="J279">
        <f t="shared" si="26"/>
        <v>0</v>
      </c>
      <c r="K279">
        <f t="shared" si="29"/>
        <v>2.106722577321779E-3</v>
      </c>
      <c r="L279">
        <f t="shared" si="27"/>
        <v>0.24895531632391496</v>
      </c>
      <c r="N279" s="29"/>
      <c r="P279" s="28"/>
      <c r="Q279" s="2"/>
      <c r="R279" s="27"/>
      <c r="S279" s="27"/>
    </row>
    <row r="280" spans="1:19" x14ac:dyDescent="0.25">
      <c r="A280">
        <f t="shared" si="30"/>
        <v>5.4429759041410621</v>
      </c>
      <c r="B280">
        <f t="shared" si="24"/>
        <v>0</v>
      </c>
      <c r="C280">
        <f t="shared" si="28"/>
        <v>2.0914548543105593E-3</v>
      </c>
      <c r="D280">
        <f t="shared" si="25"/>
        <v>0.2468638614696044</v>
      </c>
      <c r="I280">
        <f t="shared" si="31"/>
        <v>5.4429759041410621</v>
      </c>
      <c r="J280">
        <f t="shared" si="26"/>
        <v>0</v>
      </c>
      <c r="K280">
        <f t="shared" si="29"/>
        <v>2.0914548543105593E-3</v>
      </c>
      <c r="L280">
        <f t="shared" si="27"/>
        <v>0.2468638614696044</v>
      </c>
      <c r="N280" s="29"/>
      <c r="P280" s="28"/>
      <c r="Q280" s="2"/>
      <c r="R280" s="27"/>
      <c r="S280" s="27"/>
    </row>
    <row r="281" spans="1:19" x14ac:dyDescent="0.25">
      <c r="A281">
        <f t="shared" si="30"/>
        <v>5.4660883283624679</v>
      </c>
      <c r="B281">
        <f t="shared" si="24"/>
        <v>0</v>
      </c>
      <c r="C281">
        <f t="shared" si="28"/>
        <v>2.0762598592910242E-3</v>
      </c>
      <c r="D281">
        <f t="shared" si="25"/>
        <v>0.24478760161031338</v>
      </c>
      <c r="I281">
        <f t="shared" si="31"/>
        <v>5.4660883283624679</v>
      </c>
      <c r="J281">
        <f t="shared" si="26"/>
        <v>0</v>
      </c>
      <c r="K281">
        <f t="shared" si="29"/>
        <v>2.0762598592910242E-3</v>
      </c>
      <c r="L281">
        <f t="shared" si="27"/>
        <v>0.24478760161031338</v>
      </c>
      <c r="N281" s="29"/>
      <c r="P281" s="28"/>
      <c r="Q281" s="2"/>
      <c r="R281" s="27"/>
      <c r="S281" s="27"/>
    </row>
    <row r="282" spans="1:19" x14ac:dyDescent="0.25">
      <c r="A282">
        <f t="shared" si="30"/>
        <v>5.4892007525838737</v>
      </c>
      <c r="B282">
        <f t="shared" si="24"/>
        <v>0</v>
      </c>
      <c r="C282">
        <f t="shared" si="28"/>
        <v>2.0611379365577109E-3</v>
      </c>
      <c r="D282">
        <f t="shared" si="25"/>
        <v>0.24272646367375567</v>
      </c>
      <c r="I282">
        <f t="shared" si="31"/>
        <v>5.4892007525838737</v>
      </c>
      <c r="J282">
        <f t="shared" si="26"/>
        <v>0</v>
      </c>
      <c r="K282">
        <f t="shared" si="29"/>
        <v>2.0611379365577109E-3</v>
      </c>
      <c r="L282">
        <f t="shared" si="27"/>
        <v>0.24272646367375567</v>
      </c>
      <c r="N282" s="29"/>
      <c r="P282" s="28"/>
      <c r="Q282" s="2"/>
      <c r="R282" s="27"/>
      <c r="S282" s="27"/>
    </row>
    <row r="283" spans="1:19" x14ac:dyDescent="0.25">
      <c r="A283">
        <f t="shared" si="30"/>
        <v>5.5123131768052795</v>
      </c>
      <c r="B283">
        <f t="shared" si="24"/>
        <v>0</v>
      </c>
      <c r="C283">
        <f t="shared" si="28"/>
        <v>2.0460894128924156E-3</v>
      </c>
      <c r="D283">
        <f t="shared" si="25"/>
        <v>0.24068037426086325</v>
      </c>
      <c r="I283">
        <f t="shared" si="31"/>
        <v>5.5123131768052795</v>
      </c>
      <c r="J283">
        <f t="shared" si="26"/>
        <v>0</v>
      </c>
      <c r="K283">
        <f t="shared" si="29"/>
        <v>2.0460894128924156E-3</v>
      </c>
      <c r="L283">
        <f t="shared" si="27"/>
        <v>0.24068037426086325</v>
      </c>
      <c r="N283" s="29"/>
      <c r="P283" s="28"/>
      <c r="Q283" s="2"/>
      <c r="R283" s="27"/>
      <c r="S283" s="27"/>
    </row>
    <row r="284" spans="1:19" x14ac:dyDescent="0.25">
      <c r="A284">
        <f t="shared" si="30"/>
        <v>5.5354256010266853</v>
      </c>
      <c r="B284">
        <f t="shared" si="24"/>
        <v>0</v>
      </c>
      <c r="C284">
        <f t="shared" si="28"/>
        <v>2.0311145979212686E-3</v>
      </c>
      <c r="D284">
        <f t="shared" si="25"/>
        <v>0.23864925966294198</v>
      </c>
      <c r="I284">
        <f t="shared" si="31"/>
        <v>5.5354256010266853</v>
      </c>
      <c r="J284">
        <f t="shared" si="26"/>
        <v>0</v>
      </c>
      <c r="K284">
        <f t="shared" si="29"/>
        <v>2.0311145979212686E-3</v>
      </c>
      <c r="L284">
        <f t="shared" si="27"/>
        <v>0.23864925966294198</v>
      </c>
      <c r="N284" s="29"/>
      <c r="P284" s="28"/>
      <c r="Q284" s="2"/>
      <c r="R284" s="27"/>
      <c r="S284" s="27"/>
    </row>
    <row r="285" spans="1:19" x14ac:dyDescent="0.25">
      <c r="A285">
        <f t="shared" si="30"/>
        <v>5.5585380252480912</v>
      </c>
      <c r="B285">
        <f t="shared" si="24"/>
        <v>0</v>
      </c>
      <c r="C285">
        <f t="shared" si="28"/>
        <v>2.0162137844655648E-3</v>
      </c>
      <c r="D285">
        <f t="shared" si="25"/>
        <v>0.23663304587847642</v>
      </c>
      <c r="I285">
        <f t="shared" si="31"/>
        <v>5.5585380252480912</v>
      </c>
      <c r="J285">
        <f t="shared" si="26"/>
        <v>0</v>
      </c>
      <c r="K285">
        <f t="shared" si="29"/>
        <v>2.0162137844655648E-3</v>
      </c>
      <c r="L285">
        <f t="shared" si="27"/>
        <v>0.23663304587847642</v>
      </c>
      <c r="N285" s="29"/>
      <c r="P285" s="28"/>
      <c r="Q285" s="2"/>
      <c r="R285" s="27"/>
      <c r="S285" s="27"/>
    </row>
    <row r="286" spans="1:19" x14ac:dyDescent="0.25">
      <c r="A286">
        <f t="shared" si="30"/>
        <v>5.581650449469497</v>
      </c>
      <c r="B286">
        <f t="shared" si="24"/>
        <v>0</v>
      </c>
      <c r="C286">
        <f t="shared" si="28"/>
        <v>2.0013872488874873E-3</v>
      </c>
      <c r="D286">
        <f t="shared" si="25"/>
        <v>0.23463165862958893</v>
      </c>
      <c r="I286">
        <f t="shared" si="31"/>
        <v>5.581650449469497</v>
      </c>
      <c r="J286">
        <f t="shared" si="26"/>
        <v>0</v>
      </c>
      <c r="K286">
        <f t="shared" si="29"/>
        <v>2.0013872488874873E-3</v>
      </c>
      <c r="L286">
        <f t="shared" si="27"/>
        <v>0.23463165862958893</v>
      </c>
      <c r="N286" s="29"/>
      <c r="P286" s="28"/>
      <c r="Q286" s="2"/>
      <c r="R286" s="27"/>
      <c r="S286" s="27"/>
    </row>
    <row r="287" spans="1:19" x14ac:dyDescent="0.25">
      <c r="A287">
        <f t="shared" si="30"/>
        <v>5.6047628736909028</v>
      </c>
      <c r="B287">
        <f t="shared" si="24"/>
        <v>0</v>
      </c>
      <c r="C287">
        <f t="shared" si="28"/>
        <v>1.9866352514291141E-3</v>
      </c>
      <c r="D287">
        <f t="shared" si="25"/>
        <v>0.23264502337815982</v>
      </c>
      <c r="I287">
        <f t="shared" si="31"/>
        <v>5.6047628736909028</v>
      </c>
      <c r="J287">
        <f t="shared" si="26"/>
        <v>0</v>
      </c>
      <c r="K287">
        <f t="shared" si="29"/>
        <v>1.9866352514291141E-3</v>
      </c>
      <c r="L287">
        <f t="shared" si="27"/>
        <v>0.23264502337815982</v>
      </c>
      <c r="N287" s="29"/>
      <c r="P287" s="28"/>
      <c r="Q287" s="2"/>
      <c r="R287" s="27"/>
      <c r="S287" s="27"/>
    </row>
    <row r="288" spans="1:19" x14ac:dyDescent="0.25">
      <c r="A288">
        <f t="shared" si="30"/>
        <v>5.6278752979123086</v>
      </c>
      <c r="B288">
        <f t="shared" si="24"/>
        <v>0</v>
      </c>
      <c r="C288">
        <f t="shared" si="28"/>
        <v>1.9719580365469835E-3</v>
      </c>
      <c r="D288">
        <f t="shared" si="25"/>
        <v>0.23067306534161283</v>
      </c>
      <c r="I288">
        <f t="shared" si="31"/>
        <v>5.6278752979123086</v>
      </c>
      <c r="J288">
        <f t="shared" si="26"/>
        <v>0</v>
      </c>
      <c r="K288">
        <f t="shared" si="29"/>
        <v>1.9719580365469835E-3</v>
      </c>
      <c r="L288">
        <f t="shared" si="27"/>
        <v>0.23067306534161283</v>
      </c>
      <c r="N288" s="29"/>
      <c r="P288" s="28"/>
      <c r="Q288" s="2"/>
      <c r="R288" s="27"/>
      <c r="S288" s="27"/>
    </row>
    <row r="289" spans="1:19" x14ac:dyDescent="0.25">
      <c r="A289">
        <f t="shared" si="30"/>
        <v>5.6509877221337144</v>
      </c>
      <c r="B289">
        <f t="shared" si="24"/>
        <v>0</v>
      </c>
      <c r="C289">
        <f t="shared" si="28"/>
        <v>1.9573558332398877E-3</v>
      </c>
      <c r="D289">
        <f t="shared" si="25"/>
        <v>0.22871570950837294</v>
      </c>
      <c r="I289">
        <f t="shared" si="31"/>
        <v>5.6509877221337144</v>
      </c>
      <c r="J289">
        <f t="shared" si="26"/>
        <v>0</v>
      </c>
      <c r="K289">
        <f t="shared" si="29"/>
        <v>1.9573558332398877E-3</v>
      </c>
      <c r="L289">
        <f t="shared" si="27"/>
        <v>0.22871570950837294</v>
      </c>
      <c r="N289" s="29"/>
      <c r="P289" s="28"/>
      <c r="Q289" s="2"/>
      <c r="R289" s="27"/>
      <c r="S289" s="27"/>
    </row>
    <row r="290" spans="1:19" x14ac:dyDescent="0.25">
      <c r="A290">
        <f t="shared" si="30"/>
        <v>5.6741001463551202</v>
      </c>
      <c r="B290">
        <f t="shared" si="24"/>
        <v>0</v>
      </c>
      <c r="C290">
        <f t="shared" si="28"/>
        <v>1.9428288553722528E-3</v>
      </c>
      <c r="D290">
        <f t="shared" si="25"/>
        <v>0.22677288065300069</v>
      </c>
      <c r="I290">
        <f t="shared" si="31"/>
        <v>5.6741001463551202</v>
      </c>
      <c r="J290">
        <f t="shared" si="26"/>
        <v>0</v>
      </c>
      <c r="K290">
        <f t="shared" si="29"/>
        <v>1.9428288553722528E-3</v>
      </c>
      <c r="L290">
        <f t="shared" si="27"/>
        <v>0.22677288065300069</v>
      </c>
      <c r="N290" s="29"/>
      <c r="P290" s="28"/>
      <c r="Q290" s="2"/>
      <c r="R290" s="27"/>
      <c r="S290" s="27"/>
    </row>
    <row r="291" spans="1:19" x14ac:dyDescent="0.25">
      <c r="A291">
        <f t="shared" si="30"/>
        <v>5.697212570576526</v>
      </c>
      <c r="B291">
        <f t="shared" si="24"/>
        <v>0</v>
      </c>
      <c r="C291">
        <f t="shared" si="28"/>
        <v>1.9283773019914685E-3</v>
      </c>
      <c r="D291">
        <f t="shared" si="25"/>
        <v>0.22484450335100922</v>
      </c>
      <c r="I291">
        <f t="shared" si="31"/>
        <v>5.697212570576526</v>
      </c>
      <c r="J291">
        <f t="shared" si="26"/>
        <v>0</v>
      </c>
      <c r="K291">
        <f t="shared" si="29"/>
        <v>1.9283773019914685E-3</v>
      </c>
      <c r="L291">
        <f t="shared" si="27"/>
        <v>0.22484450335100922</v>
      </c>
      <c r="N291" s="29"/>
      <c r="P291" s="28"/>
      <c r="Q291" s="2"/>
      <c r="R291" s="27"/>
      <c r="S291" s="27"/>
    </row>
    <row r="292" spans="1:19" x14ac:dyDescent="0.25">
      <c r="A292">
        <f t="shared" si="30"/>
        <v>5.7203249947979318</v>
      </c>
      <c r="B292">
        <f t="shared" si="24"/>
        <v>0</v>
      </c>
      <c r="C292">
        <f t="shared" si="28"/>
        <v>1.914001357640166E-3</v>
      </c>
      <c r="D292">
        <f t="shared" si="25"/>
        <v>0.22293050199336906</v>
      </c>
      <c r="I292">
        <f t="shared" si="31"/>
        <v>5.7203249947979318</v>
      </c>
      <c r="J292">
        <f t="shared" si="26"/>
        <v>0</v>
      </c>
      <c r="K292">
        <f t="shared" si="29"/>
        <v>1.914001357640166E-3</v>
      </c>
      <c r="L292">
        <f t="shared" si="27"/>
        <v>0.22293050199336906</v>
      </c>
      <c r="N292" s="29"/>
      <c r="P292" s="28"/>
      <c r="Q292" s="2"/>
      <c r="R292" s="27"/>
      <c r="S292" s="27"/>
    </row>
    <row r="293" spans="1:19" x14ac:dyDescent="0.25">
      <c r="A293">
        <f t="shared" si="30"/>
        <v>5.7434374190193376</v>
      </c>
      <c r="B293">
        <f t="shared" si="24"/>
        <v>0</v>
      </c>
      <c r="C293">
        <f t="shared" si="28"/>
        <v>1.8997011926633334E-3</v>
      </c>
      <c r="D293">
        <f t="shared" si="25"/>
        <v>0.22103080080070572</v>
      </c>
      <c r="I293">
        <f t="shared" si="31"/>
        <v>5.7434374190193376</v>
      </c>
      <c r="J293">
        <f t="shared" si="26"/>
        <v>0</v>
      </c>
      <c r="K293">
        <f t="shared" si="29"/>
        <v>1.8997011926633334E-3</v>
      </c>
      <c r="L293">
        <f t="shared" si="27"/>
        <v>0.22103080080070572</v>
      </c>
      <c r="N293" s="29"/>
      <c r="P293" s="28"/>
      <c r="Q293" s="2"/>
      <c r="R293" s="27"/>
      <c r="S293" s="27"/>
    </row>
    <row r="294" spans="1:19" x14ac:dyDescent="0.25">
      <c r="A294">
        <f t="shared" si="30"/>
        <v>5.7665498432407434</v>
      </c>
      <c r="B294">
        <f t="shared" si="24"/>
        <v>0</v>
      </c>
      <c r="C294">
        <f t="shared" si="28"/>
        <v>1.8854769635101298E-3</v>
      </c>
      <c r="D294">
        <f t="shared" si="25"/>
        <v>0.21914532383719559</v>
      </c>
      <c r="I294">
        <f t="shared" si="31"/>
        <v>5.7665498432407434</v>
      </c>
      <c r="J294">
        <f t="shared" si="26"/>
        <v>0</v>
      </c>
      <c r="K294">
        <f t="shared" si="29"/>
        <v>1.8854769635101298E-3</v>
      </c>
      <c r="L294">
        <f t="shared" si="27"/>
        <v>0.21914532383719559</v>
      </c>
      <c r="N294" s="29"/>
      <c r="P294" s="28"/>
      <c r="Q294" s="2"/>
      <c r="R294" s="27"/>
      <c r="S294" s="27"/>
    </row>
    <row r="295" spans="1:19" x14ac:dyDescent="0.25">
      <c r="A295">
        <f t="shared" si="30"/>
        <v>5.7896622674621492</v>
      </c>
      <c r="B295">
        <f t="shared" si="24"/>
        <v>0</v>
      </c>
      <c r="C295">
        <f t="shared" si="28"/>
        <v>1.871328813030676E-3</v>
      </c>
      <c r="D295">
        <f t="shared" si="25"/>
        <v>0.21727399502416492</v>
      </c>
      <c r="I295">
        <f t="shared" si="31"/>
        <v>5.7896622674621492</v>
      </c>
      <c r="J295">
        <f t="shared" si="26"/>
        <v>0</v>
      </c>
      <c r="K295">
        <f t="shared" si="29"/>
        <v>1.871328813030676E-3</v>
      </c>
      <c r="L295">
        <f t="shared" si="27"/>
        <v>0.21727399502416492</v>
      </c>
      <c r="N295" s="29"/>
      <c r="P295" s="28"/>
      <c r="Q295" s="2"/>
      <c r="R295" s="27"/>
      <c r="S295" s="27"/>
    </row>
    <row r="296" spans="1:19" x14ac:dyDescent="0.25">
      <c r="A296">
        <f t="shared" si="30"/>
        <v>5.812774691683555</v>
      </c>
      <c r="B296">
        <f t="shared" si="24"/>
        <v>0</v>
      </c>
      <c r="C296">
        <f t="shared" si="28"/>
        <v>1.8572568707681258E-3</v>
      </c>
      <c r="D296">
        <f t="shared" si="25"/>
        <v>0.21541673815339679</v>
      </c>
      <c r="I296">
        <f t="shared" si="31"/>
        <v>5.812774691683555</v>
      </c>
      <c r="J296">
        <f t="shared" si="26"/>
        <v>0</v>
      </c>
      <c r="K296">
        <f t="shared" si="29"/>
        <v>1.8572568707681258E-3</v>
      </c>
      <c r="L296">
        <f t="shared" si="27"/>
        <v>0.21541673815339679</v>
      </c>
      <c r="N296" s="29"/>
      <c r="P296" s="28"/>
      <c r="Q296" s="2"/>
      <c r="R296" s="27"/>
      <c r="S296" s="27"/>
    </row>
    <row r="297" spans="1:19" x14ac:dyDescent="0.25">
      <c r="A297">
        <f t="shared" si="30"/>
        <v>5.8358871159049608</v>
      </c>
      <c r="B297">
        <f t="shared" si="24"/>
        <v>0</v>
      </c>
      <c r="C297">
        <f t="shared" si="28"/>
        <v>1.8432612532451598E-3</v>
      </c>
      <c r="D297">
        <f t="shared" si="25"/>
        <v>0.21357347690015163</v>
      </c>
      <c r="I297">
        <f t="shared" si="31"/>
        <v>5.8358871159049608</v>
      </c>
      <c r="J297">
        <f t="shared" si="26"/>
        <v>0</v>
      </c>
      <c r="K297">
        <f t="shared" si="29"/>
        <v>1.8432612532451598E-3</v>
      </c>
      <c r="L297">
        <f t="shared" si="27"/>
        <v>0.21357347690015163</v>
      </c>
      <c r="N297" s="29"/>
      <c r="P297" s="28"/>
      <c r="Q297" s="2"/>
      <c r="R297" s="27"/>
      <c r="S297" s="27"/>
    </row>
    <row r="298" spans="1:19" x14ac:dyDescent="0.25">
      <c r="A298">
        <f t="shared" si="30"/>
        <v>5.8589995401263666</v>
      </c>
      <c r="B298">
        <f t="shared" si="24"/>
        <v>0</v>
      </c>
      <c r="C298">
        <f t="shared" si="28"/>
        <v>1.8293420642466751E-3</v>
      </c>
      <c r="D298">
        <f t="shared" si="25"/>
        <v>0.21174413483590496</v>
      </c>
      <c r="I298">
        <f t="shared" si="31"/>
        <v>5.8589995401263666</v>
      </c>
      <c r="J298">
        <f t="shared" si="26"/>
        <v>0</v>
      </c>
      <c r="K298">
        <f t="shared" si="29"/>
        <v>1.8293420642466751E-3</v>
      </c>
      <c r="L298">
        <f t="shared" si="27"/>
        <v>0.21174413483590496</v>
      </c>
      <c r="N298" s="29"/>
      <c r="P298" s="28"/>
      <c r="Q298" s="2"/>
      <c r="R298" s="27"/>
      <c r="S298" s="27"/>
    </row>
    <row r="299" spans="1:19" x14ac:dyDescent="0.25">
      <c r="A299">
        <f t="shared" si="30"/>
        <v>5.8821119643477724</v>
      </c>
      <c r="B299">
        <f t="shared" si="24"/>
        <v>0</v>
      </c>
      <c r="C299">
        <f t="shared" si="28"/>
        <v>1.8154993950965093E-3</v>
      </c>
      <c r="D299">
        <f t="shared" si="25"/>
        <v>0.20992863544080845</v>
      </c>
      <c r="I299">
        <f t="shared" si="31"/>
        <v>5.8821119643477724</v>
      </c>
      <c r="J299">
        <f t="shared" si="26"/>
        <v>0</v>
      </c>
      <c r="K299">
        <f t="shared" si="29"/>
        <v>1.8154993950965093E-3</v>
      </c>
      <c r="L299">
        <f t="shared" si="27"/>
        <v>0.20992863544080845</v>
      </c>
      <c r="N299" s="29"/>
      <c r="P299" s="28"/>
      <c r="Q299" s="2"/>
      <c r="R299" s="27"/>
      <c r="S299" s="27"/>
    </row>
    <row r="300" spans="1:19" x14ac:dyDescent="0.25">
      <c r="A300">
        <f t="shared" si="30"/>
        <v>5.9052243885691782</v>
      </c>
      <c r="B300">
        <f t="shared" ref="B300:B363" si="32">IF(OR(AND($C$5="greater than",A300&gt;$D$5),AND($C$5="less than",A300&lt;$D$5)),C300*(B299=0),0)</f>
        <v>0</v>
      </c>
      <c r="C300">
        <f t="shared" si="28"/>
        <v>1.8017333249305822E-3</v>
      </c>
      <c r="D300">
        <f t="shared" ref="D300:D363" si="33">CHIDIST(A299,$C$4)</f>
        <v>0.20812690211587787</v>
      </c>
      <c r="I300">
        <f t="shared" si="31"/>
        <v>5.9052243885691782</v>
      </c>
      <c r="J300">
        <f t="shared" si="26"/>
        <v>0</v>
      </c>
      <c r="K300">
        <f t="shared" si="29"/>
        <v>1.8017333249305822E-3</v>
      </c>
      <c r="L300">
        <f t="shared" si="27"/>
        <v>0.20812690211587787</v>
      </c>
      <c r="N300" s="29"/>
      <c r="P300" s="28"/>
      <c r="Q300" s="2"/>
      <c r="R300" s="27"/>
      <c r="S300" s="27"/>
    </row>
    <row r="301" spans="1:19" x14ac:dyDescent="0.25">
      <c r="A301">
        <f t="shared" si="30"/>
        <v>5.928336812790584</v>
      </c>
      <c r="B301">
        <f t="shared" si="32"/>
        <v>0</v>
      </c>
      <c r="C301">
        <f t="shared" si="28"/>
        <v>1.788043920964516E-3</v>
      </c>
      <c r="D301">
        <f t="shared" si="33"/>
        <v>0.20633885819491335</v>
      </c>
      <c r="I301">
        <f t="shared" si="31"/>
        <v>5.928336812790584</v>
      </c>
      <c r="J301">
        <f t="shared" ref="J301:J364" si="34">IF(OR(AND($J$5="right",I301&gt;$J$7),AND($J$5="left",I301&lt;$J$7)),K301*(J300=0),0)</f>
        <v>0</v>
      </c>
      <c r="K301">
        <f t="shared" si="29"/>
        <v>1.788043920964516E-3</v>
      </c>
      <c r="L301">
        <f t="shared" ref="L301:L364" si="35">CHIDIST(I300,$J$4)</f>
        <v>0.20633885819491335</v>
      </c>
      <c r="N301" s="29"/>
      <c r="P301" s="28"/>
      <c r="Q301" s="2"/>
      <c r="R301" s="27"/>
      <c r="S301" s="27"/>
    </row>
    <row r="302" spans="1:19" x14ac:dyDescent="0.25">
      <c r="A302">
        <f t="shared" si="30"/>
        <v>5.9514492370119898</v>
      </c>
      <c r="B302">
        <f t="shared" si="32"/>
        <v>0</v>
      </c>
      <c r="C302">
        <f t="shared" ref="C302:C365" si="36">D301-D302</f>
        <v>1.7744312387574235E-3</v>
      </c>
      <c r="D302">
        <f t="shared" si="33"/>
        <v>0.20456442695615593</v>
      </c>
      <c r="I302">
        <f t="shared" si="31"/>
        <v>5.9514492370119898</v>
      </c>
      <c r="J302">
        <f t="shared" si="34"/>
        <v>0</v>
      </c>
      <c r="K302">
        <f t="shared" ref="K302:K365" si="37">L301-L302</f>
        <v>1.7744312387574235E-3</v>
      </c>
      <c r="L302">
        <f t="shared" si="35"/>
        <v>0.20456442695615593</v>
      </c>
      <c r="N302" s="29"/>
      <c r="P302" s="28"/>
      <c r="Q302" s="2"/>
      <c r="R302" s="27"/>
      <c r="S302" s="27"/>
    </row>
    <row r="303" spans="1:19" x14ac:dyDescent="0.25">
      <c r="A303">
        <f t="shared" ref="A303:A366" si="38">A302+$B$39/799</f>
        <v>5.9745616612333956</v>
      </c>
      <c r="B303">
        <f t="shared" si="32"/>
        <v>0</v>
      </c>
      <c r="C303">
        <f t="shared" si="36"/>
        <v>1.7608953224706736E-3</v>
      </c>
      <c r="D303">
        <f t="shared" si="33"/>
        <v>0.20280353163368525</v>
      </c>
      <c r="I303">
        <f t="shared" ref="I303:I366" si="39">I302+$J$39/799</f>
        <v>5.9745616612333956</v>
      </c>
      <c r="J303">
        <f t="shared" si="34"/>
        <v>0</v>
      </c>
      <c r="K303">
        <f t="shared" si="37"/>
        <v>1.7608953224706736E-3</v>
      </c>
      <c r="L303">
        <f t="shared" si="35"/>
        <v>0.20280353163368525</v>
      </c>
      <c r="N303" s="29"/>
      <c r="P303" s="28"/>
      <c r="Q303" s="2"/>
      <c r="R303" s="27"/>
      <c r="S303" s="27"/>
    </row>
    <row r="304" spans="1:19" x14ac:dyDescent="0.25">
      <c r="A304">
        <f t="shared" si="38"/>
        <v>5.9976740854548014</v>
      </c>
      <c r="B304">
        <f t="shared" si="32"/>
        <v>0</v>
      </c>
      <c r="C304">
        <f t="shared" si="36"/>
        <v>1.7474362051226044E-3</v>
      </c>
      <c r="D304">
        <f t="shared" si="33"/>
        <v>0.20105609542856265</v>
      </c>
      <c r="I304">
        <f t="shared" si="39"/>
        <v>5.9976740854548014</v>
      </c>
      <c r="J304">
        <f t="shared" si="34"/>
        <v>0</v>
      </c>
      <c r="K304">
        <f t="shared" si="37"/>
        <v>1.7474362051226044E-3</v>
      </c>
      <c r="L304">
        <f t="shared" si="35"/>
        <v>0.20105609542856265</v>
      </c>
      <c r="N304" s="29"/>
      <c r="P304" s="28"/>
      <c r="Q304" s="2"/>
      <c r="R304" s="27"/>
      <c r="S304" s="27"/>
    </row>
    <row r="305" spans="1:19" x14ac:dyDescent="0.25">
      <c r="A305">
        <f t="shared" si="38"/>
        <v>6.0207865096762072</v>
      </c>
      <c r="B305">
        <f t="shared" si="32"/>
        <v>1.7340539088387397E-3</v>
      </c>
      <c r="C305">
        <f t="shared" si="36"/>
        <v>1.7340539088387397E-3</v>
      </c>
      <c r="D305">
        <f t="shared" si="33"/>
        <v>0.19932204151972391</v>
      </c>
      <c r="I305">
        <f t="shared" si="39"/>
        <v>6.0207865096762072</v>
      </c>
      <c r="J305">
        <f t="shared" si="34"/>
        <v>0</v>
      </c>
      <c r="K305">
        <f t="shared" si="37"/>
        <v>1.7340539088387397E-3</v>
      </c>
      <c r="L305">
        <f t="shared" si="35"/>
        <v>0.19932204151972391</v>
      </c>
      <c r="N305" s="29"/>
      <c r="P305" s="28"/>
      <c r="Q305" s="2"/>
      <c r="R305" s="27"/>
      <c r="S305" s="27"/>
    </row>
    <row r="306" spans="1:19" x14ac:dyDescent="0.25">
      <c r="A306">
        <f t="shared" si="38"/>
        <v>6.043898933897613</v>
      </c>
      <c r="B306">
        <f t="shared" si="32"/>
        <v>0</v>
      </c>
      <c r="C306">
        <f t="shared" si="36"/>
        <v>1.7207484450975918E-3</v>
      </c>
      <c r="D306">
        <f t="shared" si="33"/>
        <v>0.19760129307462632</v>
      </c>
      <c r="I306">
        <f t="shared" si="39"/>
        <v>6.043898933897613</v>
      </c>
      <c r="J306">
        <f t="shared" si="34"/>
        <v>0</v>
      </c>
      <c r="K306">
        <f t="shared" si="37"/>
        <v>1.7207484450975918E-3</v>
      </c>
      <c r="L306">
        <f t="shared" si="35"/>
        <v>0.19760129307462632</v>
      </c>
      <c r="N306" s="29"/>
      <c r="P306" s="28"/>
      <c r="Q306" s="2"/>
      <c r="R306" s="27"/>
      <c r="S306" s="27"/>
    </row>
    <row r="307" spans="1:19" x14ac:dyDescent="0.25">
      <c r="A307">
        <f t="shared" si="38"/>
        <v>6.0670113581190188</v>
      </c>
      <c r="B307">
        <f t="shared" si="32"/>
        <v>1.7075198149726079E-3</v>
      </c>
      <c r="C307">
        <f t="shared" si="36"/>
        <v>1.7075198149726079E-3</v>
      </c>
      <c r="D307">
        <f t="shared" si="33"/>
        <v>0.19589377325965371</v>
      </c>
      <c r="I307">
        <f t="shared" si="39"/>
        <v>6.0670113581190188</v>
      </c>
      <c r="J307">
        <f t="shared" si="34"/>
        <v>0</v>
      </c>
      <c r="K307">
        <f t="shared" si="37"/>
        <v>1.7075198149726079E-3</v>
      </c>
      <c r="L307">
        <f t="shared" si="35"/>
        <v>0.19589377325965371</v>
      </c>
      <c r="N307" s="29"/>
      <c r="P307" s="28"/>
      <c r="Q307" s="2"/>
      <c r="R307" s="27"/>
      <c r="S307" s="27"/>
    </row>
    <row r="308" spans="1:19" x14ac:dyDescent="0.25">
      <c r="A308">
        <f t="shared" si="38"/>
        <v>6.0901237823404246</v>
      </c>
      <c r="B308">
        <f t="shared" si="32"/>
        <v>0</v>
      </c>
      <c r="C308">
        <f t="shared" si="36"/>
        <v>1.6943680093696456E-3</v>
      </c>
      <c r="D308">
        <f t="shared" si="33"/>
        <v>0.19419940525028406</v>
      </c>
      <c r="I308">
        <f t="shared" si="39"/>
        <v>6.0901237823404246</v>
      </c>
      <c r="J308">
        <f t="shared" si="34"/>
        <v>0</v>
      </c>
      <c r="K308">
        <f t="shared" si="37"/>
        <v>1.6943680093696456E-3</v>
      </c>
      <c r="L308">
        <f t="shared" si="35"/>
        <v>0.19419940525028406</v>
      </c>
      <c r="N308" s="29"/>
      <c r="P308" s="28"/>
      <c r="Q308" s="2"/>
      <c r="R308" s="27"/>
      <c r="S308" s="27"/>
    </row>
    <row r="309" spans="1:19" x14ac:dyDescent="0.25">
      <c r="A309">
        <f t="shared" si="38"/>
        <v>6.1132362065618304</v>
      </c>
      <c r="B309">
        <f t="shared" si="32"/>
        <v>1.6812930092604816E-3</v>
      </c>
      <c r="C309">
        <f t="shared" si="36"/>
        <v>1.6812930092604816E-3</v>
      </c>
      <c r="D309">
        <f t="shared" si="33"/>
        <v>0.19251811224102358</v>
      </c>
      <c r="I309">
        <f t="shared" si="39"/>
        <v>6.1132362065618304</v>
      </c>
      <c r="J309">
        <f t="shared" si="34"/>
        <v>0</v>
      </c>
      <c r="K309">
        <f t="shared" si="37"/>
        <v>1.6812930092604816E-3</v>
      </c>
      <c r="L309">
        <f t="shared" si="35"/>
        <v>0.19251811224102358</v>
      </c>
      <c r="N309" s="29"/>
      <c r="P309" s="28"/>
      <c r="Q309" s="2"/>
      <c r="R309" s="27"/>
      <c r="S309" s="27"/>
    </row>
    <row r="310" spans="1:19" x14ac:dyDescent="0.25">
      <c r="A310">
        <f t="shared" si="38"/>
        <v>6.1363486307832362</v>
      </c>
      <c r="B310">
        <f t="shared" si="32"/>
        <v>0</v>
      </c>
      <c r="C310">
        <f t="shared" si="36"/>
        <v>1.6682947859123221E-3</v>
      </c>
      <c r="D310">
        <f t="shared" si="33"/>
        <v>0.19084981745511126</v>
      </c>
      <c r="I310">
        <f t="shared" si="39"/>
        <v>6.1363486307832362</v>
      </c>
      <c r="J310">
        <f t="shared" si="34"/>
        <v>0</v>
      </c>
      <c r="K310">
        <f t="shared" si="37"/>
        <v>1.6682947859123221E-3</v>
      </c>
      <c r="L310">
        <f t="shared" si="35"/>
        <v>0.19084981745511126</v>
      </c>
      <c r="N310" s="29"/>
      <c r="P310" s="28"/>
      <c r="Q310" s="2"/>
      <c r="R310" s="27"/>
      <c r="S310" s="27"/>
    </row>
    <row r="311" spans="1:19" x14ac:dyDescent="0.25">
      <c r="A311">
        <f t="shared" si="38"/>
        <v>6.159461055004642</v>
      </c>
      <c r="B311">
        <f t="shared" si="32"/>
        <v>1.6553733011133165E-3</v>
      </c>
      <c r="C311">
        <f t="shared" si="36"/>
        <v>1.6553733011133165E-3</v>
      </c>
      <c r="D311">
        <f t="shared" si="33"/>
        <v>0.18919444415399794</v>
      </c>
      <c r="I311">
        <f t="shared" si="39"/>
        <v>6.159461055004642</v>
      </c>
      <c r="J311">
        <f t="shared" si="34"/>
        <v>0</v>
      </c>
      <c r="K311">
        <f t="shared" si="37"/>
        <v>1.6553733011133165E-3</v>
      </c>
      <c r="L311">
        <f t="shared" si="35"/>
        <v>0.18919444415399794</v>
      </c>
      <c r="N311" s="29"/>
      <c r="P311" s="28"/>
      <c r="Q311" s="2"/>
      <c r="R311" s="27"/>
      <c r="S311" s="27"/>
    </row>
    <row r="312" spans="1:19" x14ac:dyDescent="0.25">
      <c r="A312">
        <f t="shared" si="38"/>
        <v>6.1825734792260478</v>
      </c>
      <c r="B312">
        <f t="shared" si="32"/>
        <v>0</v>
      </c>
      <c r="C312">
        <f t="shared" si="36"/>
        <v>1.6425285073941032E-3</v>
      </c>
      <c r="D312">
        <f t="shared" si="33"/>
        <v>0.18755191564660384</v>
      </c>
      <c r="I312">
        <f t="shared" si="39"/>
        <v>6.1825734792260478</v>
      </c>
      <c r="J312">
        <f t="shared" si="34"/>
        <v>0</v>
      </c>
      <c r="K312">
        <f t="shared" si="37"/>
        <v>1.6425285073941032E-3</v>
      </c>
      <c r="L312">
        <f t="shared" si="35"/>
        <v>0.18755191564660384</v>
      </c>
      <c r="N312" s="29"/>
      <c r="P312" s="28"/>
      <c r="Q312" s="2"/>
      <c r="R312" s="27"/>
      <c r="S312" s="27"/>
    </row>
    <row r="313" spans="1:19" x14ac:dyDescent="0.25">
      <c r="A313">
        <f t="shared" si="38"/>
        <v>6.2056859034474536</v>
      </c>
      <c r="B313">
        <f t="shared" si="32"/>
        <v>1.6297603482457179E-3</v>
      </c>
      <c r="C313">
        <f t="shared" si="36"/>
        <v>1.6297603482457179E-3</v>
      </c>
      <c r="D313">
        <f t="shared" si="33"/>
        <v>0.18592215529835812</v>
      </c>
      <c r="I313">
        <f t="shared" si="39"/>
        <v>6.2056859034474536</v>
      </c>
      <c r="J313">
        <f t="shared" si="34"/>
        <v>0</v>
      </c>
      <c r="K313">
        <f t="shared" si="37"/>
        <v>1.6297603482457179E-3</v>
      </c>
      <c r="L313">
        <f t="shared" si="35"/>
        <v>0.18592215529835812</v>
      </c>
      <c r="N313" s="29"/>
      <c r="P313" s="28"/>
      <c r="Q313" s="2"/>
      <c r="R313" s="27"/>
      <c r="S313" s="27"/>
    </row>
    <row r="314" spans="1:19" x14ac:dyDescent="0.25">
      <c r="A314">
        <f t="shared" si="38"/>
        <v>6.2287983276688594</v>
      </c>
      <c r="B314">
        <f t="shared" si="32"/>
        <v>0</v>
      </c>
      <c r="C314">
        <f t="shared" si="36"/>
        <v>1.6170687583334509E-3</v>
      </c>
      <c r="D314">
        <f t="shared" si="33"/>
        <v>0.18430508654002467</v>
      </c>
      <c r="I314">
        <f t="shared" si="39"/>
        <v>6.2287983276688594</v>
      </c>
      <c r="J314">
        <f t="shared" si="34"/>
        <v>0</v>
      </c>
      <c r="K314">
        <f t="shared" si="37"/>
        <v>1.6170687583334509E-3</v>
      </c>
      <c r="L314">
        <f t="shared" si="35"/>
        <v>0.18430508654002467</v>
      </c>
      <c r="N314" s="29"/>
      <c r="P314" s="28"/>
      <c r="Q314" s="2"/>
      <c r="R314" s="27"/>
      <c r="S314" s="27"/>
    </row>
    <row r="315" spans="1:19" x14ac:dyDescent="0.25">
      <c r="A315">
        <f t="shared" si="38"/>
        <v>6.2519107518902652</v>
      </c>
      <c r="B315">
        <f t="shared" si="32"/>
        <v>1.604453663707206E-3</v>
      </c>
      <c r="C315">
        <f t="shared" si="36"/>
        <v>1.604453663707206E-3</v>
      </c>
      <c r="D315">
        <f t="shared" si="33"/>
        <v>0.18270063287631746</v>
      </c>
      <c r="I315">
        <f t="shared" si="39"/>
        <v>6.2519107518902652</v>
      </c>
      <c r="J315">
        <f t="shared" si="34"/>
        <v>0</v>
      </c>
      <c r="K315">
        <f t="shared" si="37"/>
        <v>1.604453663707206E-3</v>
      </c>
      <c r="L315">
        <f t="shared" si="35"/>
        <v>0.18270063287631746</v>
      </c>
      <c r="N315" s="29"/>
      <c r="P315" s="28"/>
      <c r="Q315" s="2"/>
      <c r="R315" s="27"/>
      <c r="S315" s="27"/>
    </row>
    <row r="316" spans="1:19" x14ac:dyDescent="0.25">
      <c r="A316">
        <f t="shared" si="38"/>
        <v>6.275023176111671</v>
      </c>
      <c r="B316">
        <f t="shared" si="32"/>
        <v>0</v>
      </c>
      <c r="C316">
        <f t="shared" si="36"/>
        <v>1.5919149820080858E-3</v>
      </c>
      <c r="D316">
        <f t="shared" si="33"/>
        <v>0.18110871789430938</v>
      </c>
      <c r="I316">
        <f t="shared" si="39"/>
        <v>6.275023176111671</v>
      </c>
      <c r="J316">
        <f t="shared" si="34"/>
        <v>0</v>
      </c>
      <c r="K316">
        <f t="shared" si="37"/>
        <v>1.5919149820080858E-3</v>
      </c>
      <c r="L316">
        <f t="shared" si="35"/>
        <v>0.18110871789430938</v>
      </c>
      <c r="N316" s="29"/>
      <c r="P316" s="28"/>
      <c r="Q316" s="2"/>
      <c r="R316" s="27"/>
      <c r="S316" s="27"/>
    </row>
    <row r="317" spans="1:19" x14ac:dyDescent="0.25">
      <c r="A317">
        <f t="shared" si="38"/>
        <v>6.2981356003330768</v>
      </c>
      <c r="B317">
        <f t="shared" si="32"/>
        <v>1.5794526226713124E-3</v>
      </c>
      <c r="C317">
        <f t="shared" si="36"/>
        <v>1.5794526226713124E-3</v>
      </c>
      <c r="D317">
        <f t="shared" si="33"/>
        <v>0.17952926527163807</v>
      </c>
      <c r="I317">
        <f t="shared" si="39"/>
        <v>6.2981356003330768</v>
      </c>
      <c r="J317">
        <f t="shared" si="34"/>
        <v>0</v>
      </c>
      <c r="K317">
        <f t="shared" si="37"/>
        <v>1.5794526226713124E-3</v>
      </c>
      <c r="L317">
        <f t="shared" si="35"/>
        <v>0.17952926527163807</v>
      </c>
      <c r="N317" s="29"/>
      <c r="P317" s="28"/>
      <c r="Q317" s="2"/>
      <c r="R317" s="27"/>
      <c r="S317" s="27"/>
    </row>
    <row r="318" spans="1:19" x14ac:dyDescent="0.25">
      <c r="A318">
        <f t="shared" si="38"/>
        <v>6.3212480245544826</v>
      </c>
      <c r="B318">
        <f t="shared" si="32"/>
        <v>0</v>
      </c>
      <c r="C318">
        <f t="shared" si="36"/>
        <v>1.5670664871258178E-3</v>
      </c>
      <c r="D318">
        <f t="shared" si="33"/>
        <v>0.17796219878451225</v>
      </c>
      <c r="I318">
        <f t="shared" si="39"/>
        <v>6.3212480245544826</v>
      </c>
      <c r="J318">
        <f t="shared" si="34"/>
        <v>0</v>
      </c>
      <c r="K318">
        <f t="shared" si="37"/>
        <v>1.5670664871258178E-3</v>
      </c>
      <c r="L318">
        <f t="shared" si="35"/>
        <v>0.17796219878451225</v>
      </c>
      <c r="N318" s="29"/>
      <c r="P318" s="28"/>
      <c r="Q318" s="2"/>
      <c r="R318" s="27"/>
      <c r="S318" s="27"/>
    </row>
    <row r="319" spans="1:19" x14ac:dyDescent="0.25">
      <c r="A319">
        <f t="shared" si="38"/>
        <v>6.3443604487758885</v>
      </c>
      <c r="B319">
        <f t="shared" si="32"/>
        <v>1.554756468990004E-3</v>
      </c>
      <c r="C319">
        <f t="shared" si="36"/>
        <v>1.554756468990004E-3</v>
      </c>
      <c r="D319">
        <f t="shared" si="33"/>
        <v>0.17640744231552224</v>
      </c>
      <c r="I319">
        <f t="shared" si="39"/>
        <v>6.3443604487758885</v>
      </c>
      <c r="J319">
        <f t="shared" si="34"/>
        <v>0</v>
      </c>
      <c r="K319">
        <f t="shared" si="37"/>
        <v>1.554756468990004E-3</v>
      </c>
      <c r="L319">
        <f t="shared" si="35"/>
        <v>0.17640744231552224</v>
      </c>
      <c r="N319" s="29"/>
      <c r="P319" s="28"/>
      <c r="Q319" s="2"/>
      <c r="R319" s="27"/>
      <c r="S319" s="27"/>
    </row>
    <row r="320" spans="1:19" x14ac:dyDescent="0.25">
      <c r="A320">
        <f t="shared" si="38"/>
        <v>6.3674728729972943</v>
      </c>
      <c r="B320">
        <f t="shared" si="32"/>
        <v>0</v>
      </c>
      <c r="C320">
        <f t="shared" si="36"/>
        <v>1.5425224542643112E-3</v>
      </c>
      <c r="D320">
        <f t="shared" si="33"/>
        <v>0.17486491986125793</v>
      </c>
      <c r="I320">
        <f t="shared" si="39"/>
        <v>6.3674728729972943</v>
      </c>
      <c r="J320">
        <f t="shared" si="34"/>
        <v>0</v>
      </c>
      <c r="K320">
        <f t="shared" si="37"/>
        <v>1.5425224542643112E-3</v>
      </c>
      <c r="L320">
        <f t="shared" si="35"/>
        <v>0.17486491986125793</v>
      </c>
      <c r="N320" s="29"/>
      <c r="P320" s="28"/>
      <c r="Q320" s="2"/>
      <c r="R320" s="27"/>
      <c r="S320" s="27"/>
    </row>
    <row r="321" spans="1:19" x14ac:dyDescent="0.25">
      <c r="A321">
        <f t="shared" si="38"/>
        <v>6.3905852972187001</v>
      </c>
      <c r="B321">
        <f t="shared" si="32"/>
        <v>1.5303643215203444E-3</v>
      </c>
      <c r="C321">
        <f t="shared" si="36"/>
        <v>1.5303643215203444E-3</v>
      </c>
      <c r="D321">
        <f t="shared" si="33"/>
        <v>0.17333455553973759</v>
      </c>
      <c r="I321">
        <f t="shared" si="39"/>
        <v>6.3905852972187001</v>
      </c>
      <c r="J321">
        <f t="shared" si="34"/>
        <v>0</v>
      </c>
      <c r="K321">
        <f t="shared" si="37"/>
        <v>1.5303643215203444E-3</v>
      </c>
      <c r="L321">
        <f t="shared" si="35"/>
        <v>0.17333455553973759</v>
      </c>
      <c r="N321" s="29"/>
      <c r="P321" s="28"/>
      <c r="Q321" s="2"/>
      <c r="R321" s="27"/>
      <c r="S321" s="27"/>
    </row>
    <row r="322" spans="1:19" x14ac:dyDescent="0.25">
      <c r="A322">
        <f t="shared" si="38"/>
        <v>6.4136977214401059</v>
      </c>
      <c r="B322">
        <f t="shared" si="32"/>
        <v>0</v>
      </c>
      <c r="C322">
        <f t="shared" si="36"/>
        <v>1.5182819420867799E-3</v>
      </c>
      <c r="D322">
        <f t="shared" si="33"/>
        <v>0.17181627359765081</v>
      </c>
      <c r="I322">
        <f t="shared" si="39"/>
        <v>6.4136977214401059</v>
      </c>
      <c r="J322">
        <f t="shared" si="34"/>
        <v>0</v>
      </c>
      <c r="K322">
        <f t="shared" si="37"/>
        <v>1.5182819420867799E-3</v>
      </c>
      <c r="L322">
        <f t="shared" si="35"/>
        <v>0.17181627359765081</v>
      </c>
      <c r="N322" s="29"/>
      <c r="P322" s="28"/>
      <c r="Q322" s="2"/>
      <c r="R322" s="27"/>
      <c r="S322" s="27"/>
    </row>
    <row r="323" spans="1:19" x14ac:dyDescent="0.25">
      <c r="A323">
        <f t="shared" si="38"/>
        <v>6.4368101456615117</v>
      </c>
      <c r="B323">
        <f t="shared" si="32"/>
        <v>1.5062751802313035E-3</v>
      </c>
      <c r="C323">
        <f t="shared" si="36"/>
        <v>1.5062751802313035E-3</v>
      </c>
      <c r="D323">
        <f t="shared" si="33"/>
        <v>0.17030999841741951</v>
      </c>
      <c r="I323">
        <f t="shared" si="39"/>
        <v>6.4368101456615117</v>
      </c>
      <c r="J323">
        <f t="shared" si="34"/>
        <v>0</v>
      </c>
      <c r="K323">
        <f t="shared" si="37"/>
        <v>1.5062751802313035E-3</v>
      </c>
      <c r="L323">
        <f t="shared" si="35"/>
        <v>0.17030999841741951</v>
      </c>
      <c r="N323" s="29"/>
      <c r="P323" s="28"/>
      <c r="Q323" s="2"/>
      <c r="R323" s="27"/>
      <c r="S323" s="27"/>
    </row>
    <row r="324" spans="1:19" x14ac:dyDescent="0.25">
      <c r="A324">
        <f t="shared" si="38"/>
        <v>6.4599225698829175</v>
      </c>
      <c r="B324">
        <f t="shared" si="32"/>
        <v>0</v>
      </c>
      <c r="C324">
        <f t="shared" si="36"/>
        <v>1.4943438933405773E-3</v>
      </c>
      <c r="D324">
        <f t="shared" si="33"/>
        <v>0.16881565452407893</v>
      </c>
      <c r="I324">
        <f t="shared" si="39"/>
        <v>6.4599225698829175</v>
      </c>
      <c r="J324">
        <f t="shared" si="34"/>
        <v>0</v>
      </c>
      <c r="K324">
        <f t="shared" si="37"/>
        <v>1.4943438933405773E-3</v>
      </c>
      <c r="L324">
        <f t="shared" si="35"/>
        <v>0.16881565452407893</v>
      </c>
      <c r="N324" s="29"/>
      <c r="P324" s="28"/>
      <c r="Q324" s="2"/>
      <c r="R324" s="27"/>
      <c r="S324" s="27"/>
    </row>
    <row r="325" spans="1:19" x14ac:dyDescent="0.25">
      <c r="A325">
        <f t="shared" si="38"/>
        <v>6.4830349941043233</v>
      </c>
      <c r="B325">
        <f t="shared" si="32"/>
        <v>1.482487932095683E-3</v>
      </c>
      <c r="C325">
        <f t="shared" si="36"/>
        <v>1.482487932095683E-3</v>
      </c>
      <c r="D325">
        <f t="shared" si="33"/>
        <v>0.16733316659198325</v>
      </c>
      <c r="I325">
        <f t="shared" si="39"/>
        <v>6.4830349941043233</v>
      </c>
      <c r="J325">
        <f t="shared" si="34"/>
        <v>0</v>
      </c>
      <c r="K325">
        <f t="shared" si="37"/>
        <v>1.482487932095683E-3</v>
      </c>
      <c r="L325">
        <f t="shared" si="35"/>
        <v>0.16733316659198325</v>
      </c>
      <c r="N325" s="29"/>
      <c r="P325" s="28"/>
      <c r="Q325" s="2"/>
      <c r="R325" s="27"/>
      <c r="S325" s="27"/>
    </row>
    <row r="326" spans="1:19" x14ac:dyDescent="0.25">
      <c r="A326">
        <f t="shared" si="38"/>
        <v>6.5061474183257291</v>
      </c>
      <c r="B326">
        <f t="shared" si="32"/>
        <v>0</v>
      </c>
      <c r="C326">
        <f t="shared" si="36"/>
        <v>1.4707071406454553E-3</v>
      </c>
      <c r="D326">
        <f t="shared" si="33"/>
        <v>0.16586245945133779</v>
      </c>
      <c r="I326">
        <f t="shared" si="39"/>
        <v>6.5061474183257291</v>
      </c>
      <c r="J326">
        <f t="shared" si="34"/>
        <v>0</v>
      </c>
      <c r="K326">
        <f t="shared" si="37"/>
        <v>1.4707071406454553E-3</v>
      </c>
      <c r="L326">
        <f t="shared" si="35"/>
        <v>0.16586245945133779</v>
      </c>
      <c r="N326" s="29"/>
      <c r="P326" s="28"/>
      <c r="Q326" s="2"/>
      <c r="R326" s="27"/>
      <c r="S326" s="27"/>
    </row>
    <row r="327" spans="1:19" x14ac:dyDescent="0.25">
      <c r="A327">
        <f t="shared" si="38"/>
        <v>6.5292598425471349</v>
      </c>
      <c r="B327">
        <f t="shared" si="32"/>
        <v>1.4590013567759019E-3</v>
      </c>
      <c r="C327">
        <f t="shared" si="36"/>
        <v>1.4590013567759019E-3</v>
      </c>
      <c r="D327">
        <f t="shared" si="33"/>
        <v>0.16440345809456189</v>
      </c>
      <c r="I327">
        <f t="shared" si="39"/>
        <v>6.5292598425471349</v>
      </c>
      <c r="J327">
        <f t="shared" si="34"/>
        <v>0</v>
      </c>
      <c r="K327">
        <f t="shared" si="37"/>
        <v>1.4590013567759019E-3</v>
      </c>
      <c r="L327">
        <f t="shared" si="35"/>
        <v>0.16440345809456189</v>
      </c>
      <c r="N327" s="29"/>
      <c r="P327" s="28"/>
      <c r="Q327" s="2"/>
      <c r="R327" s="27"/>
      <c r="S327" s="27"/>
    </row>
    <row r="328" spans="1:19" x14ac:dyDescent="0.25">
      <c r="A328">
        <f t="shared" si="38"/>
        <v>6.5523722667685407</v>
      </c>
      <c r="B328">
        <f t="shared" si="32"/>
        <v>0</v>
      </c>
      <c r="C328">
        <f t="shared" si="36"/>
        <v>1.4473704120773756E-3</v>
      </c>
      <c r="D328">
        <f t="shared" si="33"/>
        <v>0.16295608768248451</v>
      </c>
      <c r="I328">
        <f t="shared" si="39"/>
        <v>6.5523722667685407</v>
      </c>
      <c r="J328">
        <f t="shared" si="34"/>
        <v>0</v>
      </c>
      <c r="K328">
        <f t="shared" si="37"/>
        <v>1.4473704120773756E-3</v>
      </c>
      <c r="L328">
        <f t="shared" si="35"/>
        <v>0.16295608768248451</v>
      </c>
      <c r="N328" s="29"/>
      <c r="P328" s="28"/>
      <c r="Q328" s="2"/>
      <c r="R328" s="27"/>
      <c r="S328" s="27"/>
    </row>
    <row r="329" spans="1:19" x14ac:dyDescent="0.25">
      <c r="A329">
        <f t="shared" si="38"/>
        <v>6.5754846909899465</v>
      </c>
      <c r="B329">
        <f t="shared" si="32"/>
        <v>1.4358141321082762E-3</v>
      </c>
      <c r="C329">
        <f t="shared" si="36"/>
        <v>1.4358141321082762E-3</v>
      </c>
      <c r="D329">
        <f t="shared" si="33"/>
        <v>0.16152027355037624</v>
      </c>
      <c r="I329">
        <f t="shared" si="39"/>
        <v>6.5754846909899465</v>
      </c>
      <c r="J329">
        <f t="shared" si="34"/>
        <v>0</v>
      </c>
      <c r="K329">
        <f t="shared" si="37"/>
        <v>1.4358141321082762E-3</v>
      </c>
      <c r="L329">
        <f t="shared" si="35"/>
        <v>0.16152027355037624</v>
      </c>
      <c r="N329" s="29"/>
      <c r="P329" s="28"/>
      <c r="Q329" s="2"/>
      <c r="R329" s="27"/>
      <c r="S329" s="27"/>
    </row>
    <row r="330" spans="1:19" x14ac:dyDescent="0.25">
      <c r="A330">
        <f t="shared" si="38"/>
        <v>6.5985971152113523</v>
      </c>
      <c r="B330">
        <f t="shared" si="32"/>
        <v>0</v>
      </c>
      <c r="C330">
        <f t="shared" si="36"/>
        <v>1.4243323365555893E-3</v>
      </c>
      <c r="D330">
        <f t="shared" si="33"/>
        <v>0.16009594121382065</v>
      </c>
      <c r="I330">
        <f t="shared" si="39"/>
        <v>6.5985971152113523</v>
      </c>
      <c r="J330">
        <f t="shared" si="34"/>
        <v>0</v>
      </c>
      <c r="K330">
        <f t="shared" si="37"/>
        <v>1.4243323365555893E-3</v>
      </c>
      <c r="L330">
        <f t="shared" si="35"/>
        <v>0.16009594121382065</v>
      </c>
      <c r="N330" s="29"/>
      <c r="P330" s="28"/>
      <c r="Q330" s="2"/>
      <c r="R330" s="27"/>
      <c r="S330" s="27"/>
    </row>
    <row r="331" spans="1:19" x14ac:dyDescent="0.25">
      <c r="A331">
        <f t="shared" si="38"/>
        <v>6.6217095394327581</v>
      </c>
      <c r="B331">
        <f t="shared" si="32"/>
        <v>1.4129248393931759E-3</v>
      </c>
      <c r="C331">
        <f t="shared" si="36"/>
        <v>1.4129248393931759E-3</v>
      </c>
      <c r="D331">
        <f t="shared" si="33"/>
        <v>0.15868301637442747</v>
      </c>
      <c r="I331">
        <f t="shared" si="39"/>
        <v>6.6217095394327581</v>
      </c>
      <c r="J331">
        <f t="shared" si="34"/>
        <v>0</v>
      </c>
      <c r="K331">
        <f t="shared" si="37"/>
        <v>1.4129248393931759E-3</v>
      </c>
      <c r="L331">
        <f t="shared" si="35"/>
        <v>0.15868301637442747</v>
      </c>
      <c r="N331" s="29"/>
      <c r="P331" s="28"/>
      <c r="Q331" s="2"/>
      <c r="R331" s="27"/>
      <c r="S331" s="27"/>
    </row>
    <row r="332" spans="1:19" x14ac:dyDescent="0.25">
      <c r="A332">
        <f t="shared" si="38"/>
        <v>6.6448219636541639</v>
      </c>
      <c r="B332">
        <f t="shared" si="32"/>
        <v>0</v>
      </c>
      <c r="C332">
        <f t="shared" si="36"/>
        <v>1.4015914490367043E-3</v>
      </c>
      <c r="D332">
        <f t="shared" si="33"/>
        <v>0.15728142492539077</v>
      </c>
      <c r="I332">
        <f t="shared" si="39"/>
        <v>6.6448219636541639</v>
      </c>
      <c r="J332">
        <f t="shared" si="34"/>
        <v>0</v>
      </c>
      <c r="K332">
        <f t="shared" si="37"/>
        <v>1.4015914490367043E-3</v>
      </c>
      <c r="L332">
        <f t="shared" si="35"/>
        <v>0.15728142492539077</v>
      </c>
      <c r="N332" s="29"/>
      <c r="P332" s="28"/>
      <c r="Q332" s="2"/>
      <c r="R332" s="27"/>
      <c r="S332" s="27"/>
    </row>
    <row r="333" spans="1:19" x14ac:dyDescent="0.25">
      <c r="A333">
        <f t="shared" si="38"/>
        <v>6.6679343878755697</v>
      </c>
      <c r="B333">
        <f t="shared" si="32"/>
        <v>1.3903319684960835E-3</v>
      </c>
      <c r="C333">
        <f t="shared" si="36"/>
        <v>1.3903319684960835E-3</v>
      </c>
      <c r="D333">
        <f t="shared" si="33"/>
        <v>0.15589109295689468</v>
      </c>
      <c r="I333">
        <f t="shared" si="39"/>
        <v>6.6679343878755697</v>
      </c>
      <c r="J333">
        <f t="shared" si="34"/>
        <v>0</v>
      </c>
      <c r="K333">
        <f t="shared" si="37"/>
        <v>1.3903319684960835E-3</v>
      </c>
      <c r="L333">
        <f t="shared" si="35"/>
        <v>0.15589109295689468</v>
      </c>
      <c r="N333" s="29"/>
      <c r="P333" s="28"/>
      <c r="Q333" s="2"/>
      <c r="R333" s="27"/>
      <c r="S333" s="27"/>
    </row>
    <row r="334" spans="1:19" x14ac:dyDescent="0.25">
      <c r="A334">
        <f t="shared" si="38"/>
        <v>6.6910468120969755</v>
      </c>
      <c r="B334">
        <f t="shared" si="32"/>
        <v>0</v>
      </c>
      <c r="C334">
        <f t="shared" si="36"/>
        <v>1.3791461955247886E-3</v>
      </c>
      <c r="D334">
        <f t="shared" si="33"/>
        <v>0.15451194676136989</v>
      </c>
      <c r="I334">
        <f t="shared" si="39"/>
        <v>6.6910468120969755</v>
      </c>
      <c r="J334">
        <f t="shared" si="34"/>
        <v>0</v>
      </c>
      <c r="K334">
        <f t="shared" si="37"/>
        <v>1.3791461955247886E-3</v>
      </c>
      <c r="L334">
        <f t="shared" si="35"/>
        <v>0.15451194676136989</v>
      </c>
      <c r="N334" s="29"/>
      <c r="P334" s="28"/>
      <c r="Q334" s="2"/>
      <c r="R334" s="27"/>
      <c r="S334" s="27"/>
    </row>
    <row r="335" spans="1:19" x14ac:dyDescent="0.25">
      <c r="A335">
        <f t="shared" si="38"/>
        <v>6.7141592363183813</v>
      </c>
      <c r="B335">
        <f t="shared" si="32"/>
        <v>1.3680339227666594E-3</v>
      </c>
      <c r="C335">
        <f t="shared" si="36"/>
        <v>1.3680339227666594E-3</v>
      </c>
      <c r="D335">
        <f t="shared" si="33"/>
        <v>0.15314391283860324</v>
      </c>
      <c r="I335">
        <f t="shared" si="39"/>
        <v>6.7141592363183813</v>
      </c>
      <c r="J335">
        <f t="shared" si="34"/>
        <v>0</v>
      </c>
      <c r="K335">
        <f t="shared" si="37"/>
        <v>1.3680339227666594E-3</v>
      </c>
      <c r="L335">
        <f t="shared" si="35"/>
        <v>0.15314391283860324</v>
      </c>
      <c r="N335" s="29"/>
      <c r="P335" s="28"/>
      <c r="Q335" s="2"/>
      <c r="R335" s="27"/>
      <c r="S335" s="27"/>
    </row>
    <row r="336" spans="1:19" x14ac:dyDescent="0.25">
      <c r="A336">
        <f t="shared" si="38"/>
        <v>6.7372716605397871</v>
      </c>
      <c r="B336">
        <f t="shared" si="32"/>
        <v>0</v>
      </c>
      <c r="C336">
        <f t="shared" si="36"/>
        <v>1.35699493790023E-3</v>
      </c>
      <c r="D336">
        <f t="shared" si="33"/>
        <v>0.15178691790070301</v>
      </c>
      <c r="I336">
        <f t="shared" si="39"/>
        <v>6.7372716605397871</v>
      </c>
      <c r="J336">
        <f t="shared" si="34"/>
        <v>0</v>
      </c>
      <c r="K336">
        <f t="shared" si="37"/>
        <v>1.35699493790023E-3</v>
      </c>
      <c r="L336">
        <f t="shared" si="35"/>
        <v>0.15178691790070301</v>
      </c>
      <c r="N336" s="29"/>
      <c r="P336" s="28"/>
      <c r="Q336" s="2"/>
      <c r="R336" s="27"/>
      <c r="S336" s="27"/>
    </row>
    <row r="337" spans="1:19" x14ac:dyDescent="0.25">
      <c r="A337">
        <f t="shared" si="38"/>
        <v>6.7603840847611929</v>
      </c>
      <c r="B337">
        <f t="shared" si="32"/>
        <v>1.3460290237799211E-3</v>
      </c>
      <c r="C337">
        <f t="shared" si="36"/>
        <v>1.3460290237799211E-3</v>
      </c>
      <c r="D337">
        <f t="shared" si="33"/>
        <v>0.15044088887692308</v>
      </c>
      <c r="I337">
        <f t="shared" si="39"/>
        <v>6.7603840847611929</v>
      </c>
      <c r="J337">
        <f t="shared" si="34"/>
        <v>0</v>
      </c>
      <c r="K337">
        <f t="shared" si="37"/>
        <v>1.3460290237799211E-3</v>
      </c>
      <c r="L337">
        <f t="shared" si="35"/>
        <v>0.15044088887692308</v>
      </c>
      <c r="N337" s="29"/>
      <c r="P337" s="28"/>
      <c r="Q337" s="2"/>
      <c r="R337" s="27"/>
      <c r="S337" s="27"/>
    </row>
    <row r="338" spans="1:19" x14ac:dyDescent="0.25">
      <c r="A338">
        <f t="shared" si="38"/>
        <v>6.7834965089825987</v>
      </c>
      <c r="B338">
        <f t="shared" si="32"/>
        <v>0</v>
      </c>
      <c r="C338">
        <f t="shared" si="36"/>
        <v>1.3351359585752343E-3</v>
      </c>
      <c r="D338">
        <f t="shared" si="33"/>
        <v>0.14910575291834785</v>
      </c>
      <c r="I338">
        <f t="shared" si="39"/>
        <v>6.7834965089825987</v>
      </c>
      <c r="J338">
        <f t="shared" si="34"/>
        <v>0</v>
      </c>
      <c r="K338">
        <f t="shared" si="37"/>
        <v>1.3351359585752343E-3</v>
      </c>
      <c r="L338">
        <f t="shared" si="35"/>
        <v>0.14910575291834785</v>
      </c>
      <c r="N338" s="29"/>
      <c r="P338" s="28"/>
      <c r="Q338" s="2"/>
      <c r="R338" s="27"/>
      <c r="S338" s="27"/>
    </row>
    <row r="339" spans="1:19" x14ac:dyDescent="0.25">
      <c r="A339">
        <f t="shared" si="38"/>
        <v>6.8066089332040045</v>
      </c>
      <c r="B339">
        <f t="shared" si="32"/>
        <v>1.3243155159067266E-3</v>
      </c>
      <c r="C339">
        <f t="shared" si="36"/>
        <v>1.3243155159067266E-3</v>
      </c>
      <c r="D339">
        <f t="shared" si="33"/>
        <v>0.14778143740244112</v>
      </c>
      <c r="I339">
        <f t="shared" si="39"/>
        <v>6.8066089332040045</v>
      </c>
      <c r="J339">
        <f t="shared" si="34"/>
        <v>0</v>
      </c>
      <c r="K339">
        <f t="shared" si="37"/>
        <v>1.3243155159067266E-3</v>
      </c>
      <c r="L339">
        <f t="shared" si="35"/>
        <v>0.14778143740244112</v>
      </c>
      <c r="N339" s="29"/>
      <c r="P339" s="28"/>
      <c r="Q339" s="2"/>
      <c r="R339" s="27"/>
      <c r="S339" s="27"/>
    </row>
    <row r="340" spans="1:19" x14ac:dyDescent="0.25">
      <c r="A340">
        <f t="shared" si="38"/>
        <v>6.8297213574254103</v>
      </c>
      <c r="B340">
        <f t="shared" si="32"/>
        <v>0</v>
      </c>
      <c r="C340">
        <f t="shared" si="36"/>
        <v>1.3135674649801254E-3</v>
      </c>
      <c r="D340">
        <f t="shared" si="33"/>
        <v>0.146467869937461</v>
      </c>
      <c r="I340">
        <f t="shared" si="39"/>
        <v>6.8297213574254103</v>
      </c>
      <c r="J340">
        <f t="shared" si="34"/>
        <v>0</v>
      </c>
      <c r="K340">
        <f t="shared" si="37"/>
        <v>1.3135674649801254E-3</v>
      </c>
      <c r="L340">
        <f t="shared" si="35"/>
        <v>0.146467869937461</v>
      </c>
      <c r="N340" s="29"/>
      <c r="P340" s="28"/>
      <c r="Q340" s="2"/>
      <c r="R340" s="27"/>
      <c r="S340" s="27"/>
    </row>
    <row r="341" spans="1:19" x14ac:dyDescent="0.25">
      <c r="A341">
        <f t="shared" si="38"/>
        <v>6.8528337816468161</v>
      </c>
      <c r="B341">
        <f t="shared" si="32"/>
        <v>1.3028915707174737E-3</v>
      </c>
      <c r="C341">
        <f t="shared" si="36"/>
        <v>1.3028915707174737E-3</v>
      </c>
      <c r="D341">
        <f t="shared" si="33"/>
        <v>0.14516497836674352</v>
      </c>
      <c r="I341">
        <f t="shared" si="39"/>
        <v>6.8528337816468161</v>
      </c>
      <c r="J341">
        <f t="shared" si="34"/>
        <v>0</v>
      </c>
      <c r="K341">
        <f t="shared" si="37"/>
        <v>1.3028915707174737E-3</v>
      </c>
      <c r="L341">
        <f t="shared" si="35"/>
        <v>0.14516497836674352</v>
      </c>
      <c r="N341" s="29"/>
      <c r="P341" s="28"/>
      <c r="Q341" s="2"/>
      <c r="R341" s="27"/>
      <c r="S341" s="27"/>
    </row>
    <row r="342" spans="1:19" x14ac:dyDescent="0.25">
      <c r="A342">
        <f t="shared" si="38"/>
        <v>6.8759462058682219</v>
      </c>
      <c r="B342">
        <f t="shared" si="32"/>
        <v>0</v>
      </c>
      <c r="C342">
        <f t="shared" si="36"/>
        <v>1.2922875938861933E-3</v>
      </c>
      <c r="D342">
        <f t="shared" si="33"/>
        <v>0.14387269077285733</v>
      </c>
      <c r="I342">
        <f t="shared" si="39"/>
        <v>6.8759462058682219</v>
      </c>
      <c r="J342">
        <f t="shared" si="34"/>
        <v>0</v>
      </c>
      <c r="K342">
        <f t="shared" si="37"/>
        <v>1.2922875938861933E-3</v>
      </c>
      <c r="L342">
        <f t="shared" si="35"/>
        <v>0.14387269077285733</v>
      </c>
      <c r="N342" s="29"/>
      <c r="P342" s="28"/>
      <c r="Q342" s="2"/>
      <c r="R342" s="27"/>
      <c r="S342" s="27"/>
    </row>
    <row r="343" spans="1:19" x14ac:dyDescent="0.25">
      <c r="A343">
        <f t="shared" si="38"/>
        <v>6.8990586300896277</v>
      </c>
      <c r="B343">
        <f t="shared" si="32"/>
        <v>1.2817552912253449E-3</v>
      </c>
      <c r="C343">
        <f t="shared" si="36"/>
        <v>1.2817552912253449E-3</v>
      </c>
      <c r="D343">
        <f t="shared" si="33"/>
        <v>0.14259093548163199</v>
      </c>
      <c r="I343">
        <f t="shared" si="39"/>
        <v>6.8990586300896277</v>
      </c>
      <c r="J343">
        <f t="shared" si="34"/>
        <v>0</v>
      </c>
      <c r="K343">
        <f t="shared" si="37"/>
        <v>1.2817552912253449E-3</v>
      </c>
      <c r="L343">
        <f t="shared" si="35"/>
        <v>0.14259093548163199</v>
      </c>
      <c r="N343" s="29"/>
      <c r="P343" s="28"/>
      <c r="Q343" s="2"/>
      <c r="R343" s="27"/>
      <c r="S343" s="27"/>
    </row>
    <row r="344" spans="1:19" x14ac:dyDescent="0.25">
      <c r="A344">
        <f t="shared" si="38"/>
        <v>6.9221710543110335</v>
      </c>
      <c r="B344">
        <f t="shared" si="32"/>
        <v>0</v>
      </c>
      <c r="C344">
        <f t="shared" si="36"/>
        <v>1.2712944155701122E-3</v>
      </c>
      <c r="D344">
        <f t="shared" si="33"/>
        <v>0.14131964106606187</v>
      </c>
      <c r="I344">
        <f t="shared" si="39"/>
        <v>6.9221710543110335</v>
      </c>
      <c r="J344">
        <f t="shared" si="34"/>
        <v>0</v>
      </c>
      <c r="K344">
        <f t="shared" si="37"/>
        <v>1.2712944155701122E-3</v>
      </c>
      <c r="L344">
        <f t="shared" si="35"/>
        <v>0.14131964106606187</v>
      </c>
      <c r="N344" s="29"/>
      <c r="P344" s="28"/>
      <c r="Q344" s="2"/>
      <c r="R344" s="27"/>
      <c r="S344" s="27"/>
    </row>
    <row r="345" spans="1:19" x14ac:dyDescent="0.25">
      <c r="A345">
        <f t="shared" si="38"/>
        <v>6.9452834785324393</v>
      </c>
      <c r="B345">
        <f t="shared" si="32"/>
        <v>1.2609047159733711E-3</v>
      </c>
      <c r="C345">
        <f t="shared" si="36"/>
        <v>1.2609047159733711E-3</v>
      </c>
      <c r="D345">
        <f t="shared" si="33"/>
        <v>0.1400587363500885</v>
      </c>
      <c r="I345">
        <f t="shared" si="39"/>
        <v>6.9452834785324393</v>
      </c>
      <c r="J345">
        <f t="shared" si="34"/>
        <v>0</v>
      </c>
      <c r="K345">
        <f t="shared" si="37"/>
        <v>1.2609047159733711E-3</v>
      </c>
      <c r="L345">
        <f t="shared" si="35"/>
        <v>0.1400587363500885</v>
      </c>
      <c r="N345" s="29"/>
      <c r="P345" s="28"/>
      <c r="Q345" s="2"/>
      <c r="R345" s="27"/>
      <c r="S345" s="27"/>
    </row>
    <row r="346" spans="1:19" x14ac:dyDescent="0.25">
      <c r="A346">
        <f t="shared" si="38"/>
        <v>6.9683959027538451</v>
      </c>
      <c r="B346">
        <f t="shared" si="32"/>
        <v>0</v>
      </c>
      <c r="C346">
        <f t="shared" si="36"/>
        <v>1.2505859378252049E-3</v>
      </c>
      <c r="D346">
        <f t="shared" si="33"/>
        <v>0.1388081504122633</v>
      </c>
      <c r="I346">
        <f t="shared" si="39"/>
        <v>6.9683959027538451</v>
      </c>
      <c r="J346">
        <f t="shared" si="34"/>
        <v>0</v>
      </c>
      <c r="K346">
        <f t="shared" si="37"/>
        <v>1.2505859378252049E-3</v>
      </c>
      <c r="L346">
        <f t="shared" si="35"/>
        <v>0.1388081504122633</v>
      </c>
      <c r="N346" s="29"/>
      <c r="P346" s="28"/>
      <c r="Q346" s="2"/>
      <c r="R346" s="27"/>
      <c r="S346" s="27"/>
    </row>
    <row r="347" spans="1:19" x14ac:dyDescent="0.25">
      <c r="A347">
        <f t="shared" si="38"/>
        <v>6.9915083269752509</v>
      </c>
      <c r="B347">
        <f t="shared" si="32"/>
        <v>1.2403378229705053E-3</v>
      </c>
      <c r="C347">
        <f t="shared" si="36"/>
        <v>1.2403378229705053E-3</v>
      </c>
      <c r="D347">
        <f t="shared" si="33"/>
        <v>0.13756781258929279</v>
      </c>
      <c r="I347">
        <f t="shared" si="39"/>
        <v>6.9915083269752509</v>
      </c>
      <c r="J347">
        <f t="shared" si="34"/>
        <v>0</v>
      </c>
      <c r="K347">
        <f t="shared" si="37"/>
        <v>1.2403378229705053E-3</v>
      </c>
      <c r="L347">
        <f t="shared" si="35"/>
        <v>0.13756781258929279</v>
      </c>
      <c r="N347" s="29"/>
      <c r="P347" s="28"/>
      <c r="Q347" s="2"/>
      <c r="R347" s="27"/>
      <c r="S347" s="27"/>
    </row>
    <row r="348" spans="1:19" x14ac:dyDescent="0.25">
      <c r="A348">
        <f t="shared" si="38"/>
        <v>7.0146207511966567</v>
      </c>
      <c r="B348">
        <f t="shared" si="32"/>
        <v>0</v>
      </c>
      <c r="C348">
        <f t="shared" si="36"/>
        <v>1.2301601098237136E-3</v>
      </c>
      <c r="D348">
        <f t="shared" si="33"/>
        <v>0.13633765247946908</v>
      </c>
      <c r="I348">
        <f t="shared" si="39"/>
        <v>7.0146207511966567</v>
      </c>
      <c r="J348">
        <f t="shared" si="34"/>
        <v>0</v>
      </c>
      <c r="K348">
        <f t="shared" si="37"/>
        <v>1.2301601098237136E-3</v>
      </c>
      <c r="L348">
        <f t="shared" si="35"/>
        <v>0.13633765247946908</v>
      </c>
      <c r="N348" s="29"/>
      <c r="P348" s="28"/>
      <c r="Q348" s="2"/>
      <c r="R348" s="27"/>
      <c r="S348" s="27"/>
    </row>
    <row r="349" spans="1:19" x14ac:dyDescent="0.25">
      <c r="A349">
        <f t="shared" si="38"/>
        <v>7.0377331754180625</v>
      </c>
      <c r="B349">
        <f t="shared" si="32"/>
        <v>1.220052533481869E-3</v>
      </c>
      <c r="C349">
        <f t="shared" si="36"/>
        <v>1.220052533481869E-3</v>
      </c>
      <c r="D349">
        <f t="shared" si="33"/>
        <v>0.13511759994598721</v>
      </c>
      <c r="I349">
        <f t="shared" si="39"/>
        <v>7.0377331754180625</v>
      </c>
      <c r="J349">
        <f t="shared" si="34"/>
        <v>0</v>
      </c>
      <c r="K349">
        <f t="shared" si="37"/>
        <v>1.220052533481869E-3</v>
      </c>
      <c r="L349">
        <f t="shared" si="35"/>
        <v>0.13511759994598721</v>
      </c>
      <c r="N349" s="29"/>
      <c r="P349" s="28"/>
      <c r="Q349" s="2"/>
      <c r="R349" s="27"/>
      <c r="S349" s="27"/>
    </row>
    <row r="350" spans="1:19" x14ac:dyDescent="0.25">
      <c r="A350">
        <f t="shared" si="38"/>
        <v>7.0608455996394683</v>
      </c>
      <c r="B350">
        <f t="shared" si="32"/>
        <v>0</v>
      </c>
      <c r="C350">
        <f t="shared" si="36"/>
        <v>1.2100148258354648E-3</v>
      </c>
      <c r="D350">
        <f t="shared" si="33"/>
        <v>0.13390758512015175</v>
      </c>
      <c r="I350">
        <f t="shared" si="39"/>
        <v>7.0608455996394683</v>
      </c>
      <c r="J350">
        <f t="shared" si="34"/>
        <v>0</v>
      </c>
      <c r="K350">
        <f t="shared" si="37"/>
        <v>1.2100148258354648E-3</v>
      </c>
      <c r="L350">
        <f t="shared" si="35"/>
        <v>0.13390758512015175</v>
      </c>
      <c r="N350" s="29"/>
      <c r="P350" s="28"/>
      <c r="Q350" s="2"/>
      <c r="R350" s="27"/>
      <c r="S350" s="27"/>
    </row>
    <row r="351" spans="1:19" x14ac:dyDescent="0.25">
      <c r="A351">
        <f t="shared" si="38"/>
        <v>7.0839580238608741</v>
      </c>
      <c r="B351">
        <f t="shared" si="32"/>
        <v>1.200046715676889E-3</v>
      </c>
      <c r="C351">
        <f t="shared" si="36"/>
        <v>1.200046715676889E-3</v>
      </c>
      <c r="D351">
        <f t="shared" si="33"/>
        <v>0.13270753840447486</v>
      </c>
      <c r="I351">
        <f t="shared" si="39"/>
        <v>7.0839580238608741</v>
      </c>
      <c r="J351">
        <f t="shared" si="34"/>
        <v>0</v>
      </c>
      <c r="K351">
        <f t="shared" si="37"/>
        <v>1.200046715676889E-3</v>
      </c>
      <c r="L351">
        <f t="shared" si="35"/>
        <v>0.13270753840447486</v>
      </c>
      <c r="N351" s="29"/>
      <c r="P351" s="28"/>
      <c r="Q351" s="2"/>
      <c r="R351" s="27"/>
      <c r="S351" s="27"/>
    </row>
    <row r="352" spans="1:19" x14ac:dyDescent="0.25">
      <c r="A352">
        <f t="shared" si="38"/>
        <v>7.1070704480822799</v>
      </c>
      <c r="B352">
        <f t="shared" si="32"/>
        <v>0</v>
      </c>
      <c r="C352">
        <f t="shared" si="36"/>
        <v>1.1901479288072558E-3</v>
      </c>
      <c r="D352">
        <f t="shared" si="33"/>
        <v>0.1315173904756676</v>
      </c>
      <c r="I352">
        <f t="shared" si="39"/>
        <v>7.1070704480822799</v>
      </c>
      <c r="J352">
        <f t="shared" si="34"/>
        <v>0</v>
      </c>
      <c r="K352">
        <f t="shared" si="37"/>
        <v>1.1901479288072558E-3</v>
      </c>
      <c r="L352">
        <f t="shared" si="35"/>
        <v>0.1315173904756676</v>
      </c>
      <c r="N352" s="29"/>
      <c r="P352" s="28"/>
      <c r="Q352" s="2"/>
      <c r="R352" s="27"/>
      <c r="S352" s="27"/>
    </row>
    <row r="353" spans="1:19" x14ac:dyDescent="0.25">
      <c r="A353">
        <f t="shared" si="38"/>
        <v>7.1301828723036857</v>
      </c>
      <c r="B353">
        <f t="shared" si="32"/>
        <v>1.1803181881406832E-3</v>
      </c>
      <c r="C353">
        <f t="shared" si="36"/>
        <v>1.1803181881406832E-3</v>
      </c>
      <c r="D353">
        <f t="shared" si="33"/>
        <v>0.13033707228752692</v>
      </c>
      <c r="I353">
        <f t="shared" si="39"/>
        <v>7.1301828723036857</v>
      </c>
      <c r="J353">
        <f t="shared" si="34"/>
        <v>0</v>
      </c>
      <c r="K353">
        <f t="shared" si="37"/>
        <v>1.1803181881406832E-3</v>
      </c>
      <c r="L353">
        <f t="shared" si="35"/>
        <v>0.13033707228752692</v>
      </c>
      <c r="N353" s="29"/>
      <c r="P353" s="28"/>
      <c r="Q353" s="2"/>
      <c r="R353" s="27"/>
      <c r="S353" s="27"/>
    </row>
    <row r="354" spans="1:19" x14ac:dyDescent="0.25">
      <c r="A354">
        <f t="shared" si="38"/>
        <v>7.1532952965250916</v>
      </c>
      <c r="B354">
        <f t="shared" si="32"/>
        <v>0</v>
      </c>
      <c r="C354">
        <f t="shared" si="36"/>
        <v>1.1705572138071274E-3</v>
      </c>
      <c r="D354">
        <f t="shared" si="33"/>
        <v>0.12916651507371979</v>
      </c>
      <c r="I354">
        <f t="shared" si="39"/>
        <v>7.1532952965250916</v>
      </c>
      <c r="J354">
        <f t="shared" si="34"/>
        <v>0</v>
      </c>
      <c r="K354">
        <f t="shared" si="37"/>
        <v>1.1705572138071274E-3</v>
      </c>
      <c r="L354">
        <f t="shared" si="35"/>
        <v>0.12916651507371979</v>
      </c>
      <c r="N354" s="29"/>
      <c r="P354" s="28"/>
      <c r="Q354" s="2"/>
      <c r="R354" s="27"/>
      <c r="S354" s="27"/>
    </row>
    <row r="355" spans="1:19" x14ac:dyDescent="0.25">
      <c r="A355">
        <f t="shared" si="38"/>
        <v>7.1764077207464974</v>
      </c>
      <c r="B355">
        <f t="shared" si="32"/>
        <v>1.1608647232526081E-3</v>
      </c>
      <c r="C355">
        <f t="shared" si="36"/>
        <v>1.1608647232526081E-3</v>
      </c>
      <c r="D355">
        <f t="shared" si="33"/>
        <v>0.12800565035046718</v>
      </c>
      <c r="I355">
        <f t="shared" si="39"/>
        <v>7.1764077207464974</v>
      </c>
      <c r="J355">
        <f t="shared" si="34"/>
        <v>0</v>
      </c>
      <c r="K355">
        <f t="shared" si="37"/>
        <v>1.1608647232526081E-3</v>
      </c>
      <c r="L355">
        <f t="shared" si="35"/>
        <v>0.12800565035046718</v>
      </c>
      <c r="N355" s="29"/>
      <c r="P355" s="28"/>
      <c r="Q355" s="2"/>
      <c r="R355" s="27"/>
      <c r="S355" s="27"/>
    </row>
    <row r="356" spans="1:19" x14ac:dyDescent="0.25">
      <c r="A356">
        <f t="shared" si="38"/>
        <v>7.1995201449679032</v>
      </c>
      <c r="B356">
        <f t="shared" si="32"/>
        <v>0</v>
      </c>
      <c r="C356">
        <f t="shared" si="36"/>
        <v>1.151240431338213E-3</v>
      </c>
      <c r="D356">
        <f t="shared" si="33"/>
        <v>0.12685440991912897</v>
      </c>
      <c r="I356">
        <f t="shared" si="39"/>
        <v>7.1995201449679032</v>
      </c>
      <c r="J356">
        <f t="shared" si="34"/>
        <v>0</v>
      </c>
      <c r="K356">
        <f t="shared" si="37"/>
        <v>1.151240431338213E-3</v>
      </c>
      <c r="L356">
        <f t="shared" si="35"/>
        <v>0.12685440991912897</v>
      </c>
      <c r="N356" s="29"/>
      <c r="P356" s="28"/>
      <c r="Q356" s="2"/>
      <c r="R356" s="27"/>
      <c r="S356" s="27"/>
    </row>
    <row r="357" spans="1:19" x14ac:dyDescent="0.25">
      <c r="A357">
        <f t="shared" si="38"/>
        <v>7.222632569189309</v>
      </c>
      <c r="B357">
        <f t="shared" si="32"/>
        <v>1.1416840504363812E-3</v>
      </c>
      <c r="C357">
        <f t="shared" si="36"/>
        <v>1.1416840504363812E-3</v>
      </c>
      <c r="D357">
        <f t="shared" si="33"/>
        <v>0.12571272586869259</v>
      </c>
      <c r="I357">
        <f t="shared" si="39"/>
        <v>7.222632569189309</v>
      </c>
      <c r="J357">
        <f t="shared" si="34"/>
        <v>0</v>
      </c>
      <c r="K357">
        <f t="shared" si="37"/>
        <v>1.1416840504363812E-3</v>
      </c>
      <c r="L357">
        <f t="shared" si="35"/>
        <v>0.12571272586869259</v>
      </c>
      <c r="N357" s="29"/>
      <c r="P357" s="28"/>
      <c r="Q357" s="2"/>
      <c r="R357" s="27"/>
      <c r="S357" s="27"/>
    </row>
    <row r="358" spans="1:19" x14ac:dyDescent="0.25">
      <c r="A358">
        <f t="shared" si="38"/>
        <v>7.2457449934107148</v>
      </c>
      <c r="B358">
        <f t="shared" si="32"/>
        <v>0</v>
      </c>
      <c r="C358">
        <f t="shared" si="36"/>
        <v>1.1321952905261196E-3</v>
      </c>
      <c r="D358">
        <f t="shared" si="33"/>
        <v>0.12458053057816647</v>
      </c>
      <c r="I358">
        <f t="shared" si="39"/>
        <v>7.2457449934107148</v>
      </c>
      <c r="J358">
        <f t="shared" si="34"/>
        <v>0</v>
      </c>
      <c r="K358">
        <f t="shared" si="37"/>
        <v>1.1321952905261196E-3</v>
      </c>
      <c r="L358">
        <f t="shared" si="35"/>
        <v>0.12458053057816647</v>
      </c>
      <c r="N358" s="29"/>
      <c r="P358" s="28"/>
      <c r="Q358" s="2"/>
      <c r="R358" s="27"/>
      <c r="S358" s="27"/>
    </row>
    <row r="359" spans="1:19" x14ac:dyDescent="0.25">
      <c r="A359">
        <f t="shared" si="38"/>
        <v>7.2688574176321206</v>
      </c>
      <c r="B359">
        <f t="shared" si="32"/>
        <v>1.1227738592856917E-3</v>
      </c>
      <c r="C359">
        <f t="shared" si="36"/>
        <v>1.1227738592856917E-3</v>
      </c>
      <c r="D359">
        <f t="shared" si="33"/>
        <v>0.12345775671888078</v>
      </c>
      <c r="I359">
        <f t="shared" si="39"/>
        <v>7.2688574176321206</v>
      </c>
      <c r="J359">
        <f t="shared" si="34"/>
        <v>0</v>
      </c>
      <c r="K359">
        <f t="shared" si="37"/>
        <v>1.1227738592856917E-3</v>
      </c>
      <c r="L359">
        <f t="shared" si="35"/>
        <v>0.12345775671888078</v>
      </c>
      <c r="N359" s="29"/>
      <c r="P359" s="28"/>
      <c r="Q359" s="2"/>
      <c r="R359" s="27"/>
      <c r="S359" s="27"/>
    </row>
    <row r="360" spans="1:19" x14ac:dyDescent="0.25">
      <c r="A360">
        <f t="shared" si="38"/>
        <v>7.2919698418535264</v>
      </c>
      <c r="B360">
        <f t="shared" si="32"/>
        <v>0</v>
      </c>
      <c r="C360">
        <f t="shared" si="36"/>
        <v>1.1134194621838789E-3</v>
      </c>
      <c r="D360">
        <f t="shared" si="33"/>
        <v>0.1223443372566969</v>
      </c>
      <c r="I360">
        <f t="shared" si="39"/>
        <v>7.2919698418535264</v>
      </c>
      <c r="J360">
        <f t="shared" si="34"/>
        <v>0</v>
      </c>
      <c r="K360">
        <f t="shared" si="37"/>
        <v>1.1134194621838789E-3</v>
      </c>
      <c r="L360">
        <f t="shared" si="35"/>
        <v>0.1223443372566969</v>
      </c>
      <c r="N360" s="29"/>
      <c r="P360" s="28"/>
      <c r="Q360" s="2"/>
      <c r="R360" s="27"/>
      <c r="S360" s="27"/>
    </row>
    <row r="361" spans="1:19" x14ac:dyDescent="0.25">
      <c r="A361">
        <f t="shared" si="38"/>
        <v>7.3150822660749322</v>
      </c>
      <c r="B361">
        <f t="shared" si="32"/>
        <v>1.1041318025694358E-3</v>
      </c>
      <c r="C361">
        <f t="shared" si="36"/>
        <v>1.1041318025694358E-3</v>
      </c>
      <c r="D361">
        <f t="shared" si="33"/>
        <v>0.12124020545412746</v>
      </c>
      <c r="I361">
        <f t="shared" si="39"/>
        <v>7.3150822660749322</v>
      </c>
      <c r="J361">
        <f t="shared" si="34"/>
        <v>0</v>
      </c>
      <c r="K361">
        <f t="shared" si="37"/>
        <v>1.1041318025694358E-3</v>
      </c>
      <c r="L361">
        <f t="shared" si="35"/>
        <v>0.12124020545412746</v>
      </c>
      <c r="N361" s="29"/>
      <c r="P361" s="28"/>
      <c r="Q361" s="2"/>
      <c r="R361" s="27"/>
      <c r="S361" s="27"/>
    </row>
    <row r="362" spans="1:19" x14ac:dyDescent="0.25">
      <c r="A362">
        <f t="shared" si="38"/>
        <v>7.338194690296338</v>
      </c>
      <c r="B362">
        <f t="shared" si="32"/>
        <v>0</v>
      </c>
      <c r="C362">
        <f t="shared" si="36"/>
        <v>1.094910581758507E-3</v>
      </c>
      <c r="D362">
        <f t="shared" si="33"/>
        <v>0.12014529487236895</v>
      </c>
      <c r="I362">
        <f t="shared" si="39"/>
        <v>7.338194690296338</v>
      </c>
      <c r="J362">
        <f t="shared" si="34"/>
        <v>0</v>
      </c>
      <c r="K362">
        <f t="shared" si="37"/>
        <v>1.094910581758507E-3</v>
      </c>
      <c r="L362">
        <f t="shared" si="35"/>
        <v>0.12014529487236895</v>
      </c>
      <c r="N362" s="29"/>
      <c r="P362" s="28"/>
      <c r="Q362" s="2"/>
      <c r="R362" s="27"/>
      <c r="S362" s="27"/>
    </row>
    <row r="363" spans="1:19" x14ac:dyDescent="0.25">
      <c r="A363">
        <f t="shared" si="38"/>
        <v>7.3613071145177438</v>
      </c>
      <c r="B363">
        <f t="shared" si="32"/>
        <v>1.085755499120572E-3</v>
      </c>
      <c r="C363">
        <f t="shared" si="36"/>
        <v>1.085755499120572E-3</v>
      </c>
      <c r="D363">
        <f t="shared" si="33"/>
        <v>0.11905953937324838</v>
      </c>
      <c r="I363">
        <f t="shared" si="39"/>
        <v>7.3613071145177438</v>
      </c>
      <c r="J363">
        <f t="shared" si="34"/>
        <v>0</v>
      </c>
      <c r="K363">
        <f t="shared" si="37"/>
        <v>1.085755499120572E-3</v>
      </c>
      <c r="L363">
        <f t="shared" si="35"/>
        <v>0.11905953937324838</v>
      </c>
      <c r="N363" s="29"/>
      <c r="P363" s="28"/>
      <c r="Q363" s="2"/>
      <c r="R363" s="27"/>
      <c r="S363" s="27"/>
    </row>
    <row r="364" spans="1:19" x14ac:dyDescent="0.25">
      <c r="A364">
        <f t="shared" si="38"/>
        <v>7.3844195387391496</v>
      </c>
      <c r="B364">
        <f t="shared" ref="B364:B427" si="40">IF(OR(AND($C$5="greater than",A364&gt;$D$5),AND($C$5="less than",A364&lt;$D$5)),C364*(B363=0),0)</f>
        <v>0</v>
      </c>
      <c r="C364">
        <f t="shared" si="36"/>
        <v>1.0766662521627668E-3</v>
      </c>
      <c r="D364">
        <f t="shared" ref="D364:D427" si="41">CHIDIST(A363,$C$4)</f>
        <v>0.11798287312108562</v>
      </c>
      <c r="I364">
        <f t="shared" si="39"/>
        <v>7.3844195387391496</v>
      </c>
      <c r="J364">
        <f t="shared" si="34"/>
        <v>0</v>
      </c>
      <c r="K364">
        <f t="shared" si="37"/>
        <v>1.0766662521627668E-3</v>
      </c>
      <c r="L364">
        <f t="shared" si="35"/>
        <v>0.11798287312108562</v>
      </c>
      <c r="N364" s="29"/>
      <c r="P364" s="28"/>
      <c r="Q364" s="2"/>
      <c r="R364" s="27"/>
      <c r="S364" s="27"/>
    </row>
    <row r="365" spans="1:19" x14ac:dyDescent="0.25">
      <c r="A365">
        <f t="shared" si="38"/>
        <v>7.4075319629605554</v>
      </c>
      <c r="B365">
        <f t="shared" si="40"/>
        <v>1.0676425366120401E-3</v>
      </c>
      <c r="C365">
        <f t="shared" si="36"/>
        <v>1.0676425366120401E-3</v>
      </c>
      <c r="D365">
        <f t="shared" si="41"/>
        <v>0.11691523058447358</v>
      </c>
      <c r="I365">
        <f t="shared" si="39"/>
        <v>7.4075319629605554</v>
      </c>
      <c r="J365">
        <f t="shared" ref="J365:J428" si="42">IF(OR(AND($J$5="right",I365&gt;$J$7),AND($J$5="left",I365&lt;$J$7)),K365*(J364=0),0)</f>
        <v>0</v>
      </c>
      <c r="K365">
        <f t="shared" si="37"/>
        <v>1.0676425366120401E-3</v>
      </c>
      <c r="L365">
        <f t="shared" ref="L365:L428" si="43">CHIDIST(I364,$J$4)</f>
        <v>0.11691523058447358</v>
      </c>
      <c r="N365" s="29"/>
      <c r="P365" s="28"/>
      <c r="Q365" s="2"/>
      <c r="R365" s="27"/>
      <c r="S365" s="27"/>
    </row>
    <row r="366" spans="1:19" x14ac:dyDescent="0.25">
      <c r="A366">
        <f t="shared" si="38"/>
        <v>7.4306443871819612</v>
      </c>
      <c r="B366">
        <f t="shared" si="40"/>
        <v>0</v>
      </c>
      <c r="C366">
        <f t="shared" ref="C366:C429" si="44">D365-D366</f>
        <v>1.0586840464962971E-3</v>
      </c>
      <c r="D366">
        <f t="shared" si="41"/>
        <v>0.11585654653797728</v>
      </c>
      <c r="I366">
        <f t="shared" si="39"/>
        <v>7.4306443871819612</v>
      </c>
      <c r="J366">
        <f t="shared" si="42"/>
        <v>0</v>
      </c>
      <c r="K366">
        <f t="shared" ref="K366:K429" si="45">L365-L366</f>
        <v>1.0586840464962971E-3</v>
      </c>
      <c r="L366">
        <f t="shared" si="43"/>
        <v>0.11585654653797728</v>
      </c>
      <c r="N366" s="29"/>
      <c r="P366" s="28"/>
      <c r="Q366" s="2"/>
      <c r="R366" s="27"/>
      <c r="S366" s="27"/>
    </row>
    <row r="367" spans="1:19" x14ac:dyDescent="0.25">
      <c r="A367">
        <f t="shared" ref="A367:A430" si="46">A366+$B$39/799</f>
        <v>7.453756811403367</v>
      </c>
      <c r="B367">
        <f t="shared" si="40"/>
        <v>1.0497904742234609E-3</v>
      </c>
      <c r="C367">
        <f t="shared" si="44"/>
        <v>1.0497904742234609E-3</v>
      </c>
      <c r="D367">
        <f t="shared" si="41"/>
        <v>0.11480675606375382</v>
      </c>
      <c r="I367">
        <f t="shared" ref="I367:I430" si="47">I366+$J$39/799</f>
        <v>7.453756811403367</v>
      </c>
      <c r="J367">
        <f t="shared" si="42"/>
        <v>0</v>
      </c>
      <c r="K367">
        <f t="shared" si="45"/>
        <v>1.0497904742234609E-3</v>
      </c>
      <c r="L367">
        <f t="shared" si="43"/>
        <v>0.11480675606375382</v>
      </c>
      <c r="N367" s="29"/>
      <c r="P367" s="28"/>
      <c r="Q367" s="2"/>
      <c r="R367" s="27"/>
      <c r="S367" s="27"/>
    </row>
    <row r="368" spans="1:19" x14ac:dyDescent="0.25">
      <c r="A368">
        <f t="shared" si="46"/>
        <v>7.4768692356247728</v>
      </c>
      <c r="B368">
        <f t="shared" si="40"/>
        <v>0</v>
      </c>
      <c r="C368">
        <f t="shared" si="44"/>
        <v>1.0409615106590775E-3</v>
      </c>
      <c r="D368">
        <f t="shared" si="41"/>
        <v>0.11376579455309474</v>
      </c>
      <c r="I368">
        <f t="shared" si="47"/>
        <v>7.4768692356247728</v>
      </c>
      <c r="J368">
        <f t="shared" si="42"/>
        <v>0</v>
      </c>
      <c r="K368">
        <f t="shared" si="45"/>
        <v>1.0409615106590775E-3</v>
      </c>
      <c r="L368">
        <f t="shared" si="43"/>
        <v>0.11376579455309474</v>
      </c>
      <c r="N368" s="29"/>
      <c r="P368" s="28"/>
      <c r="Q368" s="2"/>
      <c r="R368" s="27"/>
      <c r="S368" s="27"/>
    </row>
    <row r="369" spans="1:19" x14ac:dyDescent="0.25">
      <c r="A369">
        <f t="shared" si="46"/>
        <v>7.4999816598461786</v>
      </c>
      <c r="B369">
        <f t="shared" si="40"/>
        <v>1.0321968452025182E-3</v>
      </c>
      <c r="C369">
        <f t="shared" si="44"/>
        <v>1.0321968452025182E-3</v>
      </c>
      <c r="D369">
        <f t="shared" si="41"/>
        <v>0.11273359770789222</v>
      </c>
      <c r="I369">
        <f t="shared" si="47"/>
        <v>7.4999816598461786</v>
      </c>
      <c r="J369">
        <f t="shared" si="42"/>
        <v>0</v>
      </c>
      <c r="K369">
        <f t="shared" si="45"/>
        <v>1.0321968452025182E-3</v>
      </c>
      <c r="L369">
        <f t="shared" si="43"/>
        <v>0.11273359770789222</v>
      </c>
      <c r="N369" s="29"/>
      <c r="P369" s="28"/>
      <c r="Q369" s="2"/>
      <c r="R369" s="27"/>
      <c r="S369" s="27"/>
    </row>
    <row r="370" spans="1:19" x14ac:dyDescent="0.25">
      <c r="A370">
        <f t="shared" si="46"/>
        <v>7.5230940840675844</v>
      </c>
      <c r="B370">
        <f t="shared" si="40"/>
        <v>0</v>
      </c>
      <c r="C370">
        <f t="shared" si="44"/>
        <v>1.0234961658612401E-3</v>
      </c>
      <c r="D370">
        <f t="shared" si="41"/>
        <v>0.11171010154203098</v>
      </c>
      <c r="I370">
        <f t="shared" si="47"/>
        <v>7.5230940840675844</v>
      </c>
      <c r="J370">
        <f t="shared" si="42"/>
        <v>0</v>
      </c>
      <c r="K370">
        <f t="shared" si="45"/>
        <v>1.0234961658612401E-3</v>
      </c>
      <c r="L370">
        <f t="shared" si="43"/>
        <v>0.11171010154203098</v>
      </c>
      <c r="N370" s="29"/>
      <c r="P370" s="28"/>
      <c r="Q370" s="2"/>
      <c r="R370" s="27"/>
      <c r="S370" s="27"/>
    </row>
    <row r="371" spans="1:19" x14ac:dyDescent="0.25">
      <c r="A371">
        <f t="shared" si="46"/>
        <v>7.5462065082889902</v>
      </c>
      <c r="B371">
        <f t="shared" si="40"/>
        <v>1.0148591593239914E-3</v>
      </c>
      <c r="C371">
        <f t="shared" si="44"/>
        <v>1.0148591593239914E-3</v>
      </c>
      <c r="D371">
        <f t="shared" si="41"/>
        <v>0.11069524238270699</v>
      </c>
      <c r="I371">
        <f t="shared" si="47"/>
        <v>7.5462065082889902</v>
      </c>
      <c r="J371">
        <f t="shared" si="42"/>
        <v>0</v>
      </c>
      <c r="K371">
        <f t="shared" si="45"/>
        <v>1.0148591593239914E-3</v>
      </c>
      <c r="L371">
        <f t="shared" si="43"/>
        <v>0.11069524238270699</v>
      </c>
      <c r="N371" s="29"/>
      <c r="P371" s="28"/>
      <c r="Q371" s="2"/>
      <c r="R371" s="27"/>
      <c r="S371" s="27"/>
    </row>
    <row r="372" spans="1:19" x14ac:dyDescent="0.25">
      <c r="A372">
        <f t="shared" si="46"/>
        <v>7.569318932510396</v>
      </c>
      <c r="B372">
        <f t="shared" si="40"/>
        <v>0</v>
      </c>
      <c r="C372">
        <f t="shared" si="44"/>
        <v>1.0062855110322122E-3</v>
      </c>
      <c r="D372">
        <f t="shared" si="41"/>
        <v>0.10968895687167478</v>
      </c>
      <c r="I372">
        <f t="shared" si="47"/>
        <v>7.569318932510396</v>
      </c>
      <c r="J372">
        <f t="shared" si="42"/>
        <v>0</v>
      </c>
      <c r="K372">
        <f t="shared" si="45"/>
        <v>1.0062855110322122E-3</v>
      </c>
      <c r="L372">
        <f t="shared" si="43"/>
        <v>0.10968895687167478</v>
      </c>
      <c r="N372" s="29"/>
      <c r="P372" s="28"/>
      <c r="Q372" s="2"/>
      <c r="R372" s="27"/>
      <c r="S372" s="27"/>
    </row>
    <row r="373" spans="1:19" x14ac:dyDescent="0.25">
      <c r="A373">
        <f t="shared" si="46"/>
        <v>7.5924313567318018</v>
      </c>
      <c r="B373">
        <f t="shared" si="40"/>
        <v>9.9777490524997903E-4</v>
      </c>
      <c r="C373">
        <f t="shared" si="44"/>
        <v>9.9777490524997903E-4</v>
      </c>
      <c r="D373">
        <f t="shared" si="41"/>
        <v>0.1086911819664248</v>
      </c>
      <c r="I373">
        <f t="shared" si="47"/>
        <v>7.5924313567318018</v>
      </c>
      <c r="J373">
        <f t="shared" si="42"/>
        <v>0</v>
      </c>
      <c r="K373">
        <f t="shared" si="45"/>
        <v>9.9777490524997903E-4</v>
      </c>
      <c r="L373">
        <f t="shared" si="43"/>
        <v>0.1086911819664248</v>
      </c>
      <c r="N373" s="29"/>
      <c r="P373" s="28"/>
      <c r="Q373" s="2"/>
      <c r="R373" s="27"/>
      <c r="S373" s="27"/>
    </row>
    <row r="374" spans="1:19" x14ac:dyDescent="0.25">
      <c r="A374">
        <f t="shared" si="46"/>
        <v>7.6155437809532076</v>
      </c>
      <c r="B374">
        <f t="shared" si="40"/>
        <v>0</v>
      </c>
      <c r="C374">
        <f t="shared" si="44"/>
        <v>9.8932702513278292E-4</v>
      </c>
      <c r="D374">
        <f t="shared" si="41"/>
        <v>0.10770185494129202</v>
      </c>
      <c r="I374">
        <f t="shared" si="47"/>
        <v>7.6155437809532076</v>
      </c>
      <c r="J374">
        <f t="shared" si="42"/>
        <v>0</v>
      </c>
      <c r="K374">
        <f t="shared" si="45"/>
        <v>9.8932702513278292E-4</v>
      </c>
      <c r="L374">
        <f t="shared" si="43"/>
        <v>0.10770185494129202</v>
      </c>
      <c r="N374" s="29"/>
      <c r="P374" s="28"/>
      <c r="Q374" s="2"/>
      <c r="R374" s="27"/>
      <c r="S374" s="27"/>
    </row>
    <row r="375" spans="1:19" x14ac:dyDescent="0.25">
      <c r="A375">
        <f t="shared" si="46"/>
        <v>7.6386562051746134</v>
      </c>
      <c r="B375">
        <f t="shared" si="40"/>
        <v>9.8094155279453144E-4</v>
      </c>
      <c r="C375">
        <f t="shared" si="44"/>
        <v>9.8094155279453144E-4</v>
      </c>
      <c r="D375">
        <f t="shared" si="41"/>
        <v>0.10672091338849748</v>
      </c>
      <c r="I375">
        <f t="shared" si="47"/>
        <v>7.6386562051746134</v>
      </c>
      <c r="J375">
        <f t="shared" si="42"/>
        <v>0</v>
      </c>
      <c r="K375">
        <f t="shared" si="45"/>
        <v>9.8094155279453144E-4</v>
      </c>
      <c r="L375">
        <f t="shared" si="43"/>
        <v>0.10672091338849748</v>
      </c>
      <c r="N375" s="29"/>
      <c r="P375" s="28"/>
      <c r="Q375" s="2"/>
      <c r="R375" s="27"/>
      <c r="S375" s="27"/>
    </row>
    <row r="376" spans="1:19" x14ac:dyDescent="0.25">
      <c r="A376">
        <f t="shared" si="46"/>
        <v>7.6617686293960192</v>
      </c>
      <c r="B376">
        <f t="shared" si="40"/>
        <v>0</v>
      </c>
      <c r="C376">
        <f t="shared" si="44"/>
        <v>9.7261816937330159E-4</v>
      </c>
      <c r="D376">
        <f t="shared" si="41"/>
        <v>0.10574829521912418</v>
      </c>
      <c r="I376">
        <f t="shared" si="47"/>
        <v>7.6617686293960192</v>
      </c>
      <c r="J376">
        <f t="shared" si="42"/>
        <v>0</v>
      </c>
      <c r="K376">
        <f t="shared" si="45"/>
        <v>9.7261816937330159E-4</v>
      </c>
      <c r="L376">
        <f t="shared" si="43"/>
        <v>0.10574829521912418</v>
      </c>
      <c r="N376" s="29"/>
      <c r="P376" s="28"/>
      <c r="Q376" s="2"/>
      <c r="R376" s="27"/>
      <c r="S376" s="27"/>
    </row>
    <row r="377" spans="1:19" x14ac:dyDescent="0.25">
      <c r="A377">
        <f t="shared" si="46"/>
        <v>7.684881053617425</v>
      </c>
      <c r="B377">
        <f t="shared" si="40"/>
        <v>9.6435655509584384E-4</v>
      </c>
      <c r="C377">
        <f t="shared" si="44"/>
        <v>9.6435655509584384E-4</v>
      </c>
      <c r="D377">
        <f t="shared" si="41"/>
        <v>0.10478393866402834</v>
      </c>
      <c r="I377">
        <f t="shared" si="47"/>
        <v>7.684881053617425</v>
      </c>
      <c r="J377">
        <f t="shared" si="42"/>
        <v>0</v>
      </c>
      <c r="K377">
        <f t="shared" si="45"/>
        <v>9.6435655509584384E-4</v>
      </c>
      <c r="L377">
        <f t="shared" si="43"/>
        <v>0.10478393866402834</v>
      </c>
      <c r="N377" s="29"/>
      <c r="P377" s="28"/>
      <c r="Q377" s="2"/>
      <c r="R377" s="27"/>
      <c r="S377" s="27"/>
    </row>
    <row r="378" spans="1:19" x14ac:dyDescent="0.25">
      <c r="A378">
        <f t="shared" si="46"/>
        <v>7.7079934778388308</v>
      </c>
      <c r="B378">
        <f t="shared" si="40"/>
        <v>0</v>
      </c>
      <c r="C378">
        <f t="shared" si="44"/>
        <v>9.5615638934054559E-4</v>
      </c>
      <c r="D378">
        <f t="shared" si="41"/>
        <v>0.10382778227468779</v>
      </c>
      <c r="I378">
        <f t="shared" si="47"/>
        <v>7.7079934778388308</v>
      </c>
      <c r="J378">
        <f t="shared" si="42"/>
        <v>0</v>
      </c>
      <c r="K378">
        <f t="shared" si="45"/>
        <v>9.5615638934054559E-4</v>
      </c>
      <c r="L378">
        <f t="shared" si="43"/>
        <v>0.10382778227468779</v>
      </c>
      <c r="N378" s="29"/>
      <c r="P378" s="28"/>
      <c r="Q378" s="2"/>
      <c r="R378" s="27"/>
      <c r="S378" s="27"/>
    </row>
    <row r="379" spans="1:19" x14ac:dyDescent="0.25">
      <c r="A379">
        <f t="shared" si="46"/>
        <v>7.7311059020602366</v>
      </c>
      <c r="B379">
        <f t="shared" si="40"/>
        <v>9.4801735069904858E-4</v>
      </c>
      <c r="C379">
        <f t="shared" si="44"/>
        <v>9.4801735069904858E-4</v>
      </c>
      <c r="D379">
        <f t="shared" si="41"/>
        <v>0.10287976492398875</v>
      </c>
      <c r="I379">
        <f t="shared" si="47"/>
        <v>7.7311059020602366</v>
      </c>
      <c r="J379">
        <f t="shared" si="42"/>
        <v>0</v>
      </c>
      <c r="K379">
        <f t="shared" si="45"/>
        <v>9.4801735069904858E-4</v>
      </c>
      <c r="L379">
        <f t="shared" si="43"/>
        <v>0.10287976492398875</v>
      </c>
      <c r="N379" s="29"/>
      <c r="P379" s="28"/>
      <c r="Q379" s="2"/>
      <c r="R379" s="27"/>
      <c r="S379" s="27"/>
    </row>
    <row r="380" spans="1:19" x14ac:dyDescent="0.25">
      <c r="A380">
        <f t="shared" si="46"/>
        <v>7.7542183262816424</v>
      </c>
      <c r="B380">
        <f t="shared" si="40"/>
        <v>0</v>
      </c>
      <c r="C380">
        <f t="shared" si="44"/>
        <v>9.3993911703690869E-4</v>
      </c>
      <c r="D380">
        <f t="shared" si="41"/>
        <v>0.10193982580695184</v>
      </c>
      <c r="I380">
        <f t="shared" si="47"/>
        <v>7.7542183262816424</v>
      </c>
      <c r="J380">
        <f t="shared" si="42"/>
        <v>0</v>
      </c>
      <c r="K380">
        <f t="shared" si="45"/>
        <v>9.3993911703690869E-4</v>
      </c>
      <c r="L380">
        <f t="shared" si="43"/>
        <v>0.10193982580695184</v>
      </c>
      <c r="N380" s="29"/>
      <c r="P380" s="28"/>
      <c r="Q380" s="2"/>
      <c r="R380" s="27"/>
      <c r="S380" s="27"/>
    </row>
    <row r="381" spans="1:19" x14ac:dyDescent="0.25">
      <c r="A381">
        <f t="shared" si="46"/>
        <v>7.7773307505030482</v>
      </c>
      <c r="B381">
        <f t="shared" si="40"/>
        <v>9.3192136555243776E-4</v>
      </c>
      <c r="C381">
        <f t="shared" si="44"/>
        <v>9.3192136555243776E-4</v>
      </c>
      <c r="D381">
        <f t="shared" si="41"/>
        <v>0.1010079044413994</v>
      </c>
      <c r="I381">
        <f t="shared" si="47"/>
        <v>7.7773307505030482</v>
      </c>
      <c r="J381">
        <f t="shared" si="42"/>
        <v>0</v>
      </c>
      <c r="K381">
        <f t="shared" si="45"/>
        <v>9.3192136555243776E-4</v>
      </c>
      <c r="L381">
        <f t="shared" si="43"/>
        <v>0.1010079044413994</v>
      </c>
      <c r="N381" s="29"/>
      <c r="P381" s="28"/>
      <c r="Q381" s="2"/>
      <c r="R381" s="27"/>
      <c r="S381" s="27"/>
    </row>
    <row r="382" spans="1:19" x14ac:dyDescent="0.25">
      <c r="A382">
        <f t="shared" si="46"/>
        <v>7.800443174724454</v>
      </c>
      <c r="B382">
        <f t="shared" si="40"/>
        <v>0</v>
      </c>
      <c r="C382">
        <f t="shared" si="44"/>
        <v>9.2396377283478215E-4</v>
      </c>
      <c r="D382">
        <f t="shared" si="41"/>
        <v>0.10008394066856462</v>
      </c>
      <c r="I382">
        <f t="shared" si="47"/>
        <v>7.800443174724454</v>
      </c>
      <c r="J382">
        <f t="shared" si="42"/>
        <v>0</v>
      </c>
      <c r="K382">
        <f t="shared" si="45"/>
        <v>9.2396377283478215E-4</v>
      </c>
      <c r="L382">
        <f t="shared" si="43"/>
        <v>0.10008394066856462</v>
      </c>
      <c r="N382" s="29"/>
      <c r="P382" s="28"/>
      <c r="Q382" s="2"/>
      <c r="R382" s="27"/>
      <c r="S382" s="27"/>
    </row>
    <row r="383" spans="1:19" x14ac:dyDescent="0.25">
      <c r="A383">
        <f t="shared" si="46"/>
        <v>7.8235555989458598</v>
      </c>
      <c r="B383">
        <f t="shared" si="40"/>
        <v>9.1606601492029427E-4</v>
      </c>
      <c r="C383">
        <f t="shared" si="44"/>
        <v>9.1606601492029427E-4</v>
      </c>
      <c r="D383">
        <f t="shared" si="41"/>
        <v>9.9167874653644322E-2</v>
      </c>
      <c r="I383">
        <f t="shared" si="47"/>
        <v>7.8235555989458598</v>
      </c>
      <c r="J383">
        <f t="shared" si="42"/>
        <v>0</v>
      </c>
      <c r="K383">
        <f t="shared" si="45"/>
        <v>9.1606601492029427E-4</v>
      </c>
      <c r="L383">
        <f t="shared" si="43"/>
        <v>9.9167874653644322E-2</v>
      </c>
      <c r="N383" s="29"/>
      <c r="P383" s="28"/>
      <c r="Q383" s="2"/>
      <c r="R383" s="27"/>
      <c r="S383" s="27"/>
    </row>
    <row r="384" spans="1:19" x14ac:dyDescent="0.25">
      <c r="A384">
        <f t="shared" si="46"/>
        <v>7.8466680231672656</v>
      </c>
      <c r="B384">
        <f t="shared" si="40"/>
        <v>0</v>
      </c>
      <c r="C384">
        <f t="shared" si="44"/>
        <v>9.0822776734818256E-4</v>
      </c>
      <c r="D384">
        <f t="shared" si="41"/>
        <v>9.825964688629614E-2</v>
      </c>
      <c r="I384">
        <f t="shared" si="47"/>
        <v>7.8466680231672656</v>
      </c>
      <c r="J384">
        <f t="shared" si="42"/>
        <v>0</v>
      </c>
      <c r="K384">
        <f t="shared" si="45"/>
        <v>9.0822776734818256E-4</v>
      </c>
      <c r="L384">
        <f t="shared" si="43"/>
        <v>9.825964688629614E-2</v>
      </c>
      <c r="N384" s="29"/>
      <c r="P384" s="28"/>
      <c r="Q384" s="2"/>
      <c r="R384" s="27"/>
      <c r="S384" s="27"/>
    </row>
    <row r="385" spans="1:19" x14ac:dyDescent="0.25">
      <c r="A385">
        <f t="shared" si="46"/>
        <v>7.8697804473886714</v>
      </c>
      <c r="B385">
        <f t="shared" si="40"/>
        <v>9.004487052145238E-4</v>
      </c>
      <c r="C385">
        <f t="shared" si="44"/>
        <v>9.004487052145238E-4</v>
      </c>
      <c r="D385">
        <f t="shared" si="41"/>
        <v>9.7359198181081616E-2</v>
      </c>
      <c r="I385">
        <f t="shared" si="47"/>
        <v>7.8697804473886714</v>
      </c>
      <c r="J385">
        <f t="shared" si="42"/>
        <v>0</v>
      </c>
      <c r="K385">
        <f t="shared" si="45"/>
        <v>9.004487052145238E-4</v>
      </c>
      <c r="L385">
        <f t="shared" si="43"/>
        <v>9.7359198181081616E-2</v>
      </c>
      <c r="N385" s="29"/>
      <c r="P385" s="28"/>
      <c r="Q385" s="2"/>
      <c r="R385" s="27"/>
      <c r="S385" s="27"/>
    </row>
    <row r="386" spans="1:19" x14ac:dyDescent="0.25">
      <c r="A386">
        <f t="shared" si="46"/>
        <v>7.8928928716100772</v>
      </c>
      <c r="B386">
        <f t="shared" si="40"/>
        <v>0</v>
      </c>
      <c r="C386">
        <f t="shared" si="44"/>
        <v>8.9272850322544284E-4</v>
      </c>
      <c r="D386">
        <f t="shared" si="41"/>
        <v>9.6466469677856173E-2</v>
      </c>
      <c r="I386">
        <f t="shared" si="47"/>
        <v>7.8928928716100772</v>
      </c>
      <c r="J386">
        <f t="shared" si="42"/>
        <v>0</v>
      </c>
      <c r="K386">
        <f t="shared" si="45"/>
        <v>8.9272850322544284E-4</v>
      </c>
      <c r="L386">
        <f t="shared" si="43"/>
        <v>9.6466469677856173E-2</v>
      </c>
      <c r="N386" s="29"/>
      <c r="P386" s="28"/>
      <c r="Q386" s="2"/>
      <c r="R386" s="27"/>
      <c r="S386" s="27"/>
    </row>
    <row r="387" spans="1:19" x14ac:dyDescent="0.25">
      <c r="A387">
        <f t="shared" si="46"/>
        <v>7.916005295831483</v>
      </c>
      <c r="B387">
        <f t="shared" si="40"/>
        <v>8.8506683574871015E-4</v>
      </c>
      <c r="C387">
        <f t="shared" si="44"/>
        <v>8.8506683574871015E-4</v>
      </c>
      <c r="D387">
        <f t="shared" si="41"/>
        <v>9.5581402842107463E-2</v>
      </c>
      <c r="I387">
        <f t="shared" si="47"/>
        <v>7.916005295831483</v>
      </c>
      <c r="J387">
        <f t="shared" si="42"/>
        <v>0</v>
      </c>
      <c r="K387">
        <f t="shared" si="45"/>
        <v>8.8506683574871015E-4</v>
      </c>
      <c r="L387">
        <f t="shared" si="43"/>
        <v>9.5581402842107463E-2</v>
      </c>
      <c r="N387" s="29"/>
      <c r="P387" s="28"/>
      <c r="Q387" s="2"/>
      <c r="R387" s="27"/>
      <c r="S387" s="27"/>
    </row>
    <row r="388" spans="1:19" x14ac:dyDescent="0.25">
      <c r="A388">
        <f t="shared" si="46"/>
        <v>7.9391177200528888</v>
      </c>
      <c r="B388">
        <f t="shared" si="40"/>
        <v>0</v>
      </c>
      <c r="C388">
        <f t="shared" si="44"/>
        <v>8.7746337686474274E-4</v>
      </c>
      <c r="D388">
        <f t="shared" si="41"/>
        <v>9.470393946524272E-2</v>
      </c>
      <c r="I388">
        <f t="shared" si="47"/>
        <v>7.9391177200528888</v>
      </c>
      <c r="J388">
        <f t="shared" si="42"/>
        <v>0</v>
      </c>
      <c r="K388">
        <f t="shared" si="45"/>
        <v>8.7746337686474274E-4</v>
      </c>
      <c r="L388">
        <f t="shared" si="43"/>
        <v>9.470393946524272E-2</v>
      </c>
      <c r="N388" s="29"/>
      <c r="P388" s="28"/>
      <c r="Q388" s="2"/>
      <c r="R388" s="27"/>
      <c r="S388" s="27"/>
    </row>
    <row r="389" spans="1:19" x14ac:dyDescent="0.25">
      <c r="A389">
        <f t="shared" si="46"/>
        <v>7.9622301442742947</v>
      </c>
      <c r="B389">
        <f t="shared" si="40"/>
        <v>8.6991780041603683E-4</v>
      </c>
      <c r="C389">
        <f t="shared" si="44"/>
        <v>8.6991780041603683E-4</v>
      </c>
      <c r="D389">
        <f t="shared" si="41"/>
        <v>9.3834021664826683E-2</v>
      </c>
      <c r="I389">
        <f t="shared" si="47"/>
        <v>7.9622301442742947</v>
      </c>
      <c r="J389">
        <f t="shared" si="42"/>
        <v>0</v>
      </c>
      <c r="K389">
        <f t="shared" si="45"/>
        <v>8.6991780041603683E-4</v>
      </c>
      <c r="L389">
        <f t="shared" si="43"/>
        <v>9.3834021664826683E-2</v>
      </c>
      <c r="N389" s="29"/>
      <c r="P389" s="28"/>
      <c r="Q389" s="2"/>
      <c r="R389" s="27"/>
      <c r="S389" s="27"/>
    </row>
    <row r="390" spans="1:19" x14ac:dyDescent="0.25">
      <c r="A390">
        <f t="shared" si="46"/>
        <v>7.9853425684957005</v>
      </c>
      <c r="B390">
        <f t="shared" si="40"/>
        <v>0</v>
      </c>
      <c r="C390">
        <f t="shared" si="44"/>
        <v>8.6242978005565685E-4</v>
      </c>
      <c r="D390">
        <f t="shared" si="41"/>
        <v>9.2971591884771027E-2</v>
      </c>
      <c r="I390">
        <f t="shared" si="47"/>
        <v>7.9853425684957005</v>
      </c>
      <c r="J390">
        <f t="shared" si="42"/>
        <v>0</v>
      </c>
      <c r="K390">
        <f t="shared" si="45"/>
        <v>8.6242978005565685E-4</v>
      </c>
      <c r="L390">
        <f t="shared" si="43"/>
        <v>9.2971591884771027E-2</v>
      </c>
      <c r="N390" s="29"/>
      <c r="P390" s="28"/>
      <c r="Q390" s="2"/>
      <c r="R390" s="27"/>
      <c r="S390" s="27"/>
    </row>
    <row r="391" spans="1:19" x14ac:dyDescent="0.25">
      <c r="A391">
        <f t="shared" si="46"/>
        <v>8.0084549927171054</v>
      </c>
      <c r="B391">
        <f t="shared" si="40"/>
        <v>8.5499898929472518E-4</v>
      </c>
      <c r="C391">
        <f t="shared" si="44"/>
        <v>8.5499898929472518E-4</v>
      </c>
      <c r="D391">
        <f t="shared" si="41"/>
        <v>9.2116592895476301E-2</v>
      </c>
      <c r="I391">
        <f t="shared" si="47"/>
        <v>8.0084549927171054</v>
      </c>
      <c r="J391">
        <f t="shared" si="42"/>
        <v>0</v>
      </c>
      <c r="K391">
        <f t="shared" si="45"/>
        <v>8.5499898929472518E-4</v>
      </c>
      <c r="L391">
        <f t="shared" si="43"/>
        <v>9.2116592895476301E-2</v>
      </c>
      <c r="N391" s="29"/>
      <c r="P391" s="28"/>
      <c r="Q391" s="2"/>
      <c r="R391" s="27"/>
      <c r="S391" s="27"/>
    </row>
    <row r="392" spans="1:19" x14ac:dyDescent="0.25">
      <c r="A392">
        <f t="shared" si="46"/>
        <v>8.0315674169385112</v>
      </c>
      <c r="B392">
        <f t="shared" si="40"/>
        <v>0</v>
      </c>
      <c r="C392">
        <f t="shared" si="44"/>
        <v>8.4762510154863524E-4</v>
      </c>
      <c r="D392">
        <f t="shared" si="41"/>
        <v>9.1268967793927666E-2</v>
      </c>
      <c r="I392">
        <f t="shared" si="47"/>
        <v>8.0315674169385112</v>
      </c>
      <c r="J392">
        <f t="shared" si="42"/>
        <v>0</v>
      </c>
      <c r="K392">
        <f t="shared" si="45"/>
        <v>8.4762510154863524E-4</v>
      </c>
      <c r="L392">
        <f t="shared" si="43"/>
        <v>9.1268967793927666E-2</v>
      </c>
      <c r="N392" s="29"/>
      <c r="P392" s="28"/>
      <c r="Q392" s="2"/>
      <c r="R392" s="27"/>
      <c r="S392" s="27"/>
    </row>
    <row r="393" spans="1:19" x14ac:dyDescent="0.25">
      <c r="A393">
        <f t="shared" si="46"/>
        <v>8.054679841159917</v>
      </c>
      <c r="B393">
        <f t="shared" si="40"/>
        <v>8.4030779018268165E-4</v>
      </c>
      <c r="C393">
        <f t="shared" si="44"/>
        <v>8.4030779018268165E-4</v>
      </c>
      <c r="D393">
        <f t="shared" si="41"/>
        <v>9.0428660003744984E-2</v>
      </c>
      <c r="I393">
        <f t="shared" si="47"/>
        <v>8.054679841159917</v>
      </c>
      <c r="J393">
        <f t="shared" si="42"/>
        <v>0</v>
      </c>
      <c r="K393">
        <f t="shared" si="45"/>
        <v>8.4030779018268165E-4</v>
      </c>
      <c r="L393">
        <f t="shared" si="43"/>
        <v>9.0428660003744984E-2</v>
      </c>
      <c r="N393" s="29"/>
      <c r="P393" s="28"/>
      <c r="Q393" s="2"/>
      <c r="R393" s="27"/>
      <c r="S393" s="27"/>
    </row>
    <row r="394" spans="1:19" x14ac:dyDescent="0.25">
      <c r="A394">
        <f t="shared" si="46"/>
        <v>8.0777922653813228</v>
      </c>
      <c r="B394">
        <f t="shared" si="40"/>
        <v>0</v>
      </c>
      <c r="C394">
        <f t="shared" si="44"/>
        <v>8.3304672855576134E-4</v>
      </c>
      <c r="D394">
        <f t="shared" si="41"/>
        <v>8.9595613275189223E-2</v>
      </c>
      <c r="I394">
        <f t="shared" si="47"/>
        <v>8.0777922653813228</v>
      </c>
      <c r="J394">
        <f t="shared" si="42"/>
        <v>0</v>
      </c>
      <c r="K394">
        <f t="shared" si="45"/>
        <v>8.3304672855576134E-4</v>
      </c>
      <c r="L394">
        <f t="shared" si="43"/>
        <v>8.9595613275189223E-2</v>
      </c>
      <c r="N394" s="29"/>
      <c r="P394" s="28"/>
      <c r="Q394" s="2"/>
      <c r="R394" s="27"/>
      <c r="S394" s="27"/>
    </row>
    <row r="395" spans="1:19" x14ac:dyDescent="0.25">
      <c r="A395">
        <f t="shared" si="46"/>
        <v>8.1009046896027286</v>
      </c>
      <c r="B395">
        <f t="shared" si="40"/>
        <v>8.2584159006410252E-4</v>
      </c>
      <c r="C395">
        <f t="shared" si="44"/>
        <v>8.2584159006410252E-4</v>
      </c>
      <c r="D395">
        <f t="shared" si="41"/>
        <v>8.8769771685125121E-2</v>
      </c>
      <c r="I395">
        <f t="shared" si="47"/>
        <v>8.1009046896027286</v>
      </c>
      <c r="J395">
        <f t="shared" si="42"/>
        <v>0</v>
      </c>
      <c r="K395">
        <f t="shared" si="45"/>
        <v>8.2584159006410252E-4</v>
      </c>
      <c r="L395">
        <f t="shared" si="43"/>
        <v>8.8769771685125121E-2</v>
      </c>
      <c r="N395" s="29"/>
      <c r="P395" s="28"/>
      <c r="Q395" s="2"/>
      <c r="R395" s="27"/>
      <c r="S395" s="27"/>
    </row>
    <row r="396" spans="1:19" x14ac:dyDescent="0.25">
      <c r="A396">
        <f t="shared" si="46"/>
        <v>8.1240171138241344</v>
      </c>
      <c r="B396">
        <f t="shared" si="40"/>
        <v>0</v>
      </c>
      <c r="C396">
        <f t="shared" si="44"/>
        <v>8.1869204818345309E-4</v>
      </c>
      <c r="D396">
        <f t="shared" si="41"/>
        <v>8.7951079636941668E-2</v>
      </c>
      <c r="I396">
        <f t="shared" si="47"/>
        <v>8.1240171138241344</v>
      </c>
      <c r="J396">
        <f t="shared" si="42"/>
        <v>0</v>
      </c>
      <c r="K396">
        <f t="shared" si="45"/>
        <v>8.1869204818345309E-4</v>
      </c>
      <c r="L396">
        <f t="shared" si="43"/>
        <v>8.7951079636941668E-2</v>
      </c>
      <c r="N396" s="29"/>
      <c r="P396" s="28"/>
      <c r="Q396" s="2"/>
      <c r="R396" s="27"/>
      <c r="S396" s="27"/>
    </row>
    <row r="397" spans="1:19" x14ac:dyDescent="0.25">
      <c r="A397">
        <f t="shared" si="46"/>
        <v>8.1471295380455402</v>
      </c>
      <c r="B397">
        <f t="shared" si="40"/>
        <v>8.1159777651021447E-4</v>
      </c>
      <c r="C397">
        <f t="shared" si="44"/>
        <v>8.1159777651021447E-4</v>
      </c>
      <c r="D397">
        <f t="shared" si="41"/>
        <v>8.7139481860431453E-2</v>
      </c>
      <c r="I397">
        <f t="shared" si="47"/>
        <v>8.1471295380455402</v>
      </c>
      <c r="J397">
        <f t="shared" si="42"/>
        <v>0</v>
      </c>
      <c r="K397">
        <f t="shared" si="45"/>
        <v>8.1159777651021447E-4</v>
      </c>
      <c r="L397">
        <f t="shared" si="43"/>
        <v>8.7139481860431453E-2</v>
      </c>
      <c r="N397" s="29"/>
      <c r="P397" s="28"/>
      <c r="Q397" s="2"/>
      <c r="R397" s="27"/>
      <c r="S397" s="27"/>
    </row>
    <row r="398" spans="1:19" x14ac:dyDescent="0.25">
      <c r="A398">
        <f t="shared" si="46"/>
        <v>8.170241962266946</v>
      </c>
      <c r="B398">
        <f t="shared" si="40"/>
        <v>0</v>
      </c>
      <c r="C398">
        <f t="shared" si="44"/>
        <v>8.0455844880190919E-4</v>
      </c>
      <c r="D398">
        <f t="shared" si="41"/>
        <v>8.6334923411629544E-2</v>
      </c>
      <c r="I398">
        <f t="shared" si="47"/>
        <v>8.170241962266946</v>
      </c>
      <c r="J398">
        <f t="shared" si="42"/>
        <v>0</v>
      </c>
      <c r="K398">
        <f t="shared" si="45"/>
        <v>8.0455844880190919E-4</v>
      </c>
      <c r="L398">
        <f t="shared" si="43"/>
        <v>8.6334923411629544E-2</v>
      </c>
      <c r="N398" s="29"/>
      <c r="P398" s="28"/>
      <c r="Q398" s="2"/>
      <c r="R398" s="27"/>
      <c r="S398" s="27"/>
    </row>
    <row r="399" spans="1:19" x14ac:dyDescent="0.25">
      <c r="A399">
        <f t="shared" si="46"/>
        <v>8.1933543864883518</v>
      </c>
      <c r="B399">
        <f t="shared" si="40"/>
        <v>7.9757373901645501E-4</v>
      </c>
      <c r="C399">
        <f t="shared" si="44"/>
        <v>7.9757373901645501E-4</v>
      </c>
      <c r="D399">
        <f t="shared" si="41"/>
        <v>8.5537349672613089E-2</v>
      </c>
      <c r="I399">
        <f t="shared" si="47"/>
        <v>8.1933543864883518</v>
      </c>
      <c r="J399">
        <f t="shared" si="42"/>
        <v>0</v>
      </c>
      <c r="K399">
        <f t="shared" si="45"/>
        <v>7.9757373901645501E-4</v>
      </c>
      <c r="L399">
        <f t="shared" si="43"/>
        <v>8.5537349672613089E-2</v>
      </c>
      <c r="N399" s="29"/>
      <c r="P399" s="28"/>
      <c r="Q399" s="2"/>
      <c r="R399" s="27"/>
      <c r="S399" s="27"/>
    </row>
    <row r="400" spans="1:19" x14ac:dyDescent="0.25">
      <c r="A400">
        <f t="shared" si="46"/>
        <v>8.2164668107097576</v>
      </c>
      <c r="B400">
        <f t="shared" si="40"/>
        <v>0</v>
      </c>
      <c r="C400">
        <f t="shared" si="44"/>
        <v>7.9064332135081461E-4</v>
      </c>
      <c r="D400">
        <f t="shared" si="41"/>
        <v>8.4746706351262274E-2</v>
      </c>
      <c r="I400">
        <f t="shared" si="47"/>
        <v>8.2164668107097576</v>
      </c>
      <c r="J400">
        <f t="shared" si="42"/>
        <v>0</v>
      </c>
      <c r="K400">
        <f t="shared" si="45"/>
        <v>7.9064332135081461E-4</v>
      </c>
      <c r="L400">
        <f t="shared" si="43"/>
        <v>8.4746706351262274E-2</v>
      </c>
      <c r="N400" s="29"/>
      <c r="P400" s="28"/>
      <c r="Q400" s="2"/>
      <c r="R400" s="27"/>
      <c r="S400" s="27"/>
    </row>
    <row r="401" spans="1:19" x14ac:dyDescent="0.25">
      <c r="A401">
        <f t="shared" si="46"/>
        <v>8.2395792349311634</v>
      </c>
      <c r="B401">
        <f t="shared" si="40"/>
        <v>7.837668702782713E-4</v>
      </c>
      <c r="C401">
        <f t="shared" si="44"/>
        <v>7.837668702782713E-4</v>
      </c>
      <c r="D401">
        <f t="shared" si="41"/>
        <v>8.3962939480984003E-2</v>
      </c>
      <c r="I401">
        <f t="shared" si="47"/>
        <v>8.2395792349311634</v>
      </c>
      <c r="J401">
        <f t="shared" si="42"/>
        <v>0</v>
      </c>
      <c r="K401">
        <f t="shared" si="45"/>
        <v>7.837668702782713E-4</v>
      </c>
      <c r="L401">
        <f t="shared" si="43"/>
        <v>8.3962939480984003E-2</v>
      </c>
      <c r="N401" s="29"/>
      <c r="P401" s="28"/>
      <c r="Q401" s="2"/>
      <c r="R401" s="27"/>
      <c r="S401" s="27"/>
    </row>
    <row r="402" spans="1:19" x14ac:dyDescent="0.25">
      <c r="A402">
        <f t="shared" si="46"/>
        <v>8.2626916591525692</v>
      </c>
      <c r="B402">
        <f t="shared" si="40"/>
        <v>0</v>
      </c>
      <c r="C402">
        <f t="shared" si="44"/>
        <v>7.7694406058541332E-4</v>
      </c>
      <c r="D402">
        <f t="shared" si="41"/>
        <v>8.318599542039859E-2</v>
      </c>
      <c r="I402">
        <f t="shared" si="47"/>
        <v>8.2626916591525692</v>
      </c>
      <c r="J402">
        <f t="shared" si="42"/>
        <v>0</v>
      </c>
      <c r="K402">
        <f t="shared" si="45"/>
        <v>7.7694406058541332E-4</v>
      </c>
      <c r="L402">
        <f t="shared" si="43"/>
        <v>8.318599542039859E-2</v>
      </c>
      <c r="N402" s="29"/>
      <c r="P402" s="28"/>
      <c r="Q402" s="2"/>
      <c r="R402" s="27"/>
      <c r="S402" s="27"/>
    </row>
    <row r="403" spans="1:19" x14ac:dyDescent="0.25">
      <c r="A403">
        <f t="shared" si="46"/>
        <v>8.285804083373975</v>
      </c>
      <c r="B403">
        <f t="shared" si="40"/>
        <v>7.7017456740754997E-4</v>
      </c>
      <c r="C403">
        <f t="shared" si="44"/>
        <v>7.7017456740754997E-4</v>
      </c>
      <c r="D403">
        <f t="shared" si="41"/>
        <v>8.241582085299104E-2</v>
      </c>
      <c r="I403">
        <f t="shared" si="47"/>
        <v>8.285804083373975</v>
      </c>
      <c r="J403">
        <f t="shared" si="42"/>
        <v>0</v>
      </c>
      <c r="K403">
        <f t="shared" si="45"/>
        <v>7.7017456740754997E-4</v>
      </c>
      <c r="L403">
        <f t="shared" si="43"/>
        <v>8.241582085299104E-2</v>
      </c>
      <c r="N403" s="29"/>
      <c r="P403" s="28"/>
      <c r="Q403" s="2"/>
      <c r="R403" s="27"/>
      <c r="S403" s="27"/>
    </row>
    <row r="404" spans="1:19" x14ac:dyDescent="0.25">
      <c r="A404">
        <f t="shared" si="46"/>
        <v>8.3089165075953808</v>
      </c>
      <c r="B404">
        <f t="shared" si="40"/>
        <v>0</v>
      </c>
      <c r="C404">
        <f t="shared" si="44"/>
        <v>7.6345806626398893E-4</v>
      </c>
      <c r="D404">
        <f t="shared" si="41"/>
        <v>8.1652362786727051E-2</v>
      </c>
      <c r="I404">
        <f t="shared" si="47"/>
        <v>8.3089165075953808</v>
      </c>
      <c r="J404">
        <f t="shared" si="42"/>
        <v>0</v>
      </c>
      <c r="K404">
        <f t="shared" si="45"/>
        <v>7.6345806626398893E-4</v>
      </c>
      <c r="L404">
        <f t="shared" si="43"/>
        <v>8.1652362786727051E-2</v>
      </c>
      <c r="N404" s="29"/>
      <c r="P404" s="28"/>
      <c r="Q404" s="2"/>
      <c r="R404" s="27"/>
      <c r="S404" s="27"/>
    </row>
    <row r="405" spans="1:19" x14ac:dyDescent="0.25">
      <c r="A405">
        <f t="shared" si="46"/>
        <v>8.3320289318167866</v>
      </c>
      <c r="B405">
        <f t="shared" si="40"/>
        <v>7.5679423309182869E-4</v>
      </c>
      <c r="C405">
        <f t="shared" si="44"/>
        <v>7.5679423309182869E-4</v>
      </c>
      <c r="D405">
        <f t="shared" si="41"/>
        <v>8.0895568553635222E-2</v>
      </c>
      <c r="I405">
        <f t="shared" si="47"/>
        <v>8.3320289318167866</v>
      </c>
      <c r="J405">
        <f t="shared" si="42"/>
        <v>0</v>
      </c>
      <c r="K405">
        <f t="shared" si="45"/>
        <v>7.5679423309182869E-4</v>
      </c>
      <c r="L405">
        <f t="shared" si="43"/>
        <v>8.0895568553635222E-2</v>
      </c>
      <c r="N405" s="29"/>
      <c r="P405" s="28"/>
      <c r="Q405" s="2"/>
      <c r="R405" s="27"/>
      <c r="S405" s="27"/>
    </row>
    <row r="406" spans="1:19" x14ac:dyDescent="0.25">
      <c r="A406">
        <f t="shared" si="46"/>
        <v>8.3551413560381924</v>
      </c>
      <c r="B406">
        <f t="shared" si="40"/>
        <v>0</v>
      </c>
      <c r="C406">
        <f t="shared" si="44"/>
        <v>7.5018274427933462E-4</v>
      </c>
      <c r="D406">
        <f t="shared" si="41"/>
        <v>8.0145385809355887E-2</v>
      </c>
      <c r="I406">
        <f t="shared" si="47"/>
        <v>8.3551413560381924</v>
      </c>
      <c r="J406">
        <f t="shared" si="42"/>
        <v>0</v>
      </c>
      <c r="K406">
        <f t="shared" si="45"/>
        <v>7.5018274427933462E-4</v>
      </c>
      <c r="L406">
        <f t="shared" si="43"/>
        <v>8.0145385809355887E-2</v>
      </c>
      <c r="N406" s="29"/>
      <c r="P406" s="28"/>
      <c r="Q406" s="2"/>
      <c r="R406" s="27"/>
      <c r="S406" s="27"/>
    </row>
    <row r="407" spans="1:19" x14ac:dyDescent="0.25">
      <c r="A407">
        <f t="shared" si="46"/>
        <v>8.3782537802595982</v>
      </c>
      <c r="B407">
        <f t="shared" si="40"/>
        <v>7.4362327669827422E-4</v>
      </c>
      <c r="C407">
        <f t="shared" si="44"/>
        <v>7.4362327669827422E-4</v>
      </c>
      <c r="D407">
        <f t="shared" si="41"/>
        <v>7.9401762532657613E-2</v>
      </c>
      <c r="I407">
        <f t="shared" si="47"/>
        <v>8.3782537802595982</v>
      </c>
      <c r="J407">
        <f t="shared" si="42"/>
        <v>0</v>
      </c>
      <c r="K407">
        <f t="shared" si="45"/>
        <v>7.4362327669827422E-4</v>
      </c>
      <c r="L407">
        <f t="shared" si="43"/>
        <v>7.9401762532657613E-2</v>
      </c>
      <c r="N407" s="29"/>
      <c r="P407" s="28"/>
      <c r="Q407" s="2"/>
      <c r="R407" s="27"/>
      <c r="S407" s="27"/>
    </row>
    <row r="408" spans="1:19" x14ac:dyDescent="0.25">
      <c r="A408">
        <f t="shared" si="46"/>
        <v>8.401366204481004</v>
      </c>
      <c r="B408">
        <f t="shared" si="40"/>
        <v>0</v>
      </c>
      <c r="C408">
        <f t="shared" si="44"/>
        <v>7.3711550773558621E-4</v>
      </c>
      <c r="D408">
        <f t="shared" si="41"/>
        <v>7.8664647024922027E-2</v>
      </c>
      <c r="I408">
        <f t="shared" si="47"/>
        <v>8.401366204481004</v>
      </c>
      <c r="J408">
        <f t="shared" si="42"/>
        <v>0</v>
      </c>
      <c r="K408">
        <f t="shared" si="45"/>
        <v>7.3711550773558621E-4</v>
      </c>
      <c r="L408">
        <f t="shared" si="43"/>
        <v>7.8664647024922027E-2</v>
      </c>
      <c r="N408" s="29"/>
      <c r="P408" s="28"/>
      <c r="Q408" s="2"/>
      <c r="R408" s="27"/>
      <c r="S408" s="27"/>
    </row>
    <row r="409" spans="1:19" x14ac:dyDescent="0.25">
      <c r="A409">
        <f t="shared" si="46"/>
        <v>8.4244786287024098</v>
      </c>
      <c r="B409">
        <f t="shared" si="40"/>
        <v>7.3065911532418926E-4</v>
      </c>
      <c r="C409">
        <f t="shared" si="44"/>
        <v>7.3065911532418926E-4</v>
      </c>
      <c r="D409">
        <f t="shared" si="41"/>
        <v>7.7933987909597838E-2</v>
      </c>
      <c r="I409">
        <f t="shared" si="47"/>
        <v>8.4244786287024098</v>
      </c>
      <c r="J409">
        <f t="shared" si="42"/>
        <v>0</v>
      </c>
      <c r="K409">
        <f t="shared" si="45"/>
        <v>7.3065911532418926E-4</v>
      </c>
      <c r="L409">
        <f t="shared" si="43"/>
        <v>7.7933987909597838E-2</v>
      </c>
      <c r="N409" s="29"/>
      <c r="P409" s="28"/>
      <c r="Q409" s="2"/>
      <c r="R409" s="27"/>
      <c r="S409" s="27"/>
    </row>
    <row r="410" spans="1:19" x14ac:dyDescent="0.25">
      <c r="A410">
        <f t="shared" si="46"/>
        <v>8.4475910529238156</v>
      </c>
      <c r="B410">
        <f t="shared" si="40"/>
        <v>0</v>
      </c>
      <c r="C410">
        <f t="shared" si="44"/>
        <v>7.2425377797298574E-4</v>
      </c>
      <c r="D410">
        <f t="shared" si="41"/>
        <v>7.7209734131624852E-2</v>
      </c>
      <c r="I410">
        <f t="shared" si="47"/>
        <v>8.4475910529238156</v>
      </c>
      <c r="J410">
        <f t="shared" si="42"/>
        <v>0</v>
      </c>
      <c r="K410">
        <f t="shared" si="45"/>
        <v>7.2425377797298574E-4</v>
      </c>
      <c r="L410">
        <f t="shared" si="43"/>
        <v>7.7209734131624852E-2</v>
      </c>
      <c r="N410" s="29"/>
      <c r="P410" s="28"/>
      <c r="Q410" s="2"/>
      <c r="R410" s="27"/>
      <c r="S410" s="27"/>
    </row>
    <row r="411" spans="1:19" x14ac:dyDescent="0.25">
      <c r="A411">
        <f t="shared" si="46"/>
        <v>8.4707034771452214</v>
      </c>
      <c r="B411">
        <f t="shared" si="40"/>
        <v>7.1789917479619936E-4</v>
      </c>
      <c r="C411">
        <f t="shared" si="44"/>
        <v>7.1789917479619936E-4</v>
      </c>
      <c r="D411">
        <f t="shared" si="41"/>
        <v>7.6491834956828653E-2</v>
      </c>
      <c r="I411">
        <f t="shared" si="47"/>
        <v>8.4707034771452214</v>
      </c>
      <c r="J411">
        <f t="shared" si="42"/>
        <v>0</v>
      </c>
      <c r="K411">
        <f t="shared" si="45"/>
        <v>7.1789917479619936E-4</v>
      </c>
      <c r="L411">
        <f t="shared" si="43"/>
        <v>7.6491834956828653E-2</v>
      </c>
      <c r="N411" s="29"/>
      <c r="P411" s="28"/>
      <c r="Q411" s="2"/>
      <c r="R411" s="27"/>
      <c r="S411" s="27"/>
    </row>
    <row r="412" spans="1:19" x14ac:dyDescent="0.25">
      <c r="A412">
        <f t="shared" si="46"/>
        <v>8.4938159013666272</v>
      </c>
      <c r="B412">
        <f t="shared" si="40"/>
        <v>0</v>
      </c>
      <c r="C412">
        <f t="shared" si="44"/>
        <v>7.1159498554183853E-4</v>
      </c>
      <c r="D412">
        <f t="shared" si="41"/>
        <v>7.5780239971286814E-2</v>
      </c>
      <c r="I412">
        <f t="shared" si="47"/>
        <v>8.4938159013666272</v>
      </c>
      <c r="J412">
        <f t="shared" si="42"/>
        <v>0</v>
      </c>
      <c r="K412">
        <f t="shared" si="45"/>
        <v>7.1159498554183853E-4</v>
      </c>
      <c r="L412">
        <f t="shared" si="43"/>
        <v>7.5780239971286814E-2</v>
      </c>
      <c r="N412" s="29"/>
      <c r="P412" s="28"/>
      <c r="Q412" s="2"/>
      <c r="R412" s="27"/>
      <c r="S412" s="27"/>
    </row>
    <row r="413" spans="1:19" x14ac:dyDescent="0.25">
      <c r="A413">
        <f t="shared" si="46"/>
        <v>8.516928325588033</v>
      </c>
      <c r="B413">
        <f t="shared" si="40"/>
        <v>7.0534089061956295E-4</v>
      </c>
      <c r="C413">
        <f t="shared" si="44"/>
        <v>7.0534089061956295E-4</v>
      </c>
      <c r="D413">
        <f t="shared" si="41"/>
        <v>7.5074899080667251E-2</v>
      </c>
      <c r="I413">
        <f t="shared" si="47"/>
        <v>8.516928325588033</v>
      </c>
      <c r="J413">
        <f t="shared" si="42"/>
        <v>0</v>
      </c>
      <c r="K413">
        <f t="shared" si="45"/>
        <v>7.0534089061956295E-4</v>
      </c>
      <c r="L413">
        <f t="shared" si="43"/>
        <v>7.5074899080667251E-2</v>
      </c>
      <c r="N413" s="29"/>
      <c r="P413" s="28"/>
      <c r="Q413" s="2"/>
      <c r="R413" s="27"/>
      <c r="S413" s="27"/>
    </row>
    <row r="414" spans="1:19" x14ac:dyDescent="0.25">
      <c r="A414">
        <f t="shared" si="46"/>
        <v>8.5400407498094388</v>
      </c>
      <c r="B414">
        <f t="shared" si="40"/>
        <v>0</v>
      </c>
      <c r="C414">
        <f t="shared" si="44"/>
        <v>6.9913657112773142E-4</v>
      </c>
      <c r="D414">
        <f t="shared" si="41"/>
        <v>7.437576250953952E-2</v>
      </c>
      <c r="I414">
        <f t="shared" si="47"/>
        <v>8.5400407498094388</v>
      </c>
      <c r="J414">
        <f t="shared" si="42"/>
        <v>0</v>
      </c>
      <c r="K414">
        <f t="shared" si="45"/>
        <v>6.9913657112773142E-4</v>
      </c>
      <c r="L414">
        <f t="shared" si="43"/>
        <v>7.437576250953952E-2</v>
      </c>
      <c r="N414" s="29"/>
      <c r="P414" s="28"/>
      <c r="Q414" s="2"/>
      <c r="R414" s="27"/>
      <c r="S414" s="27"/>
    </row>
    <row r="415" spans="1:19" x14ac:dyDescent="0.25">
      <c r="A415">
        <f t="shared" si="46"/>
        <v>8.5631531740308446</v>
      </c>
      <c r="B415">
        <f t="shared" si="40"/>
        <v>6.9298170887970023E-4</v>
      </c>
      <c r="C415">
        <f t="shared" si="44"/>
        <v>6.9298170887970023E-4</v>
      </c>
      <c r="D415">
        <f t="shared" si="41"/>
        <v>7.3682780800659819E-2</v>
      </c>
      <c r="I415">
        <f t="shared" si="47"/>
        <v>8.5631531740308446</v>
      </c>
      <c r="J415">
        <f t="shared" si="42"/>
        <v>0</v>
      </c>
      <c r="K415">
        <f t="shared" si="45"/>
        <v>6.9298170887970023E-4</v>
      </c>
      <c r="L415">
        <f t="shared" si="43"/>
        <v>7.3682780800659819E-2</v>
      </c>
      <c r="N415" s="29"/>
      <c r="P415" s="28"/>
      <c r="Q415" s="2"/>
      <c r="R415" s="27"/>
      <c r="S415" s="27"/>
    </row>
    <row r="416" spans="1:19" x14ac:dyDescent="0.25">
      <c r="A416">
        <f t="shared" si="46"/>
        <v>8.5862655982522504</v>
      </c>
      <c r="B416">
        <f t="shared" si="40"/>
        <v>0</v>
      </c>
      <c r="C416">
        <f t="shared" si="44"/>
        <v>6.8687598642964975E-4</v>
      </c>
      <c r="D416">
        <f t="shared" si="41"/>
        <v>7.299590481423017E-2</v>
      </c>
      <c r="I416">
        <f t="shared" si="47"/>
        <v>8.5862655982522504</v>
      </c>
      <c r="J416">
        <f t="shared" si="42"/>
        <v>0</v>
      </c>
      <c r="K416">
        <f t="shared" si="45"/>
        <v>6.8687598642964975E-4</v>
      </c>
      <c r="L416">
        <f t="shared" si="43"/>
        <v>7.299590481423017E-2</v>
      </c>
      <c r="N416" s="29"/>
      <c r="P416" s="28"/>
      <c r="Q416" s="2"/>
      <c r="R416" s="27"/>
      <c r="S416" s="27"/>
    </row>
    <row r="417" spans="1:19" x14ac:dyDescent="0.25">
      <c r="A417">
        <f t="shared" si="46"/>
        <v>8.6093780224736562</v>
      </c>
      <c r="B417">
        <f t="shared" si="40"/>
        <v>6.8081908709735628E-4</v>
      </c>
      <c r="C417">
        <f t="shared" si="44"/>
        <v>6.8081908709735628E-4</v>
      </c>
      <c r="D417">
        <f t="shared" si="41"/>
        <v>7.2315085727132813E-2</v>
      </c>
      <c r="I417">
        <f t="shared" si="47"/>
        <v>8.6093780224736562</v>
      </c>
      <c r="J417">
        <f t="shared" si="42"/>
        <v>0</v>
      </c>
      <c r="K417">
        <f t="shared" si="45"/>
        <v>6.8081908709735628E-4</v>
      </c>
      <c r="L417">
        <f t="shared" si="43"/>
        <v>7.2315085727132813E-2</v>
      </c>
      <c r="N417" s="29"/>
      <c r="P417" s="28"/>
      <c r="Q417" s="2"/>
      <c r="R417" s="27"/>
      <c r="S417" s="27"/>
    </row>
    <row r="418" spans="1:19" x14ac:dyDescent="0.25">
      <c r="A418">
        <f t="shared" si="46"/>
        <v>8.632490446695062</v>
      </c>
      <c r="B418">
        <f t="shared" si="40"/>
        <v>0</v>
      </c>
      <c r="C418">
        <f t="shared" si="44"/>
        <v>6.7481069499271407E-4</v>
      </c>
      <c r="D418">
        <f t="shared" si="41"/>
        <v>7.1640275032140099E-2</v>
      </c>
      <c r="I418">
        <f t="shared" si="47"/>
        <v>8.632490446695062</v>
      </c>
      <c r="J418">
        <f t="shared" si="42"/>
        <v>0</v>
      </c>
      <c r="K418">
        <f t="shared" si="45"/>
        <v>6.7481069499271407E-4</v>
      </c>
      <c r="L418">
        <f t="shared" si="43"/>
        <v>7.1640275032140099E-2</v>
      </c>
      <c r="N418" s="29"/>
      <c r="P418" s="28"/>
      <c r="Q418" s="2"/>
      <c r="R418" s="27"/>
      <c r="S418" s="27"/>
    </row>
    <row r="419" spans="1:19" x14ac:dyDescent="0.25">
      <c r="A419">
        <f t="shared" si="46"/>
        <v>8.6556028709164679</v>
      </c>
      <c r="B419">
        <f t="shared" si="40"/>
        <v>6.688504950392582E-4</v>
      </c>
      <c r="C419">
        <f t="shared" si="44"/>
        <v>6.688504950392582E-4</v>
      </c>
      <c r="D419">
        <f t="shared" si="41"/>
        <v>7.0971424537100841E-2</v>
      </c>
      <c r="I419">
        <f t="shared" si="47"/>
        <v>8.6556028709164679</v>
      </c>
      <c r="J419">
        <f t="shared" si="42"/>
        <v>0</v>
      </c>
      <c r="K419">
        <f t="shared" si="45"/>
        <v>6.688504950392582E-4</v>
      </c>
      <c r="L419">
        <f t="shared" si="43"/>
        <v>7.0971424537100841E-2</v>
      </c>
      <c r="N419" s="29"/>
      <c r="P419" s="28"/>
      <c r="Q419" s="2"/>
      <c r="R419" s="27"/>
      <c r="S419" s="27"/>
    </row>
    <row r="420" spans="1:19" x14ac:dyDescent="0.25">
      <c r="A420">
        <f t="shared" si="46"/>
        <v>8.6787152951378737</v>
      </c>
      <c r="B420">
        <f t="shared" si="40"/>
        <v>0</v>
      </c>
      <c r="C420">
        <f t="shared" si="44"/>
        <v>6.6293817299714619E-4</v>
      </c>
      <c r="D420">
        <f t="shared" si="41"/>
        <v>7.0308486364103695E-2</v>
      </c>
      <c r="I420">
        <f t="shared" si="47"/>
        <v>8.6787152951378737</v>
      </c>
      <c r="J420">
        <f t="shared" si="42"/>
        <v>0</v>
      </c>
      <c r="K420">
        <f t="shared" si="45"/>
        <v>6.6293817299714619E-4</v>
      </c>
      <c r="L420">
        <f t="shared" si="43"/>
        <v>7.0308486364103695E-2</v>
      </c>
      <c r="N420" s="29"/>
      <c r="P420" s="28"/>
      <c r="Q420" s="2"/>
      <c r="R420" s="27"/>
      <c r="S420" s="27"/>
    </row>
    <row r="421" spans="1:19" x14ac:dyDescent="0.25">
      <c r="A421">
        <f t="shared" si="46"/>
        <v>8.7018277193592795</v>
      </c>
      <c r="B421">
        <f t="shared" si="40"/>
        <v>6.570734154856539E-4</v>
      </c>
      <c r="C421">
        <f t="shared" si="44"/>
        <v>6.570734154856539E-4</v>
      </c>
      <c r="D421">
        <f t="shared" si="41"/>
        <v>6.9651412948618041E-2</v>
      </c>
      <c r="I421">
        <f t="shared" si="47"/>
        <v>8.7018277193592795</v>
      </c>
      <c r="J421">
        <f t="shared" si="42"/>
        <v>0</v>
      </c>
      <c r="K421">
        <f t="shared" si="45"/>
        <v>6.570734154856539E-4</v>
      </c>
      <c r="L421">
        <f t="shared" si="43"/>
        <v>6.9651412948618041E-2</v>
      </c>
      <c r="N421" s="29"/>
      <c r="P421" s="28"/>
      <c r="Q421" s="2"/>
      <c r="R421" s="27"/>
      <c r="S421" s="27"/>
    </row>
    <row r="422" spans="1:19" x14ac:dyDescent="0.25">
      <c r="A422">
        <f t="shared" si="46"/>
        <v>8.7249401435806853</v>
      </c>
      <c r="B422">
        <f t="shared" si="40"/>
        <v>0</v>
      </c>
      <c r="C422">
        <f t="shared" si="44"/>
        <v>6.5125591000481098E-4</v>
      </c>
      <c r="D422">
        <f t="shared" si="41"/>
        <v>6.900015703861323E-2</v>
      </c>
      <c r="I422">
        <f t="shared" si="47"/>
        <v>8.7249401435806853</v>
      </c>
      <c r="J422">
        <f t="shared" si="42"/>
        <v>0</v>
      </c>
      <c r="K422">
        <f t="shared" si="45"/>
        <v>6.5125591000481098E-4</v>
      </c>
      <c r="L422">
        <f t="shared" si="43"/>
        <v>6.900015703861323E-2</v>
      </c>
      <c r="N422" s="29"/>
      <c r="P422" s="28"/>
      <c r="Q422" s="2"/>
      <c r="R422" s="27"/>
      <c r="S422" s="27"/>
    </row>
    <row r="423" spans="1:19" x14ac:dyDescent="0.25">
      <c r="A423">
        <f t="shared" si="46"/>
        <v>8.7480525678020911</v>
      </c>
      <c r="B423">
        <f t="shared" si="40"/>
        <v>6.4548534495656451E-4</v>
      </c>
      <c r="C423">
        <f t="shared" si="44"/>
        <v>6.4548534495656451E-4</v>
      </c>
      <c r="D423">
        <f t="shared" si="41"/>
        <v>6.8354671693656666E-2</v>
      </c>
      <c r="I423">
        <f t="shared" si="47"/>
        <v>8.7480525678020911</v>
      </c>
      <c r="J423">
        <f t="shared" si="42"/>
        <v>0</v>
      </c>
      <c r="K423">
        <f t="shared" si="45"/>
        <v>6.4548534495656451E-4</v>
      </c>
      <c r="L423">
        <f t="shared" si="43"/>
        <v>6.8354671693656666E-2</v>
      </c>
      <c r="N423" s="29"/>
      <c r="P423" s="28"/>
      <c r="Q423" s="2"/>
      <c r="R423" s="27"/>
      <c r="S423" s="27"/>
    </row>
    <row r="424" spans="1:19" x14ac:dyDescent="0.25">
      <c r="A424">
        <f t="shared" si="46"/>
        <v>8.7711649920234969</v>
      </c>
      <c r="B424">
        <f t="shared" si="40"/>
        <v>0</v>
      </c>
      <c r="C424">
        <f t="shared" si="44"/>
        <v>6.3976140966530426E-4</v>
      </c>
      <c r="D424">
        <f t="shared" si="41"/>
        <v>6.7714910283991361E-2</v>
      </c>
      <c r="I424">
        <f t="shared" si="47"/>
        <v>8.7711649920234969</v>
      </c>
      <c r="J424">
        <f t="shared" si="42"/>
        <v>0</v>
      </c>
      <c r="K424">
        <f t="shared" si="45"/>
        <v>6.3976140966530426E-4</v>
      </c>
      <c r="L424">
        <f t="shared" si="43"/>
        <v>6.7714910283991361E-2</v>
      </c>
      <c r="N424" s="29"/>
      <c r="P424" s="28"/>
      <c r="Q424" s="2"/>
      <c r="R424" s="27"/>
      <c r="S424" s="27"/>
    </row>
    <row r="425" spans="1:19" x14ac:dyDescent="0.25">
      <c r="A425">
        <f t="shared" si="46"/>
        <v>8.7942774162449027</v>
      </c>
      <c r="B425">
        <f t="shared" si="40"/>
        <v>6.340837943978328E-4</v>
      </c>
      <c r="C425">
        <f t="shared" si="44"/>
        <v>6.340837943978328E-4</v>
      </c>
      <c r="D425">
        <f t="shared" si="41"/>
        <v>6.7080826489593529E-2</v>
      </c>
      <c r="I425">
        <f t="shared" si="47"/>
        <v>8.7942774162449027</v>
      </c>
      <c r="J425">
        <f t="shared" si="42"/>
        <v>0</v>
      </c>
      <c r="K425">
        <f t="shared" si="45"/>
        <v>6.340837943978328E-4</v>
      </c>
      <c r="L425">
        <f t="shared" si="43"/>
        <v>6.7080826489593529E-2</v>
      </c>
      <c r="N425" s="29"/>
      <c r="P425" s="28"/>
      <c r="Q425" s="2"/>
      <c r="R425" s="27"/>
      <c r="S425" s="27"/>
    </row>
    <row r="426" spans="1:19" x14ac:dyDescent="0.25">
      <c r="A426">
        <f t="shared" si="46"/>
        <v>8.8173898404663085</v>
      </c>
      <c r="B426">
        <f t="shared" si="40"/>
        <v>0</v>
      </c>
      <c r="C426">
        <f t="shared" si="44"/>
        <v>6.2845219038265565E-4</v>
      </c>
      <c r="D426">
        <f t="shared" si="41"/>
        <v>6.6452374299210873E-2</v>
      </c>
      <c r="I426">
        <f t="shared" si="47"/>
        <v>8.8173898404663085</v>
      </c>
      <c r="J426">
        <f t="shared" si="42"/>
        <v>0</v>
      </c>
      <c r="K426">
        <f t="shared" si="45"/>
        <v>6.2845219038265565E-4</v>
      </c>
      <c r="L426">
        <f t="shared" si="43"/>
        <v>6.6452374299210873E-2</v>
      </c>
      <c r="N426" s="29"/>
      <c r="P426" s="28"/>
      <c r="Q426" s="2"/>
      <c r="R426" s="27"/>
      <c r="S426" s="27"/>
    </row>
    <row r="427" spans="1:19" x14ac:dyDescent="0.25">
      <c r="A427">
        <f t="shared" si="46"/>
        <v>8.8405022646877143</v>
      </c>
      <c r="B427">
        <f t="shared" si="40"/>
        <v>6.2286628982881342E-4</v>
      </c>
      <c r="C427">
        <f t="shared" si="44"/>
        <v>6.2286628982881342E-4</v>
      </c>
      <c r="D427">
        <f t="shared" si="41"/>
        <v>6.5829508009382059E-2</v>
      </c>
      <c r="I427">
        <f t="shared" si="47"/>
        <v>8.8405022646877143</v>
      </c>
      <c r="J427">
        <f t="shared" si="42"/>
        <v>0</v>
      </c>
      <c r="K427">
        <f t="shared" si="45"/>
        <v>6.2286628982881342E-4</v>
      </c>
      <c r="L427">
        <f t="shared" si="43"/>
        <v>6.5829508009382059E-2</v>
      </c>
      <c r="N427" s="29"/>
      <c r="P427" s="28"/>
      <c r="Q427" s="2"/>
      <c r="R427" s="27"/>
      <c r="S427" s="27"/>
    </row>
    <row r="428" spans="1:19" x14ac:dyDescent="0.25">
      <c r="A428">
        <f t="shared" si="46"/>
        <v>8.8636146889091201</v>
      </c>
      <c r="B428">
        <f t="shared" ref="B428:B491" si="48">IF(OR(AND($C$5="greater than",A428&gt;$D$5),AND($C$5="less than",A428&lt;$D$5)),C428*(B427=0),0)</f>
        <v>0</v>
      </c>
      <c r="C428">
        <f t="shared" si="44"/>
        <v>6.17325785944145E-4</v>
      </c>
      <c r="D428">
        <f t="shared" ref="D428:D491" si="49">CHIDIST(A427,$C$4)</f>
        <v>6.5212182223437914E-2</v>
      </c>
      <c r="I428">
        <f t="shared" si="47"/>
        <v>8.8636146889091201</v>
      </c>
      <c r="J428">
        <f t="shared" si="42"/>
        <v>0</v>
      </c>
      <c r="K428">
        <f t="shared" si="45"/>
        <v>6.17325785944145E-4</v>
      </c>
      <c r="L428">
        <f t="shared" si="43"/>
        <v>6.5212182223437914E-2</v>
      </c>
      <c r="N428" s="29"/>
      <c r="P428" s="28"/>
      <c r="Q428" s="2"/>
      <c r="R428" s="27"/>
      <c r="S428" s="27"/>
    </row>
    <row r="429" spans="1:19" x14ac:dyDescent="0.25">
      <c r="A429">
        <f t="shared" si="46"/>
        <v>8.8867271131305259</v>
      </c>
      <c r="B429">
        <f t="shared" si="48"/>
        <v>6.1183037295288456E-4</v>
      </c>
      <c r="C429">
        <f t="shared" si="44"/>
        <v>6.1183037295288456E-4</v>
      </c>
      <c r="D429">
        <f t="shared" si="49"/>
        <v>6.460035185048503E-2</v>
      </c>
      <c r="I429">
        <f t="shared" si="47"/>
        <v>8.8867271131305259</v>
      </c>
      <c r="J429">
        <f t="shared" ref="J429:J492" si="50">IF(OR(AND($J$5="right",I429&gt;$J$7),AND($J$5="left",I429&lt;$J$7)),K429*(J428=0),0)</f>
        <v>0</v>
      </c>
      <c r="K429">
        <f t="shared" si="45"/>
        <v>6.1183037295288456E-4</v>
      </c>
      <c r="L429">
        <f t="shared" ref="L429:L492" si="51">CHIDIST(I428,$J$4)</f>
        <v>6.460035185048503E-2</v>
      </c>
      <c r="N429" s="29"/>
      <c r="P429" s="28"/>
      <c r="Q429" s="2"/>
      <c r="R429" s="27"/>
      <c r="S429" s="27"/>
    </row>
    <row r="430" spans="1:19" x14ac:dyDescent="0.25">
      <c r="A430">
        <f t="shared" si="46"/>
        <v>8.9098395373519317</v>
      </c>
      <c r="B430">
        <f t="shared" si="48"/>
        <v>0</v>
      </c>
      <c r="C430">
        <f t="shared" ref="C430:C493" si="52">D429-D430</f>
        <v>6.0637974611288392E-4</v>
      </c>
      <c r="D430">
        <f t="shared" si="49"/>
        <v>6.3993972104372146E-2</v>
      </c>
      <c r="I430">
        <f t="shared" si="47"/>
        <v>8.9098395373519317</v>
      </c>
      <c r="J430">
        <f t="shared" si="50"/>
        <v>0</v>
      </c>
      <c r="K430">
        <f t="shared" ref="K430:K493" si="53">L429-L430</f>
        <v>6.0637974611288392E-4</v>
      </c>
      <c r="L430">
        <f t="shared" si="51"/>
        <v>6.3993972104372146E-2</v>
      </c>
      <c r="N430" s="29"/>
      <c r="P430" s="28"/>
      <c r="Q430" s="2"/>
      <c r="R430" s="27"/>
      <c r="S430" s="27"/>
    </row>
    <row r="431" spans="1:19" x14ac:dyDescent="0.25">
      <c r="A431">
        <f t="shared" ref="A431:A494" si="54">A430+$B$39/799</f>
        <v>8.9329519615733375</v>
      </c>
      <c r="B431">
        <f t="shared" si="48"/>
        <v>6.0097360173221037E-4</v>
      </c>
      <c r="C431">
        <f t="shared" si="52"/>
        <v>6.0097360173221037E-4</v>
      </c>
      <c r="D431">
        <f t="shared" si="49"/>
        <v>6.3392998502639936E-2</v>
      </c>
      <c r="I431">
        <f t="shared" ref="I431:I494" si="55">I430+$J$39/799</f>
        <v>8.9329519615733375</v>
      </c>
      <c r="J431">
        <f t="shared" si="50"/>
        <v>0</v>
      </c>
      <c r="K431">
        <f t="shared" si="53"/>
        <v>6.0097360173221037E-4</v>
      </c>
      <c r="L431">
        <f t="shared" si="51"/>
        <v>6.3392998502639936E-2</v>
      </c>
      <c r="N431" s="29"/>
      <c r="P431" s="28"/>
      <c r="Q431" s="2"/>
      <c r="R431" s="27"/>
      <c r="S431" s="27"/>
    </row>
    <row r="432" spans="1:19" x14ac:dyDescent="0.25">
      <c r="A432">
        <f t="shared" si="54"/>
        <v>8.9560643857947433</v>
      </c>
      <c r="B432">
        <f t="shared" si="48"/>
        <v>0</v>
      </c>
      <c r="C432">
        <f t="shared" si="52"/>
        <v>5.9561163718512E-4</v>
      </c>
      <c r="D432">
        <f t="shared" si="49"/>
        <v>6.2797386865454816E-2</v>
      </c>
      <c r="I432">
        <f t="shared" si="55"/>
        <v>8.9560643857947433</v>
      </c>
      <c r="J432">
        <f t="shared" si="50"/>
        <v>0</v>
      </c>
      <c r="K432">
        <f t="shared" si="53"/>
        <v>5.9561163718512E-4</v>
      </c>
      <c r="L432">
        <f t="shared" si="51"/>
        <v>6.2797386865454816E-2</v>
      </c>
      <c r="N432" s="29"/>
      <c r="P432" s="28"/>
      <c r="Q432" s="2"/>
      <c r="R432" s="27"/>
      <c r="S432" s="27"/>
    </row>
    <row r="433" spans="1:19" x14ac:dyDescent="0.25">
      <c r="A433">
        <f t="shared" si="54"/>
        <v>8.9791768100161491</v>
      </c>
      <c r="B433">
        <f t="shared" si="48"/>
        <v>5.9029355092794084E-4</v>
      </c>
      <c r="C433">
        <f t="shared" si="52"/>
        <v>5.9029355092794084E-4</v>
      </c>
      <c r="D433">
        <f t="shared" si="49"/>
        <v>6.2207093314526875E-2</v>
      </c>
      <c r="I433">
        <f t="shared" si="55"/>
        <v>8.9791768100161491</v>
      </c>
      <c r="J433">
        <f t="shared" si="50"/>
        <v>0</v>
      </c>
      <c r="K433">
        <f t="shared" si="53"/>
        <v>5.9029355092794084E-4</v>
      </c>
      <c r="L433">
        <f t="shared" si="51"/>
        <v>6.2207093314526875E-2</v>
      </c>
      <c r="N433" s="29"/>
      <c r="P433" s="28"/>
      <c r="Q433" s="2"/>
      <c r="R433" s="27"/>
      <c r="S433" s="27"/>
    </row>
    <row r="434" spans="1:19" x14ac:dyDescent="0.25">
      <c r="A434">
        <f t="shared" si="54"/>
        <v>9.0022892342375549</v>
      </c>
      <c r="B434">
        <f t="shared" si="48"/>
        <v>0</v>
      </c>
      <c r="C434">
        <f t="shared" si="52"/>
        <v>5.8501904251379716E-4</v>
      </c>
      <c r="D434">
        <f t="shared" si="49"/>
        <v>6.1622074272013078E-2</v>
      </c>
      <c r="I434">
        <f t="shared" si="55"/>
        <v>9.0022892342375549</v>
      </c>
      <c r="J434">
        <f t="shared" si="50"/>
        <v>0</v>
      </c>
      <c r="K434">
        <f t="shared" si="53"/>
        <v>5.8501904251379716E-4</v>
      </c>
      <c r="L434">
        <f t="shared" si="51"/>
        <v>6.1622074272013078E-2</v>
      </c>
      <c r="N434" s="29"/>
      <c r="P434" s="28"/>
      <c r="Q434" s="2"/>
      <c r="R434" s="27"/>
      <c r="S434" s="27"/>
    </row>
    <row r="435" spans="1:19" x14ac:dyDescent="0.25">
      <c r="A435">
        <f t="shared" si="54"/>
        <v>9.0254016584589607</v>
      </c>
      <c r="B435">
        <f t="shared" si="48"/>
        <v>5.7978781260748652E-4</v>
      </c>
      <c r="C435">
        <f t="shared" si="52"/>
        <v>5.7978781260748652E-4</v>
      </c>
      <c r="D435">
        <f t="shared" si="49"/>
        <v>6.1042286459405591E-2</v>
      </c>
      <c r="I435">
        <f t="shared" si="55"/>
        <v>9.0254016584589607</v>
      </c>
      <c r="J435">
        <f t="shared" si="50"/>
        <v>0</v>
      </c>
      <c r="K435">
        <f t="shared" si="53"/>
        <v>5.7978781260748652E-4</v>
      </c>
      <c r="L435">
        <f t="shared" si="51"/>
        <v>6.1042286459405591E-2</v>
      </c>
      <c r="N435" s="29"/>
      <c r="P435" s="28"/>
      <c r="Q435" s="2"/>
      <c r="R435" s="27"/>
      <c r="S435" s="27"/>
    </row>
    <row r="436" spans="1:19" x14ac:dyDescent="0.25">
      <c r="A436">
        <f t="shared" si="54"/>
        <v>9.0485140826803665</v>
      </c>
      <c r="B436">
        <f t="shared" si="48"/>
        <v>0</v>
      </c>
      <c r="C436">
        <f t="shared" si="52"/>
        <v>5.7459956299949627E-4</v>
      </c>
      <c r="D436">
        <f t="shared" si="49"/>
        <v>6.0467686896406095E-2</v>
      </c>
      <c r="I436">
        <f t="shared" si="55"/>
        <v>9.0485140826803665</v>
      </c>
      <c r="J436">
        <f t="shared" si="50"/>
        <v>0</v>
      </c>
      <c r="K436">
        <f t="shared" si="53"/>
        <v>5.7459956299949627E-4</v>
      </c>
      <c r="L436">
        <f t="shared" si="51"/>
        <v>6.0467686896406095E-2</v>
      </c>
      <c r="N436" s="29"/>
      <c r="P436" s="28"/>
      <c r="Q436" s="2"/>
      <c r="R436" s="27"/>
      <c r="S436" s="27"/>
    </row>
    <row r="437" spans="1:19" x14ac:dyDescent="0.25">
      <c r="A437">
        <f t="shared" si="54"/>
        <v>9.0716265069017723</v>
      </c>
      <c r="B437">
        <f t="shared" si="48"/>
        <v>5.6945399661960383E-4</v>
      </c>
      <c r="C437">
        <f t="shared" si="52"/>
        <v>5.6945399661960383E-4</v>
      </c>
      <c r="D437">
        <f t="shared" si="49"/>
        <v>5.9898232899786491E-2</v>
      </c>
      <c r="I437">
        <f t="shared" si="55"/>
        <v>9.0716265069017723</v>
      </c>
      <c r="J437">
        <f t="shared" si="50"/>
        <v>0</v>
      </c>
      <c r="K437">
        <f t="shared" si="53"/>
        <v>5.6945399661960383E-4</v>
      </c>
      <c r="L437">
        <f t="shared" si="51"/>
        <v>5.9898232899786491E-2</v>
      </c>
      <c r="N437" s="29"/>
      <c r="P437" s="28"/>
      <c r="Q437" s="2"/>
      <c r="R437" s="27"/>
      <c r="S437" s="27"/>
    </row>
    <row r="438" spans="1:19" x14ac:dyDescent="0.25">
      <c r="A438">
        <f t="shared" si="54"/>
        <v>9.0947389311231781</v>
      </c>
      <c r="B438">
        <f t="shared" si="48"/>
        <v>0</v>
      </c>
      <c r="C438">
        <f t="shared" si="52"/>
        <v>5.643508175501924E-4</v>
      </c>
      <c r="D438">
        <f t="shared" si="49"/>
        <v>5.9333882082236299E-2</v>
      </c>
      <c r="I438">
        <f t="shared" si="55"/>
        <v>9.0947389311231781</v>
      </c>
      <c r="J438">
        <f t="shared" si="50"/>
        <v>0</v>
      </c>
      <c r="K438">
        <f t="shared" si="53"/>
        <v>5.643508175501924E-4</v>
      </c>
      <c r="L438">
        <f t="shared" si="51"/>
        <v>5.9333882082236299E-2</v>
      </c>
      <c r="N438" s="29"/>
      <c r="P438" s="28"/>
      <c r="Q438" s="2"/>
      <c r="R438" s="27"/>
      <c r="S438" s="27"/>
    </row>
    <row r="439" spans="1:19" x14ac:dyDescent="0.25">
      <c r="A439">
        <f t="shared" si="54"/>
        <v>9.1178513553445839</v>
      </c>
      <c r="B439">
        <f t="shared" si="48"/>
        <v>5.5928973103881729E-4</v>
      </c>
      <c r="C439">
        <f t="shared" si="52"/>
        <v>5.5928973103881729E-4</v>
      </c>
      <c r="D439">
        <f t="shared" si="49"/>
        <v>5.8774592351197481E-2</v>
      </c>
      <c r="I439">
        <f t="shared" si="55"/>
        <v>9.1178513553445839</v>
      </c>
      <c r="J439">
        <f t="shared" si="50"/>
        <v>0</v>
      </c>
      <c r="K439">
        <f t="shared" si="53"/>
        <v>5.5928973103881729E-4</v>
      </c>
      <c r="L439">
        <f t="shared" si="51"/>
        <v>5.8774592351197481E-2</v>
      </c>
      <c r="N439" s="29"/>
      <c r="P439" s="28"/>
      <c r="Q439" s="2"/>
      <c r="R439" s="27"/>
      <c r="S439" s="27"/>
    </row>
    <row r="440" spans="1:19" x14ac:dyDescent="0.25">
      <c r="A440">
        <f t="shared" si="54"/>
        <v>9.1409637795659897</v>
      </c>
      <c r="B440">
        <f t="shared" si="48"/>
        <v>0</v>
      </c>
      <c r="C440">
        <f t="shared" si="52"/>
        <v>5.5427044351069599E-4</v>
      </c>
      <c r="D440">
        <f t="shared" si="49"/>
        <v>5.8220321907686785E-2</v>
      </c>
      <c r="I440">
        <f t="shared" si="55"/>
        <v>9.1409637795659897</v>
      </c>
      <c r="J440">
        <f t="shared" si="50"/>
        <v>0</v>
      </c>
      <c r="K440">
        <f t="shared" si="53"/>
        <v>5.5427044351069599E-4</v>
      </c>
      <c r="L440">
        <f t="shared" si="51"/>
        <v>5.8220321907686785E-2</v>
      </c>
      <c r="N440" s="29"/>
      <c r="P440" s="28"/>
      <c r="Q440" s="2"/>
      <c r="R440" s="27"/>
      <c r="S440" s="27"/>
    </row>
    <row r="441" spans="1:19" x14ac:dyDescent="0.25">
      <c r="A441">
        <f t="shared" si="54"/>
        <v>9.1640762037873955</v>
      </c>
      <c r="B441">
        <f t="shared" si="48"/>
        <v>5.4929266258033072E-4</v>
      </c>
      <c r="C441">
        <f t="shared" si="52"/>
        <v>5.4929266258033072E-4</v>
      </c>
      <c r="D441">
        <f t="shared" si="49"/>
        <v>5.7671029245106455E-2</v>
      </c>
      <c r="I441">
        <f t="shared" si="55"/>
        <v>9.1640762037873955</v>
      </c>
      <c r="J441">
        <f t="shared" si="50"/>
        <v>0</v>
      </c>
      <c r="K441">
        <f t="shared" si="53"/>
        <v>5.4929266258033072E-4</v>
      </c>
      <c r="L441">
        <f t="shared" si="51"/>
        <v>5.7671029245106455E-2</v>
      </c>
      <c r="N441" s="29"/>
      <c r="P441" s="28"/>
      <c r="Q441" s="2"/>
      <c r="R441" s="27"/>
      <c r="S441" s="27"/>
    </row>
    <row r="442" spans="1:19" x14ac:dyDescent="0.25">
      <c r="A442">
        <f t="shared" si="54"/>
        <v>9.1871886280088013</v>
      </c>
      <c r="B442">
        <f t="shared" si="48"/>
        <v>0</v>
      </c>
      <c r="C442">
        <f t="shared" si="52"/>
        <v>5.4435609706312421E-4</v>
      </c>
      <c r="D442">
        <f t="shared" si="49"/>
        <v>5.712667314804333E-2</v>
      </c>
      <c r="I442">
        <f t="shared" si="55"/>
        <v>9.1871886280088013</v>
      </c>
      <c r="J442">
        <f t="shared" si="50"/>
        <v>0</v>
      </c>
      <c r="K442">
        <f t="shared" si="53"/>
        <v>5.4435609706312421E-4</v>
      </c>
      <c r="L442">
        <f t="shared" si="51"/>
        <v>5.712667314804333E-2</v>
      </c>
      <c r="N442" s="29"/>
      <c r="P442" s="28"/>
      <c r="Q442" s="2"/>
      <c r="R442" s="27"/>
      <c r="S442" s="27"/>
    </row>
    <row r="443" spans="1:19" x14ac:dyDescent="0.25">
      <c r="A443">
        <f t="shared" si="54"/>
        <v>9.2103010522302071</v>
      </c>
      <c r="B443">
        <f t="shared" si="48"/>
        <v>5.3946045698629458E-4</v>
      </c>
      <c r="C443">
        <f t="shared" si="52"/>
        <v>5.3946045698629458E-4</v>
      </c>
      <c r="D443">
        <f t="shared" si="49"/>
        <v>5.6587212691057036E-2</v>
      </c>
      <c r="I443">
        <f t="shared" si="55"/>
        <v>9.2103010522302071</v>
      </c>
      <c r="J443">
        <f t="shared" si="50"/>
        <v>0</v>
      </c>
      <c r="K443">
        <f t="shared" si="53"/>
        <v>5.3946045698629458E-4</v>
      </c>
      <c r="L443">
        <f t="shared" si="51"/>
        <v>5.6587212691057036E-2</v>
      </c>
      <c r="N443" s="29"/>
      <c r="P443" s="28"/>
      <c r="Q443" s="2"/>
      <c r="R443" s="27"/>
      <c r="S443" s="27"/>
    </row>
    <row r="444" spans="1:19" x14ac:dyDescent="0.25">
      <c r="A444">
        <f t="shared" si="54"/>
        <v>9.2334134764516129</v>
      </c>
      <c r="B444">
        <f t="shared" si="48"/>
        <v>0</v>
      </c>
      <c r="C444">
        <f t="shared" si="52"/>
        <v>5.3460545359946404E-4</v>
      </c>
      <c r="D444">
        <f t="shared" si="49"/>
        <v>5.6052607237457572E-2</v>
      </c>
      <c r="I444">
        <f t="shared" si="55"/>
        <v>9.2334134764516129</v>
      </c>
      <c r="J444">
        <f t="shared" si="50"/>
        <v>0</v>
      </c>
      <c r="K444">
        <f t="shared" si="53"/>
        <v>5.3460545359946404E-4</v>
      </c>
      <c r="L444">
        <f t="shared" si="51"/>
        <v>5.6052607237457572E-2</v>
      </c>
      <c r="N444" s="29"/>
      <c r="P444" s="28"/>
      <c r="Q444" s="2"/>
      <c r="R444" s="27"/>
      <c r="S444" s="27"/>
    </row>
    <row r="445" spans="1:19" x14ac:dyDescent="0.25">
      <c r="A445">
        <f t="shared" si="54"/>
        <v>9.2565259006730187</v>
      </c>
      <c r="B445">
        <f t="shared" si="48"/>
        <v>5.2979079938490076E-4</v>
      </c>
      <c r="C445">
        <f t="shared" si="52"/>
        <v>5.2979079938490076E-4</v>
      </c>
      <c r="D445">
        <f t="shared" si="49"/>
        <v>5.5522816438072671E-2</v>
      </c>
      <c r="I445">
        <f t="shared" si="55"/>
        <v>9.2565259006730187</v>
      </c>
      <c r="J445">
        <f t="shared" si="50"/>
        <v>0</v>
      </c>
      <c r="K445">
        <f t="shared" si="53"/>
        <v>5.2979079938490076E-4</v>
      </c>
      <c r="L445">
        <f t="shared" si="51"/>
        <v>5.5522816438072671E-2</v>
      </c>
      <c r="N445" s="29"/>
      <c r="P445" s="28"/>
      <c r="Q445" s="2"/>
      <c r="R445" s="27"/>
      <c r="S445" s="27"/>
    </row>
    <row r="446" spans="1:19" x14ac:dyDescent="0.25">
      <c r="A446">
        <f t="shared" si="54"/>
        <v>9.2796383248944245</v>
      </c>
      <c r="B446">
        <f t="shared" si="48"/>
        <v>0</v>
      </c>
      <c r="C446">
        <f t="shared" si="52"/>
        <v>5.2501620806726101E-4</v>
      </c>
      <c r="D446">
        <f t="shared" si="49"/>
        <v>5.499780023000541E-2</v>
      </c>
      <c r="I446">
        <f t="shared" si="55"/>
        <v>9.2796383248944245</v>
      </c>
      <c r="J446">
        <f t="shared" si="50"/>
        <v>0</v>
      </c>
      <c r="K446">
        <f t="shared" si="53"/>
        <v>5.2501620806726101E-4</v>
      </c>
      <c r="L446">
        <f t="shared" si="51"/>
        <v>5.499780023000541E-2</v>
      </c>
      <c r="N446" s="29"/>
      <c r="P446" s="28"/>
      <c r="Q446" s="2"/>
      <c r="R446" s="27"/>
      <c r="S446" s="27"/>
    </row>
    <row r="447" spans="1:19" x14ac:dyDescent="0.25">
      <c r="A447">
        <f t="shared" si="54"/>
        <v>9.3027507491158303</v>
      </c>
      <c r="B447">
        <f t="shared" si="48"/>
        <v>5.2028139462298451E-4</v>
      </c>
      <c r="C447">
        <f t="shared" si="52"/>
        <v>5.2028139462298451E-4</v>
      </c>
      <c r="D447">
        <f t="shared" si="49"/>
        <v>5.4477518835382426E-2</v>
      </c>
      <c r="I447">
        <f t="shared" si="55"/>
        <v>9.3027507491158303</v>
      </c>
      <c r="J447">
        <f t="shared" si="50"/>
        <v>0</v>
      </c>
      <c r="K447">
        <f t="shared" si="53"/>
        <v>5.2028139462298451E-4</v>
      </c>
      <c r="L447">
        <f t="shared" si="51"/>
        <v>5.4477518835382426E-2</v>
      </c>
      <c r="N447" s="29"/>
      <c r="P447" s="28"/>
      <c r="Q447" s="2"/>
      <c r="R447" s="27"/>
      <c r="S447" s="27"/>
    </row>
    <row r="448" spans="1:19" x14ac:dyDescent="0.25">
      <c r="A448">
        <f t="shared" si="54"/>
        <v>9.3258631733372361</v>
      </c>
      <c r="B448">
        <f t="shared" si="48"/>
        <v>0</v>
      </c>
      <c r="C448">
        <f t="shared" si="52"/>
        <v>5.1558607528940509E-4</v>
      </c>
      <c r="D448">
        <f t="shared" si="49"/>
        <v>5.396193276009302E-2</v>
      </c>
      <c r="I448">
        <f t="shared" si="55"/>
        <v>9.3258631733372361</v>
      </c>
      <c r="J448">
        <f t="shared" si="50"/>
        <v>0</v>
      </c>
      <c r="K448">
        <f t="shared" si="53"/>
        <v>5.1558607528940509E-4</v>
      </c>
      <c r="L448">
        <f t="shared" si="51"/>
        <v>5.396193276009302E-2</v>
      </c>
      <c r="N448" s="29"/>
      <c r="P448" s="28"/>
      <c r="Q448" s="2"/>
      <c r="R448" s="27"/>
      <c r="S448" s="27"/>
    </row>
    <row r="449" spans="1:19" x14ac:dyDescent="0.25">
      <c r="A449">
        <f t="shared" si="54"/>
        <v>9.3489755975586419</v>
      </c>
      <c r="B449">
        <f t="shared" si="48"/>
        <v>5.1092996757332726E-4</v>
      </c>
      <c r="C449">
        <f t="shared" si="52"/>
        <v>5.1092996757332726E-4</v>
      </c>
      <c r="D449">
        <f t="shared" si="49"/>
        <v>5.3451002792519693E-2</v>
      </c>
      <c r="I449">
        <f t="shared" si="55"/>
        <v>9.3489755975586419</v>
      </c>
      <c r="J449">
        <f t="shared" si="50"/>
        <v>0</v>
      </c>
      <c r="K449">
        <f t="shared" si="53"/>
        <v>5.1092996757332726E-4</v>
      </c>
      <c r="L449">
        <f t="shared" si="51"/>
        <v>5.3451002792519693E-2</v>
      </c>
      <c r="N449" s="29"/>
      <c r="P449" s="28"/>
      <c r="Q449" s="2"/>
      <c r="R449" s="27"/>
      <c r="S449" s="27"/>
    </row>
    <row r="450" spans="1:19" x14ac:dyDescent="0.25">
      <c r="A450">
        <f t="shared" si="54"/>
        <v>9.3720880217800477</v>
      </c>
      <c r="B450">
        <f t="shared" si="48"/>
        <v>0</v>
      </c>
      <c r="C450">
        <f t="shared" si="52"/>
        <v>5.0631279025935283E-4</v>
      </c>
      <c r="D450">
        <f t="shared" si="49"/>
        <v>5.294469000226034E-2</v>
      </c>
      <c r="I450">
        <f t="shared" si="55"/>
        <v>9.3720880217800477</v>
      </c>
      <c r="J450">
        <f t="shared" si="50"/>
        <v>0</v>
      </c>
      <c r="K450">
        <f t="shared" si="53"/>
        <v>5.0631279025935283E-4</v>
      </c>
      <c r="L450">
        <f t="shared" si="51"/>
        <v>5.294469000226034E-2</v>
      </c>
      <c r="N450" s="29"/>
      <c r="P450" s="28"/>
      <c r="Q450" s="2"/>
      <c r="R450" s="27"/>
      <c r="S450" s="27"/>
    </row>
    <row r="451" spans="1:19" x14ac:dyDescent="0.25">
      <c r="A451">
        <f t="shared" si="54"/>
        <v>9.3952004460014535</v>
      </c>
      <c r="B451">
        <f t="shared" si="48"/>
        <v>5.0173426341772187E-4</v>
      </c>
      <c r="C451">
        <f t="shared" si="52"/>
        <v>5.0173426341772187E-4</v>
      </c>
      <c r="D451">
        <f t="shared" si="49"/>
        <v>5.2442955738842618E-2</v>
      </c>
      <c r="I451">
        <f t="shared" si="55"/>
        <v>9.3952004460014535</v>
      </c>
      <c r="J451">
        <f t="shared" si="50"/>
        <v>0</v>
      </c>
      <c r="K451">
        <f t="shared" si="53"/>
        <v>5.0173426341772187E-4</v>
      </c>
      <c r="L451">
        <f t="shared" si="51"/>
        <v>5.2442955738842618E-2</v>
      </c>
      <c r="N451" s="29"/>
      <c r="P451" s="28"/>
      <c r="Q451" s="2"/>
      <c r="R451" s="27"/>
      <c r="S451" s="27"/>
    </row>
    <row r="452" spans="1:19" x14ac:dyDescent="0.25">
      <c r="A452">
        <f t="shared" si="54"/>
        <v>9.4183128702228593</v>
      </c>
      <c r="B452">
        <f t="shared" si="48"/>
        <v>0</v>
      </c>
      <c r="C452">
        <f t="shared" si="52"/>
        <v>4.9719410841209122E-4</v>
      </c>
      <c r="D452">
        <f t="shared" si="49"/>
        <v>5.1945761630430527E-2</v>
      </c>
      <c r="I452">
        <f t="shared" si="55"/>
        <v>9.4183128702228593</v>
      </c>
      <c r="J452">
        <f t="shared" si="50"/>
        <v>0</v>
      </c>
      <c r="K452">
        <f t="shared" si="53"/>
        <v>4.9719410841209122E-4</v>
      </c>
      <c r="L452">
        <f t="shared" si="51"/>
        <v>5.1945761630430527E-2</v>
      </c>
      <c r="N452" s="29"/>
      <c r="P452" s="28"/>
      <c r="Q452" s="2"/>
      <c r="R452" s="27"/>
      <c r="S452" s="27"/>
    </row>
    <row r="453" spans="1:19" x14ac:dyDescent="0.25">
      <c r="A453">
        <f t="shared" si="54"/>
        <v>9.4414252944442651</v>
      </c>
      <c r="B453">
        <f t="shared" si="48"/>
        <v>4.9269204790652193E-4</v>
      </c>
      <c r="C453">
        <f t="shared" si="52"/>
        <v>4.9269204790652193E-4</v>
      </c>
      <c r="D453">
        <f t="shared" si="49"/>
        <v>5.1453069582524005E-2</v>
      </c>
      <c r="I453">
        <f t="shared" si="55"/>
        <v>9.4414252944442651</v>
      </c>
      <c r="J453">
        <f t="shared" si="50"/>
        <v>0</v>
      </c>
      <c r="K453">
        <f t="shared" si="53"/>
        <v>4.9269204790652193E-4</v>
      </c>
      <c r="L453">
        <f t="shared" si="51"/>
        <v>5.1453069582524005E-2</v>
      </c>
      <c r="N453" s="29"/>
      <c r="P453" s="28"/>
      <c r="Q453" s="2"/>
      <c r="R453" s="27"/>
      <c r="S453" s="27"/>
    </row>
    <row r="454" spans="1:19" x14ac:dyDescent="0.25">
      <c r="A454">
        <f t="shared" si="54"/>
        <v>9.464537718665671</v>
      </c>
      <c r="B454">
        <f t="shared" si="48"/>
        <v>0</v>
      </c>
      <c r="C454">
        <f t="shared" si="52"/>
        <v>4.8822780587257086E-4</v>
      </c>
      <c r="D454">
        <f t="shared" si="49"/>
        <v>5.0964841776651434E-2</v>
      </c>
      <c r="I454">
        <f t="shared" si="55"/>
        <v>9.464537718665671</v>
      </c>
      <c r="J454">
        <f t="shared" si="50"/>
        <v>0</v>
      </c>
      <c r="K454">
        <f t="shared" si="53"/>
        <v>4.8822780587257086E-4</v>
      </c>
      <c r="L454">
        <f t="shared" si="51"/>
        <v>5.0964841776651434E-2</v>
      </c>
      <c r="N454" s="29"/>
      <c r="P454" s="28"/>
      <c r="Q454" s="2"/>
      <c r="R454" s="27"/>
      <c r="S454" s="27"/>
    </row>
    <row r="455" spans="1:19" x14ac:dyDescent="0.25">
      <c r="A455">
        <f t="shared" si="54"/>
        <v>9.4876501428870768</v>
      </c>
      <c r="B455">
        <f t="shared" si="48"/>
        <v>4.8380110759579237E-4</v>
      </c>
      <c r="C455">
        <f t="shared" si="52"/>
        <v>4.8380110759579237E-4</v>
      </c>
      <c r="D455">
        <f t="shared" si="49"/>
        <v>5.0481040669055642E-2</v>
      </c>
      <c r="I455">
        <f t="shared" si="55"/>
        <v>9.4876501428870768</v>
      </c>
      <c r="J455">
        <f t="shared" si="50"/>
        <v>0</v>
      </c>
      <c r="K455">
        <f t="shared" si="53"/>
        <v>4.8380110759579237E-4</v>
      </c>
      <c r="L455">
        <f t="shared" si="51"/>
        <v>5.0481040669055642E-2</v>
      </c>
      <c r="N455" s="29"/>
      <c r="P455" s="28"/>
      <c r="Q455" s="2"/>
      <c r="R455" s="27"/>
      <c r="S455" s="27"/>
    </row>
    <row r="456" spans="1:19" x14ac:dyDescent="0.25">
      <c r="A456">
        <f t="shared" si="54"/>
        <v>9.5107625671084826</v>
      </c>
      <c r="B456">
        <f t="shared" si="48"/>
        <v>0</v>
      </c>
      <c r="C456">
        <f t="shared" si="52"/>
        <v>4.7941167968191395E-4</v>
      </c>
      <c r="D456">
        <f t="shared" si="49"/>
        <v>5.0001628989373728E-2</v>
      </c>
      <c r="I456">
        <f t="shared" si="55"/>
        <v>9.5107625671084826</v>
      </c>
      <c r="J456">
        <f t="shared" si="50"/>
        <v>4.7941167968191395E-4</v>
      </c>
      <c r="K456">
        <f t="shared" si="53"/>
        <v>4.7941167968191395E-4</v>
      </c>
      <c r="L456">
        <f t="shared" si="51"/>
        <v>5.0001628989373728E-2</v>
      </c>
      <c r="N456" s="29"/>
      <c r="P456" s="28"/>
      <c r="Q456" s="2"/>
      <c r="R456" s="27"/>
      <c r="S456" s="27"/>
    </row>
    <row r="457" spans="1:19" x14ac:dyDescent="0.25">
      <c r="A457">
        <f t="shared" si="54"/>
        <v>9.5338749913298884</v>
      </c>
      <c r="B457">
        <f t="shared" si="48"/>
        <v>4.7505925006288696E-4</v>
      </c>
      <c r="C457">
        <f t="shared" si="52"/>
        <v>4.7505925006288696E-4</v>
      </c>
      <c r="D457">
        <f t="shared" si="49"/>
        <v>4.9526569739310841E-2</v>
      </c>
      <c r="I457">
        <f t="shared" si="55"/>
        <v>9.5338749913298884</v>
      </c>
      <c r="J457">
        <f t="shared" si="50"/>
        <v>0</v>
      </c>
      <c r="K457">
        <f t="shared" si="53"/>
        <v>4.7505925006288696E-4</v>
      </c>
      <c r="L457">
        <f t="shared" si="51"/>
        <v>4.9526569739310841E-2</v>
      </c>
      <c r="N457" s="29"/>
      <c r="P457" s="28"/>
      <c r="Q457" s="2"/>
      <c r="R457" s="27"/>
      <c r="S457" s="27"/>
    </row>
    <row r="458" spans="1:19" x14ac:dyDescent="0.25">
      <c r="A458">
        <f t="shared" si="54"/>
        <v>9.5569874155512942</v>
      </c>
      <c r="B458">
        <f t="shared" si="48"/>
        <v>0</v>
      </c>
      <c r="C458">
        <f t="shared" si="52"/>
        <v>4.7074354800244467E-4</v>
      </c>
      <c r="D458">
        <f t="shared" si="49"/>
        <v>4.9055826191308397E-2</v>
      </c>
      <c r="I458">
        <f t="shared" si="55"/>
        <v>9.5569874155512942</v>
      </c>
      <c r="J458">
        <f t="shared" si="50"/>
        <v>4.7074354800244467E-4</v>
      </c>
      <c r="K458">
        <f t="shared" si="53"/>
        <v>4.7074354800244467E-4</v>
      </c>
      <c r="L458">
        <f t="shared" si="51"/>
        <v>4.9055826191308397E-2</v>
      </c>
      <c r="N458" s="29"/>
      <c r="P458" s="28"/>
      <c r="Q458" s="2"/>
      <c r="R458" s="27"/>
      <c r="S458" s="27"/>
    </row>
    <row r="459" spans="1:19" x14ac:dyDescent="0.25">
      <c r="A459">
        <f t="shared" si="54"/>
        <v>9.5800998397727</v>
      </c>
      <c r="B459">
        <f t="shared" si="48"/>
        <v>4.6646430410137579E-4</v>
      </c>
      <c r="C459">
        <f t="shared" si="52"/>
        <v>4.6646430410137579E-4</v>
      </c>
      <c r="D459">
        <f t="shared" si="49"/>
        <v>4.8589361887207021E-2</v>
      </c>
      <c r="I459">
        <f t="shared" si="55"/>
        <v>9.5800998397727</v>
      </c>
      <c r="J459">
        <f t="shared" si="50"/>
        <v>0</v>
      </c>
      <c r="K459">
        <f t="shared" si="53"/>
        <v>4.6646430410137579E-4</v>
      </c>
      <c r="L459">
        <f t="shared" si="51"/>
        <v>4.8589361887207021E-2</v>
      </c>
      <c r="N459" s="29"/>
      <c r="P459" s="28"/>
      <c r="Q459" s="2"/>
      <c r="R459" s="27"/>
      <c r="S459" s="27"/>
    </row>
    <row r="460" spans="1:19" x14ac:dyDescent="0.25">
      <c r="A460">
        <f t="shared" si="54"/>
        <v>9.6032122639941058</v>
      </c>
      <c r="B460">
        <f t="shared" si="48"/>
        <v>0</v>
      </c>
      <c r="C460">
        <f t="shared" si="52"/>
        <v>4.622212503026038E-4</v>
      </c>
      <c r="D460">
        <f t="shared" si="49"/>
        <v>4.8127140636904417E-2</v>
      </c>
      <c r="I460">
        <f t="shared" si="55"/>
        <v>9.6032122639941058</v>
      </c>
      <c r="J460">
        <f t="shared" si="50"/>
        <v>4.622212503026038E-4</v>
      </c>
      <c r="K460">
        <f t="shared" si="53"/>
        <v>4.622212503026038E-4</v>
      </c>
      <c r="L460">
        <f t="shared" si="51"/>
        <v>4.8127140636904417E-2</v>
      </c>
      <c r="N460" s="29"/>
      <c r="P460" s="28"/>
      <c r="Q460" s="2"/>
      <c r="R460" s="27"/>
      <c r="S460" s="27"/>
    </row>
    <row r="461" spans="1:19" x14ac:dyDescent="0.25">
      <c r="A461">
        <f t="shared" si="54"/>
        <v>9.6263246882155116</v>
      </c>
      <c r="B461">
        <f t="shared" si="48"/>
        <v>4.5801411989589841E-4</v>
      </c>
      <c r="C461">
        <f t="shared" si="52"/>
        <v>4.5801411989589841E-4</v>
      </c>
      <c r="D461">
        <f t="shared" si="49"/>
        <v>4.7669126517008518E-2</v>
      </c>
      <c r="I461">
        <f t="shared" si="55"/>
        <v>9.6263246882155116</v>
      </c>
      <c r="J461">
        <f t="shared" si="50"/>
        <v>0</v>
      </c>
      <c r="K461">
        <f t="shared" si="53"/>
        <v>4.5801411989589841E-4</v>
      </c>
      <c r="L461">
        <f t="shared" si="51"/>
        <v>4.7669126517008518E-2</v>
      </c>
      <c r="N461" s="29"/>
      <c r="P461" s="28"/>
      <c r="Q461" s="2"/>
      <c r="R461" s="27"/>
      <c r="S461" s="27"/>
    </row>
    <row r="462" spans="1:19" x14ac:dyDescent="0.25">
      <c r="A462">
        <f t="shared" si="54"/>
        <v>9.6494371124369174</v>
      </c>
      <c r="B462">
        <f t="shared" si="48"/>
        <v>0</v>
      </c>
      <c r="C462">
        <f t="shared" si="52"/>
        <v>4.5384264752225401E-4</v>
      </c>
      <c r="D462">
        <f t="shared" si="49"/>
        <v>4.7215283869486264E-2</v>
      </c>
      <c r="I462">
        <f t="shared" si="55"/>
        <v>9.6494371124369174</v>
      </c>
      <c r="J462">
        <f t="shared" si="50"/>
        <v>4.5384264752225401E-4</v>
      </c>
      <c r="K462">
        <f t="shared" si="53"/>
        <v>4.5384264752225401E-4</v>
      </c>
      <c r="L462">
        <f t="shared" si="51"/>
        <v>4.7215283869486264E-2</v>
      </c>
      <c r="N462" s="29"/>
      <c r="P462" s="28"/>
      <c r="Q462" s="2"/>
      <c r="R462" s="27"/>
      <c r="S462" s="27"/>
    </row>
    <row r="463" spans="1:19" x14ac:dyDescent="0.25">
      <c r="A463">
        <f t="shared" si="54"/>
        <v>9.6725495366583232</v>
      </c>
      <c r="B463">
        <f t="shared" si="48"/>
        <v>4.4970656917817098E-4</v>
      </c>
      <c r="C463">
        <f t="shared" si="52"/>
        <v>4.4970656917817098E-4</v>
      </c>
      <c r="D463">
        <f t="shared" si="49"/>
        <v>4.6765577300308094E-2</v>
      </c>
      <c r="I463">
        <f t="shared" si="55"/>
        <v>9.6725495366583232</v>
      </c>
      <c r="J463">
        <f t="shared" si="50"/>
        <v>0</v>
      </c>
      <c r="K463">
        <f t="shared" si="53"/>
        <v>4.4970656917817098E-4</v>
      </c>
      <c r="L463">
        <f t="shared" si="51"/>
        <v>4.6765577300308094E-2</v>
      </c>
      <c r="N463" s="29"/>
      <c r="P463" s="28"/>
      <c r="Q463" s="2"/>
      <c r="R463" s="27"/>
      <c r="S463" s="27"/>
    </row>
    <row r="464" spans="1:19" x14ac:dyDescent="0.25">
      <c r="A464">
        <f t="shared" si="54"/>
        <v>9.695661960879729</v>
      </c>
      <c r="B464">
        <f t="shared" si="48"/>
        <v>0</v>
      </c>
      <c r="C464">
        <f t="shared" si="52"/>
        <v>4.4560562221939576E-4</v>
      </c>
      <c r="D464">
        <f t="shared" si="49"/>
        <v>4.6319971678088698E-2</v>
      </c>
      <c r="I464">
        <f t="shared" si="55"/>
        <v>9.695661960879729</v>
      </c>
      <c r="J464">
        <f t="shared" si="50"/>
        <v>4.4560562221939576E-4</v>
      </c>
      <c r="K464">
        <f t="shared" si="53"/>
        <v>4.4560562221939576E-4</v>
      </c>
      <c r="L464">
        <f t="shared" si="51"/>
        <v>4.6319971678088698E-2</v>
      </c>
      <c r="N464" s="29"/>
      <c r="P464" s="28"/>
      <c r="Q464" s="2"/>
      <c r="R464" s="27"/>
      <c r="S464" s="27"/>
    </row>
    <row r="465" spans="1:19" x14ac:dyDescent="0.25">
      <c r="A465">
        <f t="shared" si="54"/>
        <v>9.7187743851011348</v>
      </c>
      <c r="B465">
        <f t="shared" si="48"/>
        <v>4.4153954536461232E-4</v>
      </c>
      <c r="C465">
        <f t="shared" si="52"/>
        <v>4.4153954536461232E-4</v>
      </c>
      <c r="D465">
        <f t="shared" si="49"/>
        <v>4.5878432132724085E-2</v>
      </c>
      <c r="I465">
        <f t="shared" si="55"/>
        <v>9.7187743851011348</v>
      </c>
      <c r="J465">
        <f t="shared" si="50"/>
        <v>0</v>
      </c>
      <c r="K465">
        <f t="shared" si="53"/>
        <v>4.4153954536461232E-4</v>
      </c>
      <c r="L465">
        <f t="shared" si="51"/>
        <v>4.5878432132724085E-2</v>
      </c>
      <c r="N465" s="29"/>
      <c r="P465" s="28"/>
      <c r="Q465" s="2"/>
      <c r="R465" s="27"/>
      <c r="S465" s="27"/>
    </row>
    <row r="466" spans="1:19" x14ac:dyDescent="0.25">
      <c r="A466">
        <f t="shared" si="54"/>
        <v>9.7418868093225406</v>
      </c>
      <c r="B466">
        <f t="shared" si="48"/>
        <v>0</v>
      </c>
      <c r="C466">
        <f t="shared" si="52"/>
        <v>4.3750807869881447E-4</v>
      </c>
      <c r="D466">
        <f t="shared" si="49"/>
        <v>4.5440924054025271E-2</v>
      </c>
      <c r="I466">
        <f t="shared" si="55"/>
        <v>9.7418868093225406</v>
      </c>
      <c r="J466">
        <f t="shared" si="50"/>
        <v>4.3750807869881447E-4</v>
      </c>
      <c r="K466">
        <f t="shared" si="53"/>
        <v>4.3750807869881447E-4</v>
      </c>
      <c r="L466">
        <f t="shared" si="51"/>
        <v>4.5440924054025271E-2</v>
      </c>
      <c r="N466" s="29"/>
      <c r="P466" s="28"/>
      <c r="Q466" s="2"/>
      <c r="R466" s="27"/>
      <c r="S466" s="27"/>
    </row>
    <row r="467" spans="1:19" x14ac:dyDescent="0.25">
      <c r="A467">
        <f t="shared" si="54"/>
        <v>9.7649992335439464</v>
      </c>
      <c r="B467">
        <f t="shared" si="48"/>
        <v>4.3351096367636593E-4</v>
      </c>
      <c r="C467">
        <f t="shared" si="52"/>
        <v>4.3351096367636593E-4</v>
      </c>
      <c r="D467">
        <f t="shared" si="49"/>
        <v>4.5007413090348905E-2</v>
      </c>
      <c r="I467">
        <f t="shared" si="55"/>
        <v>9.7649992335439464</v>
      </c>
      <c r="J467">
        <f t="shared" si="50"/>
        <v>0</v>
      </c>
      <c r="K467">
        <f t="shared" si="53"/>
        <v>4.3351096367636593E-4</v>
      </c>
      <c r="L467">
        <f t="shared" si="51"/>
        <v>4.5007413090348905E-2</v>
      </c>
      <c r="N467" s="29"/>
      <c r="P467" s="28"/>
      <c r="Q467" s="2"/>
      <c r="R467" s="27"/>
      <c r="S467" s="27"/>
    </row>
    <row r="468" spans="1:19" x14ac:dyDescent="0.25">
      <c r="A468">
        <f t="shared" si="54"/>
        <v>9.7881116577653522</v>
      </c>
      <c r="B468">
        <f t="shared" si="48"/>
        <v>0</v>
      </c>
      <c r="C468">
        <f t="shared" si="52"/>
        <v>4.2954794312382444E-4</v>
      </c>
      <c r="D468">
        <f t="shared" si="49"/>
        <v>4.4577865147225081E-2</v>
      </c>
      <c r="I468">
        <f t="shared" si="55"/>
        <v>9.7881116577653522</v>
      </c>
      <c r="J468">
        <f t="shared" si="50"/>
        <v>4.2954794312382444E-4</v>
      </c>
      <c r="K468">
        <f t="shared" si="53"/>
        <v>4.2954794312382444E-4</v>
      </c>
      <c r="L468">
        <f t="shared" si="51"/>
        <v>4.4577865147225081E-2</v>
      </c>
      <c r="N468" s="29"/>
      <c r="P468" s="28"/>
      <c r="Q468" s="2"/>
      <c r="R468" s="27"/>
      <c r="S468" s="27"/>
    </row>
    <row r="469" spans="1:19" x14ac:dyDescent="0.25">
      <c r="A469">
        <f t="shared" si="54"/>
        <v>9.811224081986758</v>
      </c>
      <c r="B469">
        <f t="shared" si="48"/>
        <v>4.256187612426271E-4</v>
      </c>
      <c r="C469">
        <f t="shared" si="52"/>
        <v>4.256187612426271E-4</v>
      </c>
      <c r="D469">
        <f t="shared" si="49"/>
        <v>4.4152246385982453E-2</v>
      </c>
      <c r="I469">
        <f t="shared" si="55"/>
        <v>9.811224081986758</v>
      </c>
      <c r="J469">
        <f t="shared" si="50"/>
        <v>0</v>
      </c>
      <c r="K469">
        <f t="shared" si="53"/>
        <v>4.256187612426271E-4</v>
      </c>
      <c r="L469">
        <f t="shared" si="51"/>
        <v>4.4152246385982453E-2</v>
      </c>
      <c r="N469" s="29"/>
      <c r="P469" s="28"/>
      <c r="Q469" s="2"/>
      <c r="R469" s="27"/>
      <c r="S469" s="27"/>
    </row>
    <row r="470" spans="1:19" x14ac:dyDescent="0.25">
      <c r="A470">
        <f t="shared" si="54"/>
        <v>9.8343365062081638</v>
      </c>
      <c r="B470">
        <f t="shared" si="48"/>
        <v>0</v>
      </c>
      <c r="C470">
        <f t="shared" si="52"/>
        <v>4.2172316361132473E-4</v>
      </c>
      <c r="D470">
        <f t="shared" si="49"/>
        <v>4.3730523222371129E-2</v>
      </c>
      <c r="I470">
        <f t="shared" si="55"/>
        <v>9.8343365062081638</v>
      </c>
      <c r="J470">
        <f t="shared" si="50"/>
        <v>4.2172316361132473E-4</v>
      </c>
      <c r="K470">
        <f t="shared" si="53"/>
        <v>4.2172316361132473E-4</v>
      </c>
      <c r="L470">
        <f t="shared" si="51"/>
        <v>4.3730523222371129E-2</v>
      </c>
      <c r="N470" s="29"/>
      <c r="P470" s="28"/>
      <c r="Q470" s="2"/>
      <c r="R470" s="27"/>
      <c r="S470" s="27"/>
    </row>
    <row r="471" spans="1:19" x14ac:dyDescent="0.25">
      <c r="A471">
        <f t="shared" si="54"/>
        <v>9.8574489304295696</v>
      </c>
      <c r="B471">
        <f t="shared" si="48"/>
        <v>4.1786089718781616E-4</v>
      </c>
      <c r="C471">
        <f t="shared" si="52"/>
        <v>4.1786089718781616E-4</v>
      </c>
      <c r="D471">
        <f t="shared" si="49"/>
        <v>4.3312662325183313E-2</v>
      </c>
      <c r="I471">
        <f t="shared" si="55"/>
        <v>9.8574489304295696</v>
      </c>
      <c r="J471">
        <f t="shared" si="50"/>
        <v>0</v>
      </c>
      <c r="K471">
        <f t="shared" si="53"/>
        <v>4.1786089718781616E-4</v>
      </c>
      <c r="L471">
        <f t="shared" si="51"/>
        <v>4.3312662325183313E-2</v>
      </c>
      <c r="N471" s="29"/>
      <c r="P471" s="28"/>
      <c r="Q471" s="2"/>
      <c r="R471" s="27"/>
      <c r="S471" s="27"/>
    </row>
    <row r="472" spans="1:19" x14ac:dyDescent="0.25">
      <c r="A472">
        <f t="shared" si="54"/>
        <v>9.8805613546509754</v>
      </c>
      <c r="B472">
        <f t="shared" si="48"/>
        <v>0</v>
      </c>
      <c r="C472">
        <f t="shared" si="52"/>
        <v>4.1403171031115932E-4</v>
      </c>
      <c r="D472">
        <f t="shared" si="49"/>
        <v>4.2898630614872153E-2</v>
      </c>
      <c r="I472">
        <f t="shared" si="55"/>
        <v>9.8805613546509754</v>
      </c>
      <c r="J472">
        <f t="shared" si="50"/>
        <v>4.1403171031115932E-4</v>
      </c>
      <c r="K472">
        <f t="shared" si="53"/>
        <v>4.1403171031115932E-4</v>
      </c>
      <c r="L472">
        <f t="shared" si="51"/>
        <v>4.2898630614872153E-2</v>
      </c>
      <c r="N472" s="29"/>
      <c r="P472" s="28"/>
      <c r="Q472" s="2"/>
      <c r="R472" s="27"/>
      <c r="S472" s="27"/>
    </row>
    <row r="473" spans="1:19" x14ac:dyDescent="0.25">
      <c r="A473">
        <f t="shared" si="54"/>
        <v>9.9036737788723812</v>
      </c>
      <c r="B473">
        <f t="shared" si="48"/>
        <v>4.1023535270331285E-4</v>
      </c>
      <c r="C473">
        <f t="shared" si="52"/>
        <v>4.1023535270331285E-4</v>
      </c>
      <c r="D473">
        <f t="shared" si="49"/>
        <v>4.248839526216884E-2</v>
      </c>
      <c r="I473">
        <f t="shared" si="55"/>
        <v>9.9036737788723812</v>
      </c>
      <c r="J473">
        <f t="shared" si="50"/>
        <v>0</v>
      </c>
      <c r="K473">
        <f t="shared" si="53"/>
        <v>4.1023535270331285E-4</v>
      </c>
      <c r="L473">
        <f t="shared" si="51"/>
        <v>4.248839526216884E-2</v>
      </c>
      <c r="N473" s="29"/>
      <c r="P473" s="28"/>
      <c r="Q473" s="2"/>
      <c r="R473" s="27"/>
      <c r="S473" s="27"/>
    </row>
    <row r="474" spans="1:19" x14ac:dyDescent="0.25">
      <c r="A474">
        <f t="shared" si="54"/>
        <v>9.926786203093787</v>
      </c>
      <c r="B474">
        <f t="shared" si="48"/>
        <v>0</v>
      </c>
      <c r="C474">
        <f t="shared" si="52"/>
        <v>4.0647157547049617E-4</v>
      </c>
      <c r="D474">
        <f t="shared" si="49"/>
        <v>4.2081923686698344E-2</v>
      </c>
      <c r="I474">
        <f t="shared" si="55"/>
        <v>9.926786203093787</v>
      </c>
      <c r="J474">
        <f t="shared" si="50"/>
        <v>4.0647157547049617E-4</v>
      </c>
      <c r="K474">
        <f t="shared" si="53"/>
        <v>4.0647157547049617E-4</v>
      </c>
      <c r="L474">
        <f t="shared" si="51"/>
        <v>4.2081923686698344E-2</v>
      </c>
      <c r="N474" s="29"/>
      <c r="P474" s="28"/>
      <c r="Q474" s="2"/>
      <c r="R474" s="27"/>
      <c r="S474" s="27"/>
    </row>
    <row r="475" spans="1:19" x14ac:dyDescent="0.25">
      <c r="A475">
        <f t="shared" si="54"/>
        <v>9.9498986273151928</v>
      </c>
      <c r="B475">
        <f t="shared" si="48"/>
        <v>4.0274013110448703E-4</v>
      </c>
      <c r="C475">
        <f t="shared" si="52"/>
        <v>4.0274013110448703E-4</v>
      </c>
      <c r="D475">
        <f t="shared" si="49"/>
        <v>4.1679183555593857E-2</v>
      </c>
      <c r="I475">
        <f t="shared" si="55"/>
        <v>9.9498986273151928</v>
      </c>
      <c r="J475">
        <f t="shared" si="50"/>
        <v>0</v>
      </c>
      <c r="K475">
        <f t="shared" si="53"/>
        <v>4.0274013110448703E-4</v>
      </c>
      <c r="L475">
        <f t="shared" si="51"/>
        <v>4.1679183555593857E-2</v>
      </c>
      <c r="N475" s="29"/>
      <c r="P475" s="28"/>
      <c r="Q475" s="2"/>
      <c r="R475" s="27"/>
      <c r="S475" s="27"/>
    </row>
    <row r="476" spans="1:19" x14ac:dyDescent="0.25">
      <c r="A476">
        <f t="shared" si="54"/>
        <v>9.9730110515365986</v>
      </c>
      <c r="B476">
        <f t="shared" si="48"/>
        <v>0</v>
      </c>
      <c r="C476">
        <f t="shared" si="52"/>
        <v>3.9904077348360684E-4</v>
      </c>
      <c r="D476">
        <f t="shared" si="49"/>
        <v>4.128014278211025E-2</v>
      </c>
      <c r="I476">
        <f t="shared" si="55"/>
        <v>9.9730110515365986</v>
      </c>
      <c r="J476">
        <f t="shared" si="50"/>
        <v>3.9904077348360684E-4</v>
      </c>
      <c r="K476">
        <f t="shared" si="53"/>
        <v>3.9904077348360684E-4</v>
      </c>
      <c r="L476">
        <f t="shared" si="51"/>
        <v>4.128014278211025E-2</v>
      </c>
      <c r="N476" s="29"/>
      <c r="P476" s="28"/>
      <c r="Q476" s="2"/>
      <c r="R476" s="27"/>
      <c r="S476" s="27"/>
    </row>
    <row r="477" spans="1:19" x14ac:dyDescent="0.25">
      <c r="A477">
        <f t="shared" si="54"/>
        <v>9.9961234757580044</v>
      </c>
      <c r="B477">
        <f t="shared" si="48"/>
        <v>3.9537325787355332E-4</v>
      </c>
      <c r="C477">
        <f t="shared" si="52"/>
        <v>3.9537325787355332E-4</v>
      </c>
      <c r="D477">
        <f t="shared" si="49"/>
        <v>4.0884769524236697E-2</v>
      </c>
      <c r="I477">
        <f t="shared" si="55"/>
        <v>9.9961234757580044</v>
      </c>
      <c r="J477">
        <f t="shared" si="50"/>
        <v>0</v>
      </c>
      <c r="K477">
        <f t="shared" si="53"/>
        <v>3.9537325787355332E-4</v>
      </c>
      <c r="L477">
        <f t="shared" si="51"/>
        <v>4.0884769524236697E-2</v>
      </c>
      <c r="N477" s="29"/>
      <c r="P477" s="28"/>
      <c r="Q477" s="2"/>
      <c r="R477" s="27"/>
      <c r="S477" s="27"/>
    </row>
    <row r="478" spans="1:19" x14ac:dyDescent="0.25">
      <c r="A478">
        <f t="shared" si="54"/>
        <v>10.01923589997941</v>
      </c>
      <c r="B478">
        <f t="shared" si="48"/>
        <v>0</v>
      </c>
      <c r="C478">
        <f t="shared" si="52"/>
        <v>3.9173734092795565E-4</v>
      </c>
      <c r="D478">
        <f t="shared" si="49"/>
        <v>4.0493032183308741E-2</v>
      </c>
      <c r="I478">
        <f t="shared" si="55"/>
        <v>10.01923589997941</v>
      </c>
      <c r="J478">
        <f t="shared" si="50"/>
        <v>3.9173734092795565E-4</v>
      </c>
      <c r="K478">
        <f t="shared" si="53"/>
        <v>3.9173734092795565E-4</v>
      </c>
      <c r="L478">
        <f t="shared" si="51"/>
        <v>4.0493032183308741E-2</v>
      </c>
      <c r="N478" s="29"/>
      <c r="P478" s="28"/>
      <c r="Q478" s="2"/>
      <c r="R478" s="27"/>
      <c r="S478" s="27"/>
    </row>
    <row r="479" spans="1:19" x14ac:dyDescent="0.25">
      <c r="A479">
        <f t="shared" si="54"/>
        <v>10.042348324200816</v>
      </c>
      <c r="B479">
        <f t="shared" si="48"/>
        <v>3.8813278068891566E-4</v>
      </c>
      <c r="C479">
        <f t="shared" si="52"/>
        <v>3.8813278068891566E-4</v>
      </c>
      <c r="D479">
        <f t="shared" si="49"/>
        <v>4.0104899402619826E-2</v>
      </c>
      <c r="I479">
        <f t="shared" si="55"/>
        <v>10.042348324200816</v>
      </c>
      <c r="J479">
        <f t="shared" si="50"/>
        <v>0</v>
      </c>
      <c r="K479">
        <f t="shared" si="53"/>
        <v>3.8813278068891566E-4</v>
      </c>
      <c r="L479">
        <f t="shared" si="51"/>
        <v>4.0104899402619826E-2</v>
      </c>
      <c r="N479" s="29"/>
      <c r="P479" s="28"/>
      <c r="Q479" s="2"/>
      <c r="R479" s="27"/>
      <c r="S479" s="27"/>
    </row>
    <row r="480" spans="1:19" x14ac:dyDescent="0.25">
      <c r="A480">
        <f t="shared" si="54"/>
        <v>10.065460748422222</v>
      </c>
      <c r="B480">
        <f t="shared" si="48"/>
        <v>0</v>
      </c>
      <c r="C480">
        <f t="shared" si="52"/>
        <v>3.8455933658704256E-4</v>
      </c>
      <c r="D480">
        <f t="shared" si="49"/>
        <v>3.9720340066032783E-2</v>
      </c>
      <c r="I480">
        <f t="shared" si="55"/>
        <v>10.065460748422222</v>
      </c>
      <c r="J480">
        <f t="shared" si="50"/>
        <v>3.8455933658704256E-4</v>
      </c>
      <c r="K480">
        <f t="shared" si="53"/>
        <v>3.8455933658704256E-4</v>
      </c>
      <c r="L480">
        <f t="shared" si="51"/>
        <v>3.9720340066032783E-2</v>
      </c>
      <c r="N480" s="29"/>
      <c r="P480" s="28"/>
      <c r="Q480" s="2"/>
      <c r="R480" s="27"/>
      <c r="S480" s="27"/>
    </row>
    <row r="481" spans="1:19" x14ac:dyDescent="0.25">
      <c r="A481">
        <f t="shared" si="54"/>
        <v>10.088573172643628</v>
      </c>
      <c r="B481">
        <f t="shared" si="48"/>
        <v>3.8101676944166801E-4</v>
      </c>
      <c r="C481">
        <f t="shared" si="52"/>
        <v>3.8101676944166801E-4</v>
      </c>
      <c r="D481">
        <f t="shared" si="49"/>
        <v>3.9339323296591115E-2</v>
      </c>
      <c r="I481">
        <f t="shared" si="55"/>
        <v>10.088573172643628</v>
      </c>
      <c r="J481">
        <f t="shared" si="50"/>
        <v>0</v>
      </c>
      <c r="K481">
        <f t="shared" si="53"/>
        <v>3.8101676944166801E-4</v>
      </c>
      <c r="L481">
        <f t="shared" si="51"/>
        <v>3.9339323296591115E-2</v>
      </c>
      <c r="N481" s="29"/>
      <c r="P481" s="28"/>
      <c r="Q481" s="2"/>
      <c r="R481" s="27"/>
      <c r="S481" s="27"/>
    </row>
    <row r="482" spans="1:19" x14ac:dyDescent="0.25">
      <c r="A482">
        <f t="shared" si="54"/>
        <v>10.111685596865033</v>
      </c>
      <c r="B482">
        <f t="shared" si="48"/>
        <v>0</v>
      </c>
      <c r="C482">
        <f t="shared" si="52"/>
        <v>3.7750484146056862E-4</v>
      </c>
      <c r="D482">
        <f t="shared" si="49"/>
        <v>3.8961818455130547E-2</v>
      </c>
      <c r="I482">
        <f t="shared" si="55"/>
        <v>10.111685596865033</v>
      </c>
      <c r="J482">
        <f t="shared" si="50"/>
        <v>3.7750484146056862E-4</v>
      </c>
      <c r="K482">
        <f t="shared" si="53"/>
        <v>3.7750484146056862E-4</v>
      </c>
      <c r="L482">
        <f t="shared" si="51"/>
        <v>3.8961818455130547E-2</v>
      </c>
      <c r="N482" s="29"/>
      <c r="P482" s="28"/>
      <c r="Q482" s="2"/>
      <c r="R482" s="27"/>
      <c r="S482" s="27"/>
    </row>
    <row r="483" spans="1:19" x14ac:dyDescent="0.25">
      <c r="A483">
        <f t="shared" si="54"/>
        <v>10.134798021086439</v>
      </c>
      <c r="B483">
        <f t="shared" si="48"/>
        <v>3.7402331623968832E-4</v>
      </c>
      <c r="C483">
        <f t="shared" si="52"/>
        <v>3.7402331623968832E-4</v>
      </c>
      <c r="D483">
        <f t="shared" si="49"/>
        <v>3.8587795138890858E-2</v>
      </c>
      <c r="I483">
        <f t="shared" si="55"/>
        <v>10.134798021086439</v>
      </c>
      <c r="J483">
        <f t="shared" si="50"/>
        <v>0</v>
      </c>
      <c r="K483">
        <f t="shared" si="53"/>
        <v>3.7402331623968832E-4</v>
      </c>
      <c r="L483">
        <f t="shared" si="51"/>
        <v>3.8587795138890858E-2</v>
      </c>
      <c r="N483" s="29"/>
      <c r="P483" s="28"/>
      <c r="Q483" s="2"/>
      <c r="R483" s="27"/>
      <c r="S483" s="27"/>
    </row>
    <row r="484" spans="1:19" x14ac:dyDescent="0.25">
      <c r="A484">
        <f t="shared" si="54"/>
        <v>10.157910445307845</v>
      </c>
      <c r="B484">
        <f t="shared" si="48"/>
        <v>0</v>
      </c>
      <c r="C484">
        <f t="shared" si="52"/>
        <v>3.7057195876262494E-4</v>
      </c>
      <c r="D484">
        <f t="shared" si="49"/>
        <v>3.8217223180128233E-2</v>
      </c>
      <c r="I484">
        <f t="shared" si="55"/>
        <v>10.157910445307845</v>
      </c>
      <c r="J484">
        <f t="shared" si="50"/>
        <v>3.7057195876262494E-4</v>
      </c>
      <c r="K484">
        <f t="shared" si="53"/>
        <v>3.7057195876262494E-4</v>
      </c>
      <c r="L484">
        <f t="shared" si="51"/>
        <v>3.8217223180128233E-2</v>
      </c>
      <c r="N484" s="29"/>
      <c r="P484" s="28"/>
      <c r="Q484" s="2"/>
      <c r="R484" s="27"/>
      <c r="S484" s="27"/>
    </row>
    <row r="485" spans="1:19" x14ac:dyDescent="0.25">
      <c r="A485">
        <f t="shared" si="54"/>
        <v>10.181022869529251</v>
      </c>
      <c r="B485">
        <f t="shared" si="48"/>
        <v>3.6715053539994325E-4</v>
      </c>
      <c r="C485">
        <f t="shared" si="52"/>
        <v>3.6715053539994325E-4</v>
      </c>
      <c r="D485">
        <f t="shared" si="49"/>
        <v>3.785007264472829E-2</v>
      </c>
      <c r="I485">
        <f t="shared" si="55"/>
        <v>10.181022869529251</v>
      </c>
      <c r="J485">
        <f t="shared" si="50"/>
        <v>0</v>
      </c>
      <c r="K485">
        <f t="shared" si="53"/>
        <v>3.6715053539994325E-4</v>
      </c>
      <c r="L485">
        <f t="shared" si="51"/>
        <v>3.785007264472829E-2</v>
      </c>
      <c r="N485" s="29"/>
      <c r="P485" s="28"/>
      <c r="Q485" s="2"/>
      <c r="R485" s="27"/>
      <c r="S485" s="27"/>
    </row>
    <row r="486" spans="1:19" x14ac:dyDescent="0.25">
      <c r="A486">
        <f t="shared" si="54"/>
        <v>10.204135293750657</v>
      </c>
      <c r="B486">
        <f t="shared" si="48"/>
        <v>0</v>
      </c>
      <c r="C486">
        <f t="shared" si="52"/>
        <v>3.6375881390834225E-4</v>
      </c>
      <c r="D486">
        <f t="shared" si="49"/>
        <v>3.7486313830819948E-2</v>
      </c>
      <c r="I486">
        <f t="shared" si="55"/>
        <v>10.204135293750657</v>
      </c>
      <c r="J486">
        <f t="shared" si="50"/>
        <v>3.6375881390834225E-4</v>
      </c>
      <c r="K486">
        <f t="shared" si="53"/>
        <v>3.6375881390834225E-4</v>
      </c>
      <c r="L486">
        <f t="shared" si="51"/>
        <v>3.7486313830819948E-2</v>
      </c>
      <c r="N486" s="29"/>
      <c r="P486" s="28"/>
      <c r="Q486" s="2"/>
      <c r="R486" s="27"/>
      <c r="S486" s="27"/>
    </row>
    <row r="487" spans="1:19" x14ac:dyDescent="0.25">
      <c r="A487">
        <f t="shared" si="54"/>
        <v>10.227247717972062</v>
      </c>
      <c r="B487">
        <f t="shared" si="48"/>
        <v>3.6039656342962828E-4</v>
      </c>
      <c r="C487">
        <f t="shared" si="52"/>
        <v>3.6039656342962828E-4</v>
      </c>
      <c r="D487">
        <f t="shared" si="49"/>
        <v>3.712591726739032E-2</v>
      </c>
      <c r="I487">
        <f t="shared" si="55"/>
        <v>10.227247717972062</v>
      </c>
      <c r="J487">
        <f t="shared" si="50"/>
        <v>0</v>
      </c>
      <c r="K487">
        <f t="shared" si="53"/>
        <v>3.6039656342962828E-4</v>
      </c>
      <c r="L487">
        <f t="shared" si="51"/>
        <v>3.712591726739032E-2</v>
      </c>
      <c r="N487" s="29"/>
      <c r="P487" s="28"/>
      <c r="Q487" s="2"/>
      <c r="R487" s="27"/>
      <c r="S487" s="27"/>
    </row>
    <row r="488" spans="1:19" x14ac:dyDescent="0.25">
      <c r="A488">
        <f t="shared" si="54"/>
        <v>10.250360142193468</v>
      </c>
      <c r="B488">
        <f t="shared" si="48"/>
        <v>0</v>
      </c>
      <c r="C488">
        <f t="shared" si="52"/>
        <v>3.5706355448953536E-4</v>
      </c>
      <c r="D488">
        <f t="shared" si="49"/>
        <v>3.6768853712900784E-2</v>
      </c>
      <c r="I488">
        <f t="shared" si="55"/>
        <v>10.250360142193468</v>
      </c>
      <c r="J488">
        <f t="shared" si="50"/>
        <v>3.5706355448953536E-4</v>
      </c>
      <c r="K488">
        <f t="shared" si="53"/>
        <v>3.5706355448953536E-4</v>
      </c>
      <c r="L488">
        <f t="shared" si="51"/>
        <v>3.6768853712900784E-2</v>
      </c>
      <c r="N488" s="29"/>
      <c r="P488" s="28"/>
      <c r="Q488" s="2"/>
      <c r="R488" s="27"/>
      <c r="S488" s="27"/>
    </row>
    <row r="489" spans="1:19" x14ac:dyDescent="0.25">
      <c r="A489">
        <f t="shared" si="54"/>
        <v>10.273472566414874</v>
      </c>
      <c r="B489">
        <f t="shared" si="48"/>
        <v>3.5375955899644845E-4</v>
      </c>
      <c r="C489">
        <f t="shared" si="52"/>
        <v>3.5375955899644845E-4</v>
      </c>
      <c r="D489">
        <f t="shared" si="49"/>
        <v>3.6415094153904336E-2</v>
      </c>
      <c r="I489">
        <f t="shared" si="55"/>
        <v>10.273472566414874</v>
      </c>
      <c r="J489">
        <f t="shared" si="50"/>
        <v>0</v>
      </c>
      <c r="K489">
        <f t="shared" si="53"/>
        <v>3.5375955899644845E-4</v>
      </c>
      <c r="L489">
        <f t="shared" si="51"/>
        <v>3.6415094153904336E-2</v>
      </c>
      <c r="N489" s="29"/>
      <c r="P489" s="28"/>
      <c r="Q489" s="2"/>
      <c r="R489" s="27"/>
      <c r="S489" s="27"/>
    </row>
    <row r="490" spans="1:19" x14ac:dyDescent="0.25">
      <c r="A490">
        <f t="shared" si="54"/>
        <v>10.29658499063628</v>
      </c>
      <c r="B490">
        <f t="shared" si="48"/>
        <v>0</v>
      </c>
      <c r="C490">
        <f t="shared" si="52"/>
        <v>3.5048435023988384E-4</v>
      </c>
      <c r="D490">
        <f t="shared" si="49"/>
        <v>3.6064609803664452E-2</v>
      </c>
      <c r="I490">
        <f t="shared" si="55"/>
        <v>10.29658499063628</v>
      </c>
      <c r="J490">
        <f t="shared" si="50"/>
        <v>3.5048435023988384E-4</v>
      </c>
      <c r="K490">
        <f t="shared" si="53"/>
        <v>3.5048435023988384E-4</v>
      </c>
      <c r="L490">
        <f t="shared" si="51"/>
        <v>3.6064609803664452E-2</v>
      </c>
      <c r="N490" s="29"/>
      <c r="P490" s="28"/>
      <c r="Q490" s="2"/>
      <c r="R490" s="27"/>
      <c r="S490" s="27"/>
    </row>
    <row r="491" spans="1:19" x14ac:dyDescent="0.25">
      <c r="A491">
        <f t="shared" si="54"/>
        <v>10.319697414857686</v>
      </c>
      <c r="B491">
        <f t="shared" si="48"/>
        <v>3.4723770288883765E-4</v>
      </c>
      <c r="C491">
        <f t="shared" si="52"/>
        <v>3.4723770288883765E-4</v>
      </c>
      <c r="D491">
        <f t="shared" si="49"/>
        <v>3.5717372100775614E-2</v>
      </c>
      <c r="I491">
        <f t="shared" si="55"/>
        <v>10.319697414857686</v>
      </c>
      <c r="J491">
        <f t="shared" si="50"/>
        <v>0</v>
      </c>
      <c r="K491">
        <f t="shared" si="53"/>
        <v>3.4723770288883765E-4</v>
      </c>
      <c r="L491">
        <f t="shared" si="51"/>
        <v>3.5717372100775614E-2</v>
      </c>
      <c r="N491" s="29"/>
      <c r="P491" s="28"/>
      <c r="Q491" s="2"/>
      <c r="R491" s="27"/>
      <c r="S491" s="27"/>
    </row>
    <row r="492" spans="1:19" x14ac:dyDescent="0.25">
      <c r="A492">
        <f t="shared" si="54"/>
        <v>10.342809839079091</v>
      </c>
      <c r="B492">
        <f t="shared" ref="B492:B555" si="56">IF(OR(AND($C$5="greater than",A492&gt;$D$5),AND($C$5="less than",A492&lt;$D$5)),C492*(B491=0),0)</f>
        <v>0</v>
      </c>
      <c r="C492">
        <f t="shared" si="52"/>
        <v>3.440193929901067E-4</v>
      </c>
      <c r="D492">
        <f t="shared" ref="D492:D555" si="57">CHIDIST(A491,$C$4)</f>
        <v>3.5373352707785508E-2</v>
      </c>
      <c r="I492">
        <f t="shared" si="55"/>
        <v>10.342809839079091</v>
      </c>
      <c r="J492">
        <f t="shared" si="50"/>
        <v>3.440193929901067E-4</v>
      </c>
      <c r="K492">
        <f t="shared" si="53"/>
        <v>3.440193929901067E-4</v>
      </c>
      <c r="L492">
        <f t="shared" si="51"/>
        <v>3.5373352707785508E-2</v>
      </c>
      <c r="N492" s="29"/>
      <c r="P492" s="28"/>
      <c r="Q492" s="2"/>
      <c r="R492" s="27"/>
      <c r="S492" s="27"/>
    </row>
    <row r="493" spans="1:19" x14ac:dyDescent="0.25">
      <c r="A493">
        <f t="shared" si="54"/>
        <v>10.365922263300497</v>
      </c>
      <c r="B493">
        <f t="shared" si="56"/>
        <v>3.4082919796626227E-4</v>
      </c>
      <c r="C493">
        <f t="shared" si="52"/>
        <v>3.4082919796626227E-4</v>
      </c>
      <c r="D493">
        <f t="shared" si="57"/>
        <v>3.5032523509819245E-2</v>
      </c>
      <c r="I493">
        <f t="shared" si="55"/>
        <v>10.365922263300497</v>
      </c>
      <c r="J493">
        <f t="shared" ref="J493:J556" si="58">IF(OR(AND($J$5="right",I493&gt;$J$7),AND($J$5="left",I493&lt;$J$7)),K493*(J492=0),0)</f>
        <v>0</v>
      </c>
      <c r="K493">
        <f t="shared" si="53"/>
        <v>3.4082919796626227E-4</v>
      </c>
      <c r="L493">
        <f t="shared" ref="L493:L556" si="59">CHIDIST(I492,$J$4)</f>
        <v>3.5032523509819245E-2</v>
      </c>
      <c r="N493" s="29"/>
      <c r="P493" s="28"/>
      <c r="Q493" s="2"/>
      <c r="R493" s="27"/>
      <c r="S493" s="27"/>
    </row>
    <row r="494" spans="1:19" x14ac:dyDescent="0.25">
      <c r="A494">
        <f t="shared" si="54"/>
        <v>10.389034687521903</v>
      </c>
      <c r="B494">
        <f t="shared" si="56"/>
        <v>0</v>
      </c>
      <c r="C494">
        <f t="shared" ref="C494:C557" si="60">D493-D494</f>
        <v>3.3766689661368643E-4</v>
      </c>
      <c r="D494">
        <f t="shared" si="57"/>
        <v>3.4694856613205559E-2</v>
      </c>
      <c r="I494">
        <f t="shared" si="55"/>
        <v>10.389034687521903</v>
      </c>
      <c r="J494">
        <f t="shared" si="58"/>
        <v>3.3766689661368643E-4</v>
      </c>
      <c r="K494">
        <f t="shared" ref="K494:K557" si="61">L493-L494</f>
        <v>3.3766689661368643E-4</v>
      </c>
      <c r="L494">
        <f t="shared" si="59"/>
        <v>3.4694856613205559E-2</v>
      </c>
      <c r="N494" s="29"/>
      <c r="P494" s="28"/>
      <c r="Q494" s="2"/>
      <c r="R494" s="27"/>
      <c r="S494" s="27"/>
    </row>
    <row r="495" spans="1:19" x14ac:dyDescent="0.25">
      <c r="A495">
        <f t="shared" ref="A495:A558" si="62">A494+$B$39/799</f>
        <v>10.412147111743309</v>
      </c>
      <c r="B495">
        <f t="shared" si="56"/>
        <v>3.3453226910035161E-4</v>
      </c>
      <c r="C495">
        <f t="shared" si="60"/>
        <v>3.3453226910035161E-4</v>
      </c>
      <c r="D495">
        <f t="shared" si="57"/>
        <v>3.4360324344105207E-2</v>
      </c>
      <c r="I495">
        <f t="shared" ref="I495:I558" si="63">I494+$J$39/799</f>
        <v>10.412147111743309</v>
      </c>
      <c r="J495">
        <f t="shared" si="58"/>
        <v>0</v>
      </c>
      <c r="K495">
        <f t="shared" si="61"/>
        <v>3.3453226910035161E-4</v>
      </c>
      <c r="L495">
        <f t="shared" si="59"/>
        <v>3.4360324344105207E-2</v>
      </c>
      <c r="N495" s="29"/>
      <c r="P495" s="28"/>
      <c r="Q495" s="2"/>
      <c r="R495" s="27"/>
      <c r="S495" s="27"/>
    </row>
    <row r="496" spans="1:19" x14ac:dyDescent="0.25">
      <c r="A496">
        <f t="shared" si="62"/>
        <v>10.435259535964715</v>
      </c>
      <c r="B496">
        <f t="shared" si="56"/>
        <v>0</v>
      </c>
      <c r="C496">
        <f t="shared" si="60"/>
        <v>3.3142509696349604E-4</v>
      </c>
      <c r="D496">
        <f t="shared" si="57"/>
        <v>3.4028899247141711E-2</v>
      </c>
      <c r="I496">
        <f t="shared" si="63"/>
        <v>10.435259535964715</v>
      </c>
      <c r="J496">
        <f t="shared" si="58"/>
        <v>3.3142509696349604E-4</v>
      </c>
      <c r="K496">
        <f t="shared" si="61"/>
        <v>3.3142509696349604E-4</v>
      </c>
      <c r="L496">
        <f t="shared" si="59"/>
        <v>3.4028899247141711E-2</v>
      </c>
      <c r="N496" s="29"/>
      <c r="P496" s="28"/>
      <c r="Q496" s="2"/>
      <c r="R496" s="27"/>
      <c r="S496" s="27"/>
    </row>
    <row r="497" spans="1:19" x14ac:dyDescent="0.25">
      <c r="A497">
        <f t="shared" si="62"/>
        <v>10.45837196018612</v>
      </c>
      <c r="B497">
        <f t="shared" si="56"/>
        <v>3.283451631071882E-4</v>
      </c>
      <c r="C497">
        <f t="shared" si="60"/>
        <v>3.283451631071882E-4</v>
      </c>
      <c r="D497">
        <f t="shared" si="57"/>
        <v>3.3700554084034523E-2</v>
      </c>
      <c r="I497">
        <f t="shared" si="63"/>
        <v>10.45837196018612</v>
      </c>
      <c r="J497">
        <f t="shared" si="58"/>
        <v>0</v>
      </c>
      <c r="K497">
        <f t="shared" si="61"/>
        <v>3.283451631071882E-4</v>
      </c>
      <c r="L497">
        <f t="shared" si="59"/>
        <v>3.3700554084034523E-2</v>
      </c>
      <c r="N497" s="29"/>
      <c r="P497" s="28"/>
      <c r="Q497" s="2"/>
      <c r="R497" s="27"/>
      <c r="S497" s="27"/>
    </row>
    <row r="498" spans="1:19" x14ac:dyDescent="0.25">
      <c r="A498">
        <f t="shared" si="62"/>
        <v>10.481484384407526</v>
      </c>
      <c r="B498">
        <f t="shared" si="56"/>
        <v>0</v>
      </c>
      <c r="C498">
        <f t="shared" si="60"/>
        <v>3.2529225179975946E-4</v>
      </c>
      <c r="D498">
        <f t="shared" si="57"/>
        <v>3.3375261832234764E-2</v>
      </c>
      <c r="I498">
        <f t="shared" si="63"/>
        <v>10.481484384407526</v>
      </c>
      <c r="J498">
        <f t="shared" si="58"/>
        <v>3.2529225179975946E-4</v>
      </c>
      <c r="K498">
        <f t="shared" si="61"/>
        <v>3.2529225179975946E-4</v>
      </c>
      <c r="L498">
        <f t="shared" si="59"/>
        <v>3.3375261832234764E-2</v>
      </c>
      <c r="N498" s="29"/>
      <c r="P498" s="28"/>
      <c r="Q498" s="2"/>
      <c r="R498" s="27"/>
      <c r="S498" s="27"/>
    </row>
    <row r="499" spans="1:19" x14ac:dyDescent="0.25">
      <c r="A499">
        <f t="shared" si="62"/>
        <v>10.504596808628932</v>
      </c>
      <c r="B499">
        <f t="shared" si="56"/>
        <v>3.2226614867113257E-4</v>
      </c>
      <c r="C499">
        <f t="shared" si="60"/>
        <v>3.2226614867113257E-4</v>
      </c>
      <c r="D499">
        <f t="shared" si="57"/>
        <v>3.3052995683563631E-2</v>
      </c>
      <c r="I499">
        <f t="shared" si="63"/>
        <v>10.504596808628932</v>
      </c>
      <c r="J499">
        <f t="shared" si="58"/>
        <v>0</v>
      </c>
      <c r="K499">
        <f t="shared" si="61"/>
        <v>3.2226614867113257E-4</v>
      </c>
      <c r="L499">
        <f t="shared" si="59"/>
        <v>3.3052995683563631E-2</v>
      </c>
      <c r="N499" s="29"/>
      <c r="P499" s="28"/>
      <c r="Q499" s="2"/>
      <c r="R499" s="27"/>
      <c r="S499" s="27"/>
    </row>
    <row r="500" spans="1:19" x14ac:dyDescent="0.25">
      <c r="A500">
        <f t="shared" si="62"/>
        <v>10.527709232850338</v>
      </c>
      <c r="B500">
        <f t="shared" si="56"/>
        <v>0</v>
      </c>
      <c r="C500">
        <f t="shared" si="60"/>
        <v>3.1926664070998367E-4</v>
      </c>
      <c r="D500">
        <f t="shared" si="57"/>
        <v>3.2733729042853647E-2</v>
      </c>
      <c r="I500">
        <f t="shared" si="63"/>
        <v>10.527709232850338</v>
      </c>
      <c r="J500">
        <f t="shared" si="58"/>
        <v>3.1926664070998367E-4</v>
      </c>
      <c r="K500">
        <f t="shared" si="61"/>
        <v>3.1926664070998367E-4</v>
      </c>
      <c r="L500">
        <f t="shared" si="59"/>
        <v>3.2733729042853647E-2</v>
      </c>
      <c r="N500" s="29"/>
      <c r="P500" s="28"/>
      <c r="Q500" s="2"/>
      <c r="R500" s="27"/>
      <c r="S500" s="27"/>
    </row>
    <row r="501" spans="1:19" x14ac:dyDescent="0.25">
      <c r="A501">
        <f t="shared" si="62"/>
        <v>10.550821657071744</v>
      </c>
      <c r="B501">
        <f t="shared" si="56"/>
        <v>3.1629351626079327E-4</v>
      </c>
      <c r="C501">
        <f t="shared" si="60"/>
        <v>3.1629351626079327E-4</v>
      </c>
      <c r="D501">
        <f t="shared" si="57"/>
        <v>3.2417435526592854E-2</v>
      </c>
      <c r="I501">
        <f t="shared" si="63"/>
        <v>10.550821657071744</v>
      </c>
      <c r="J501">
        <f t="shared" si="58"/>
        <v>0</v>
      </c>
      <c r="K501">
        <f t="shared" si="61"/>
        <v>3.1629351626079327E-4</v>
      </c>
      <c r="L501">
        <f t="shared" si="59"/>
        <v>3.2417435526592854E-2</v>
      </c>
      <c r="N501" s="29"/>
      <c r="P501" s="28"/>
      <c r="Q501" s="2"/>
      <c r="R501" s="27"/>
      <c r="S501" s="27"/>
    </row>
    <row r="502" spans="1:19" x14ac:dyDescent="0.25">
      <c r="A502">
        <f t="shared" si="62"/>
        <v>10.573934081293149</v>
      </c>
      <c r="B502">
        <f t="shared" si="56"/>
        <v>0</v>
      </c>
      <c r="C502">
        <f t="shared" si="60"/>
        <v>3.1334656502092495E-4</v>
      </c>
      <c r="D502">
        <f t="shared" si="57"/>
        <v>3.2104088961571929E-2</v>
      </c>
      <c r="I502">
        <f t="shared" si="63"/>
        <v>10.573934081293149</v>
      </c>
      <c r="J502">
        <f t="shared" si="58"/>
        <v>3.1334656502092495E-4</v>
      </c>
      <c r="K502">
        <f t="shared" si="61"/>
        <v>3.1334656502092495E-4</v>
      </c>
      <c r="L502">
        <f t="shared" si="59"/>
        <v>3.2104088961571929E-2</v>
      </c>
      <c r="N502" s="29"/>
      <c r="P502" s="28"/>
      <c r="Q502" s="2"/>
      <c r="R502" s="27"/>
      <c r="S502" s="27"/>
    </row>
    <row r="503" spans="1:19" x14ac:dyDescent="0.25">
      <c r="A503">
        <f t="shared" si="62"/>
        <v>10.597046505514555</v>
      </c>
      <c r="B503">
        <f t="shared" si="56"/>
        <v>3.1042557803730164E-4</v>
      </c>
      <c r="C503">
        <f t="shared" si="60"/>
        <v>3.1042557803730164E-4</v>
      </c>
      <c r="D503">
        <f t="shared" si="57"/>
        <v>3.1793663383534627E-2</v>
      </c>
      <c r="I503">
        <f t="shared" si="63"/>
        <v>10.597046505514555</v>
      </c>
      <c r="J503">
        <f t="shared" si="58"/>
        <v>0</v>
      </c>
      <c r="K503">
        <f t="shared" si="61"/>
        <v>3.1042557803730164E-4</v>
      </c>
      <c r="L503">
        <f t="shared" si="59"/>
        <v>3.1793663383534627E-2</v>
      </c>
      <c r="N503" s="29"/>
      <c r="P503" s="28"/>
      <c r="Q503" s="2"/>
      <c r="R503" s="27"/>
      <c r="S503" s="27"/>
    </row>
    <row r="504" spans="1:19" x14ac:dyDescent="0.25">
      <c r="A504">
        <f t="shared" si="62"/>
        <v>10.620158929735961</v>
      </c>
      <c r="B504">
        <f t="shared" si="56"/>
        <v>0</v>
      </c>
      <c r="C504">
        <f t="shared" si="60"/>
        <v>3.0753034770335252E-4</v>
      </c>
      <c r="D504">
        <f t="shared" si="57"/>
        <v>3.1486133035831275E-2</v>
      </c>
      <c r="I504">
        <f t="shared" si="63"/>
        <v>10.620158929735961</v>
      </c>
      <c r="J504">
        <f t="shared" si="58"/>
        <v>3.0753034770335252E-4</v>
      </c>
      <c r="K504">
        <f t="shared" si="61"/>
        <v>3.0753034770335252E-4</v>
      </c>
      <c r="L504">
        <f t="shared" si="59"/>
        <v>3.1486133035831275E-2</v>
      </c>
      <c r="N504" s="29"/>
      <c r="P504" s="28"/>
      <c r="Q504" s="2"/>
      <c r="R504" s="27"/>
      <c r="S504" s="27"/>
    </row>
    <row r="505" spans="1:19" x14ac:dyDescent="0.25">
      <c r="A505">
        <f t="shared" si="62"/>
        <v>10.643271353957367</v>
      </c>
      <c r="B505">
        <f t="shared" si="56"/>
        <v>3.0466066775548112E-4</v>
      </c>
      <c r="C505">
        <f t="shared" si="60"/>
        <v>3.0466066775548112E-4</v>
      </c>
      <c r="D505">
        <f t="shared" si="57"/>
        <v>3.1181472368075794E-2</v>
      </c>
      <c r="I505">
        <f t="shared" si="63"/>
        <v>10.643271353957367</v>
      </c>
      <c r="J505">
        <f t="shared" si="58"/>
        <v>0</v>
      </c>
      <c r="K505">
        <f t="shared" si="61"/>
        <v>3.0466066775548112E-4</v>
      </c>
      <c r="L505">
        <f t="shared" si="59"/>
        <v>3.1181472368075794E-2</v>
      </c>
      <c r="N505" s="29"/>
      <c r="P505" s="28"/>
      <c r="Q505" s="2"/>
      <c r="R505" s="27"/>
      <c r="S505" s="27"/>
    </row>
    <row r="506" spans="1:19" x14ac:dyDescent="0.25">
      <c r="A506">
        <f t="shared" si="62"/>
        <v>10.666383778178773</v>
      </c>
      <c r="B506">
        <f t="shared" si="56"/>
        <v>0</v>
      </c>
      <c r="C506">
        <f t="shared" si="60"/>
        <v>3.0181633326970686E-4</v>
      </c>
      <c r="D506">
        <f t="shared" si="57"/>
        <v>3.0879656034806087E-2</v>
      </c>
      <c r="I506">
        <f t="shared" si="63"/>
        <v>10.666383778178773</v>
      </c>
      <c r="J506">
        <f t="shared" si="58"/>
        <v>3.0181633326970686E-4</v>
      </c>
      <c r="K506">
        <f t="shared" si="61"/>
        <v>3.0181633326970686E-4</v>
      </c>
      <c r="L506">
        <f t="shared" si="59"/>
        <v>3.0879656034806087E-2</v>
      </c>
      <c r="N506" s="29"/>
      <c r="P506" s="28"/>
      <c r="Q506" s="2"/>
      <c r="R506" s="27"/>
      <c r="S506" s="27"/>
    </row>
    <row r="507" spans="1:19" x14ac:dyDescent="0.25">
      <c r="A507">
        <f t="shared" si="62"/>
        <v>10.689496202400179</v>
      </c>
      <c r="B507">
        <f t="shared" si="56"/>
        <v>2.9899714065812974E-4</v>
      </c>
      <c r="C507">
        <f t="shared" si="60"/>
        <v>2.9899714065812974E-4</v>
      </c>
      <c r="D507">
        <f t="shared" si="57"/>
        <v>3.0580658894147957E-2</v>
      </c>
      <c r="I507">
        <f t="shared" si="63"/>
        <v>10.689496202400179</v>
      </c>
      <c r="J507">
        <f t="shared" si="58"/>
        <v>0</v>
      </c>
      <c r="K507">
        <f t="shared" si="61"/>
        <v>2.9899714065812974E-4</v>
      </c>
      <c r="L507">
        <f t="shared" si="59"/>
        <v>3.0580658894147957E-2</v>
      </c>
      <c r="N507" s="29"/>
      <c r="P507" s="28"/>
      <c r="Q507" s="2"/>
      <c r="R507" s="27"/>
      <c r="S507" s="27"/>
    </row>
    <row r="508" spans="1:19" x14ac:dyDescent="0.25">
      <c r="A508">
        <f t="shared" si="62"/>
        <v>10.712608626621584</v>
      </c>
      <c r="B508">
        <f t="shared" si="56"/>
        <v>0</v>
      </c>
      <c r="C508">
        <f t="shared" si="60"/>
        <v>2.9620288766519717E-4</v>
      </c>
      <c r="D508">
        <f t="shared" si="57"/>
        <v>3.028445600648276E-2</v>
      </c>
      <c r="I508">
        <f t="shared" si="63"/>
        <v>10.712608626621584</v>
      </c>
      <c r="J508">
        <f t="shared" si="58"/>
        <v>2.9620288766519717E-4</v>
      </c>
      <c r="K508">
        <f t="shared" si="61"/>
        <v>2.9620288766519717E-4</v>
      </c>
      <c r="L508">
        <f t="shared" si="59"/>
        <v>3.028445600648276E-2</v>
      </c>
      <c r="N508" s="29"/>
      <c r="P508" s="28"/>
      <c r="Q508" s="2"/>
      <c r="R508" s="27"/>
      <c r="S508" s="27"/>
    </row>
    <row r="509" spans="1:19" x14ac:dyDescent="0.25">
      <c r="A509">
        <f t="shared" si="62"/>
        <v>10.73572105084299</v>
      </c>
      <c r="B509">
        <f t="shared" si="56"/>
        <v>2.9343337336402639E-4</v>
      </c>
      <c r="C509">
        <f t="shared" si="60"/>
        <v>2.9343337336402639E-4</v>
      </c>
      <c r="D509">
        <f t="shared" si="57"/>
        <v>2.9991022633118734E-2</v>
      </c>
      <c r="I509">
        <f t="shared" si="63"/>
        <v>10.73572105084299</v>
      </c>
      <c r="J509">
        <f t="shared" si="58"/>
        <v>0</v>
      </c>
      <c r="K509">
        <f t="shared" si="61"/>
        <v>2.9343337336402639E-4</v>
      </c>
      <c r="L509">
        <f t="shared" si="59"/>
        <v>2.9991022633118734E-2</v>
      </c>
      <c r="N509" s="29"/>
      <c r="P509" s="28"/>
      <c r="Q509" s="2"/>
      <c r="R509" s="27"/>
      <c r="S509" s="27"/>
    </row>
    <row r="510" spans="1:19" x14ac:dyDescent="0.25">
      <c r="A510">
        <f t="shared" si="62"/>
        <v>10.758833475064396</v>
      </c>
      <c r="B510">
        <f t="shared" si="56"/>
        <v>0</v>
      </c>
      <c r="C510">
        <f t="shared" si="60"/>
        <v>2.9068839815256028E-4</v>
      </c>
      <c r="D510">
        <f t="shared" si="57"/>
        <v>2.9700334234966173E-2</v>
      </c>
      <c r="I510">
        <f t="shared" si="63"/>
        <v>10.758833475064396</v>
      </c>
      <c r="J510">
        <f t="shared" si="58"/>
        <v>2.9068839815256028E-4</v>
      </c>
      <c r="K510">
        <f t="shared" si="61"/>
        <v>2.9068839815256028E-4</v>
      </c>
      <c r="L510">
        <f t="shared" si="59"/>
        <v>2.9700334234966173E-2</v>
      </c>
      <c r="N510" s="29"/>
      <c r="P510" s="28"/>
      <c r="Q510" s="2"/>
      <c r="R510" s="27"/>
      <c r="S510" s="27"/>
    </row>
    <row r="511" spans="1:19" x14ac:dyDescent="0.25">
      <c r="A511">
        <f t="shared" si="62"/>
        <v>10.781945899285802</v>
      </c>
      <c r="B511">
        <f t="shared" si="56"/>
        <v>2.879677637496296E-4</v>
      </c>
      <c r="C511">
        <f t="shared" si="60"/>
        <v>2.879677637496296E-4</v>
      </c>
      <c r="D511">
        <f t="shared" si="57"/>
        <v>2.9412366471216544E-2</v>
      </c>
      <c r="I511">
        <f t="shared" si="63"/>
        <v>10.781945899285802</v>
      </c>
      <c r="J511">
        <f t="shared" si="58"/>
        <v>0</v>
      </c>
      <c r="K511">
        <f t="shared" si="61"/>
        <v>2.879677637496296E-4</v>
      </c>
      <c r="L511">
        <f t="shared" si="59"/>
        <v>2.9412366471216544E-2</v>
      </c>
      <c r="N511" s="29"/>
      <c r="P511" s="28"/>
      <c r="Q511" s="2"/>
      <c r="R511" s="27"/>
      <c r="S511" s="27"/>
    </row>
    <row r="512" spans="1:19" x14ac:dyDescent="0.25">
      <c r="A512">
        <f t="shared" si="62"/>
        <v>10.805058323507208</v>
      </c>
      <c r="B512">
        <f t="shared" si="56"/>
        <v>0</v>
      </c>
      <c r="C512">
        <f t="shared" si="60"/>
        <v>2.8527127319097345E-4</v>
      </c>
      <c r="D512">
        <f t="shared" si="57"/>
        <v>2.912709519802557E-2</v>
      </c>
      <c r="I512">
        <f t="shared" si="63"/>
        <v>10.805058323507208</v>
      </c>
      <c r="J512">
        <f t="shared" si="58"/>
        <v>2.8527127319097345E-4</v>
      </c>
      <c r="K512">
        <f t="shared" si="61"/>
        <v>2.8527127319097345E-4</v>
      </c>
      <c r="L512">
        <f t="shared" si="59"/>
        <v>2.912709519802557E-2</v>
      </c>
      <c r="N512" s="29"/>
      <c r="P512" s="28"/>
      <c r="Q512" s="2"/>
      <c r="R512" s="27"/>
      <c r="S512" s="27"/>
    </row>
    <row r="513" spans="1:19" x14ac:dyDescent="0.25">
      <c r="A513">
        <f t="shared" si="62"/>
        <v>10.828170747728613</v>
      </c>
      <c r="B513">
        <f t="shared" si="56"/>
        <v>2.8259873082515582E-4</v>
      </c>
      <c r="C513">
        <f t="shared" si="60"/>
        <v>2.8259873082515582E-4</v>
      </c>
      <c r="D513">
        <f t="shared" si="57"/>
        <v>2.8844496467200414E-2</v>
      </c>
      <c r="I513">
        <f t="shared" si="63"/>
        <v>10.828170747728613</v>
      </c>
      <c r="J513">
        <f t="shared" si="58"/>
        <v>0</v>
      </c>
      <c r="K513">
        <f t="shared" si="61"/>
        <v>2.8259873082515582E-4</v>
      </c>
      <c r="L513">
        <f t="shared" si="59"/>
        <v>2.8844496467200414E-2</v>
      </c>
      <c r="N513" s="29"/>
      <c r="P513" s="28"/>
      <c r="Q513" s="2"/>
      <c r="R513" s="27"/>
      <c r="S513" s="27"/>
    </row>
    <row r="514" spans="1:19" x14ac:dyDescent="0.25">
      <c r="A514">
        <f t="shared" si="62"/>
        <v>10.851283171950019</v>
      </c>
      <c r="B514">
        <f t="shared" si="56"/>
        <v>0</v>
      </c>
      <c r="C514">
        <f t="shared" si="60"/>
        <v>2.7994994230936751E-4</v>
      </c>
      <c r="D514">
        <f t="shared" si="57"/>
        <v>2.8564546524891047E-2</v>
      </c>
      <c r="I514">
        <f t="shared" si="63"/>
        <v>10.851283171950019</v>
      </c>
      <c r="J514">
        <f t="shared" si="58"/>
        <v>2.7994994230936751E-4</v>
      </c>
      <c r="K514">
        <f t="shared" si="61"/>
        <v>2.7994994230936751E-4</v>
      </c>
      <c r="L514">
        <f t="shared" si="59"/>
        <v>2.8564546524891047E-2</v>
      </c>
      <c r="N514" s="29"/>
      <c r="P514" s="28"/>
      <c r="Q514" s="2"/>
      <c r="R514" s="27"/>
      <c r="S514" s="27"/>
    </row>
    <row r="515" spans="1:19" x14ac:dyDescent="0.25">
      <c r="A515">
        <f t="shared" si="62"/>
        <v>10.874395596171425</v>
      </c>
      <c r="B515">
        <f t="shared" si="56"/>
        <v>2.7732471460521421E-4</v>
      </c>
      <c r="C515">
        <f t="shared" si="60"/>
        <v>2.7732471460521421E-4</v>
      </c>
      <c r="D515">
        <f t="shared" si="57"/>
        <v>2.8287221810285833E-2</v>
      </c>
      <c r="I515">
        <f t="shared" si="63"/>
        <v>10.874395596171425</v>
      </c>
      <c r="J515">
        <f t="shared" si="58"/>
        <v>0</v>
      </c>
      <c r="K515">
        <f t="shared" si="61"/>
        <v>2.7732471460521421E-4</v>
      </c>
      <c r="L515">
        <f t="shared" si="59"/>
        <v>2.8287221810285833E-2</v>
      </c>
      <c r="N515" s="29"/>
      <c r="P515" s="28"/>
      <c r="Q515" s="2"/>
      <c r="R515" s="27"/>
      <c r="S515" s="27"/>
    </row>
    <row r="516" spans="1:19" x14ac:dyDescent="0.25">
      <c r="A516">
        <f t="shared" si="62"/>
        <v>10.897508020392831</v>
      </c>
      <c r="B516">
        <f t="shared" si="56"/>
        <v>0</v>
      </c>
      <c r="C516">
        <f t="shared" si="60"/>
        <v>2.7472285597437279E-4</v>
      </c>
      <c r="D516">
        <f t="shared" si="57"/>
        <v>2.801249895431146E-2</v>
      </c>
      <c r="I516">
        <f t="shared" si="63"/>
        <v>10.897508020392831</v>
      </c>
      <c r="J516">
        <f t="shared" si="58"/>
        <v>2.7472285597437279E-4</v>
      </c>
      <c r="K516">
        <f t="shared" si="61"/>
        <v>2.7472285597437279E-4</v>
      </c>
      <c r="L516">
        <f t="shared" si="59"/>
        <v>2.801249895431146E-2</v>
      </c>
      <c r="N516" s="29"/>
      <c r="P516" s="28"/>
      <c r="Q516" s="2"/>
      <c r="R516" s="27"/>
      <c r="S516" s="27"/>
    </row>
    <row r="517" spans="1:19" x14ac:dyDescent="0.25">
      <c r="A517">
        <f t="shared" si="62"/>
        <v>10.920620444614237</v>
      </c>
      <c r="B517">
        <f t="shared" si="56"/>
        <v>2.7214417597424753E-4</v>
      </c>
      <c r="C517">
        <f t="shared" si="60"/>
        <v>2.7214417597424753E-4</v>
      </c>
      <c r="D517">
        <f t="shared" si="57"/>
        <v>2.7740354778337212E-2</v>
      </c>
      <c r="I517">
        <f t="shared" si="63"/>
        <v>10.920620444614237</v>
      </c>
      <c r="J517">
        <f t="shared" si="58"/>
        <v>0</v>
      </c>
      <c r="K517">
        <f t="shared" si="61"/>
        <v>2.7214417597424753E-4</v>
      </c>
      <c r="L517">
        <f t="shared" si="59"/>
        <v>2.7740354778337212E-2</v>
      </c>
      <c r="N517" s="29"/>
      <c r="P517" s="28"/>
      <c r="Q517" s="2"/>
      <c r="R517" s="27"/>
      <c r="S517" s="27"/>
    </row>
    <row r="518" spans="1:19" x14ac:dyDescent="0.25">
      <c r="A518">
        <f t="shared" si="62"/>
        <v>10.943732868835642</v>
      </c>
      <c r="B518">
        <f t="shared" si="56"/>
        <v>0</v>
      </c>
      <c r="C518">
        <f t="shared" si="60"/>
        <v>2.6958848545342862E-4</v>
      </c>
      <c r="D518">
        <f t="shared" si="57"/>
        <v>2.7470766292883784E-2</v>
      </c>
      <c r="I518">
        <f t="shared" si="63"/>
        <v>10.943732868835642</v>
      </c>
      <c r="J518">
        <f t="shared" si="58"/>
        <v>2.6958848545342862E-4</v>
      </c>
      <c r="K518">
        <f t="shared" si="61"/>
        <v>2.6958848545342862E-4</v>
      </c>
      <c r="L518">
        <f t="shared" si="59"/>
        <v>2.7470766292883784E-2</v>
      </c>
      <c r="N518" s="29"/>
      <c r="P518" s="28"/>
      <c r="Q518" s="2"/>
      <c r="R518" s="27"/>
      <c r="S518" s="27"/>
    </row>
    <row r="519" spans="1:19" x14ac:dyDescent="0.25">
      <c r="A519">
        <f t="shared" si="62"/>
        <v>10.966845293057048</v>
      </c>
      <c r="B519">
        <f t="shared" si="56"/>
        <v>2.6705559654724431E-4</v>
      </c>
      <c r="C519">
        <f t="shared" si="60"/>
        <v>2.6705559654724431E-4</v>
      </c>
      <c r="D519">
        <f t="shared" si="57"/>
        <v>2.720371069633654E-2</v>
      </c>
      <c r="I519">
        <f t="shared" si="63"/>
        <v>10.966845293057048</v>
      </c>
      <c r="J519">
        <f t="shared" si="58"/>
        <v>0</v>
      </c>
      <c r="K519">
        <f t="shared" si="61"/>
        <v>2.6705559654724431E-4</v>
      </c>
      <c r="L519">
        <f t="shared" si="59"/>
        <v>2.720371069633654E-2</v>
      </c>
      <c r="N519" s="29"/>
      <c r="P519" s="28"/>
      <c r="Q519" s="2"/>
      <c r="R519" s="27"/>
      <c r="S519" s="27"/>
    </row>
    <row r="520" spans="1:19" x14ac:dyDescent="0.25">
      <c r="A520">
        <f t="shared" si="62"/>
        <v>10.989957717278454</v>
      </c>
      <c r="B520">
        <f t="shared" si="56"/>
        <v>0</v>
      </c>
      <c r="C520">
        <f t="shared" si="60"/>
        <v>2.645453226731119E-4</v>
      </c>
      <c r="D520">
        <f t="shared" si="57"/>
        <v>2.6939165373663428E-2</v>
      </c>
      <c r="I520">
        <f t="shared" si="63"/>
        <v>10.989957717278454</v>
      </c>
      <c r="J520">
        <f t="shared" si="58"/>
        <v>2.645453226731119E-4</v>
      </c>
      <c r="K520">
        <f t="shared" si="61"/>
        <v>2.645453226731119E-4</v>
      </c>
      <c r="L520">
        <f t="shared" si="59"/>
        <v>2.6939165373663428E-2</v>
      </c>
      <c r="N520" s="29"/>
      <c r="P520" s="28"/>
      <c r="Q520" s="2"/>
      <c r="R520" s="27"/>
      <c r="S520" s="27"/>
    </row>
    <row r="521" spans="1:19" x14ac:dyDescent="0.25">
      <c r="A521">
        <f t="shared" si="62"/>
        <v>11.01307014149986</v>
      </c>
      <c r="B521">
        <f t="shared" si="56"/>
        <v>2.6205747852589556E-4</v>
      </c>
      <c r="C521">
        <f t="shared" si="60"/>
        <v>2.6205747852589556E-4</v>
      </c>
      <c r="D521">
        <f t="shared" si="57"/>
        <v>2.6677107895137532E-2</v>
      </c>
      <c r="I521">
        <f t="shared" si="63"/>
        <v>11.01307014149986</v>
      </c>
      <c r="J521">
        <f t="shared" si="58"/>
        <v>0</v>
      </c>
      <c r="K521">
        <f t="shared" si="61"/>
        <v>2.6205747852589556E-4</v>
      </c>
      <c r="L521">
        <f t="shared" si="59"/>
        <v>2.6677107895137532E-2</v>
      </c>
      <c r="N521" s="29"/>
      <c r="P521" s="28"/>
      <c r="Q521" s="2"/>
      <c r="R521" s="27"/>
      <c r="S521" s="27"/>
    </row>
    <row r="522" spans="1:19" x14ac:dyDescent="0.25">
      <c r="A522">
        <f t="shared" si="62"/>
        <v>11.036182565721266</v>
      </c>
      <c r="B522">
        <f t="shared" si="56"/>
        <v>0</v>
      </c>
      <c r="C522">
        <f t="shared" si="60"/>
        <v>2.5959188007315323E-4</v>
      </c>
      <c r="D522">
        <f t="shared" si="57"/>
        <v>2.6417516015064379E-2</v>
      </c>
      <c r="I522">
        <f t="shared" si="63"/>
        <v>11.036182565721266</v>
      </c>
      <c r="J522">
        <f t="shared" si="58"/>
        <v>2.5959188007315323E-4</v>
      </c>
      <c r="K522">
        <f t="shared" si="61"/>
        <v>2.5959188007315323E-4</v>
      </c>
      <c r="L522">
        <f t="shared" si="59"/>
        <v>2.6417516015064379E-2</v>
      </c>
      <c r="N522" s="29"/>
      <c r="P522" s="28"/>
      <c r="Q522" s="2"/>
      <c r="R522" s="27"/>
      <c r="S522" s="27"/>
    </row>
    <row r="523" spans="1:19" x14ac:dyDescent="0.25">
      <c r="A523">
        <f t="shared" si="62"/>
        <v>11.059294989942671</v>
      </c>
      <c r="B523">
        <f t="shared" si="56"/>
        <v>2.5714834455042163E-4</v>
      </c>
      <c r="C523">
        <f t="shared" si="60"/>
        <v>2.5714834455042163E-4</v>
      </c>
      <c r="D523">
        <f t="shared" si="57"/>
        <v>2.6160367670513957E-2</v>
      </c>
      <c r="I523">
        <f t="shared" si="63"/>
        <v>11.059294989942671</v>
      </c>
      <c r="J523">
        <f t="shared" si="58"/>
        <v>0</v>
      </c>
      <c r="K523">
        <f t="shared" si="61"/>
        <v>2.5714834455042163E-4</v>
      </c>
      <c r="L523">
        <f t="shared" si="59"/>
        <v>2.6160367670513957E-2</v>
      </c>
      <c r="N523" s="29"/>
      <c r="P523" s="28"/>
      <c r="Q523" s="2"/>
      <c r="R523" s="27"/>
      <c r="S523" s="27"/>
    </row>
    <row r="524" spans="1:19" x14ac:dyDescent="0.25">
      <c r="A524">
        <f t="shared" si="62"/>
        <v>11.082407414164077</v>
      </c>
      <c r="B524">
        <f t="shared" si="56"/>
        <v>0</v>
      </c>
      <c r="C524">
        <f t="shared" si="60"/>
        <v>2.5472669045630697E-4</v>
      </c>
      <c r="D524">
        <f t="shared" si="57"/>
        <v>2.590564098005765E-2</v>
      </c>
      <c r="I524">
        <f t="shared" si="63"/>
        <v>11.082407414164077</v>
      </c>
      <c r="J524">
        <f t="shared" si="58"/>
        <v>2.5472669045630697E-4</v>
      </c>
      <c r="K524">
        <f t="shared" si="61"/>
        <v>2.5472669045630697E-4</v>
      </c>
      <c r="L524">
        <f t="shared" si="59"/>
        <v>2.590564098005765E-2</v>
      </c>
      <c r="N524" s="29"/>
      <c r="P524" s="28"/>
      <c r="Q524" s="2"/>
      <c r="R524" s="27"/>
      <c r="S524" s="27"/>
    </row>
    <row r="525" spans="1:19" x14ac:dyDescent="0.25">
      <c r="A525">
        <f t="shared" si="62"/>
        <v>11.105519838385483</v>
      </c>
      <c r="B525">
        <f t="shared" si="56"/>
        <v>2.5232673754759308E-4</v>
      </c>
      <c r="C525">
        <f t="shared" si="60"/>
        <v>2.5232673754759308E-4</v>
      </c>
      <c r="D525">
        <f t="shared" si="57"/>
        <v>2.5653314242510057E-2</v>
      </c>
      <c r="I525">
        <f t="shared" si="63"/>
        <v>11.105519838385483</v>
      </c>
      <c r="J525">
        <f t="shared" si="58"/>
        <v>0</v>
      </c>
      <c r="K525">
        <f t="shared" si="61"/>
        <v>2.5232673754759308E-4</v>
      </c>
      <c r="L525">
        <f t="shared" si="59"/>
        <v>2.5653314242510057E-2</v>
      </c>
      <c r="N525" s="29"/>
      <c r="P525" s="28"/>
      <c r="Q525" s="2"/>
      <c r="R525" s="27"/>
      <c r="S525" s="27"/>
    </row>
    <row r="526" spans="1:19" x14ac:dyDescent="0.25">
      <c r="A526">
        <f t="shared" si="62"/>
        <v>11.128632262606889</v>
      </c>
      <c r="B526">
        <f t="shared" si="56"/>
        <v>0</v>
      </c>
      <c r="C526">
        <f t="shared" si="60"/>
        <v>2.4994830683434249E-4</v>
      </c>
      <c r="D526">
        <f t="shared" si="57"/>
        <v>2.5403365935675715E-2</v>
      </c>
      <c r="I526">
        <f t="shared" si="63"/>
        <v>11.128632262606889</v>
      </c>
      <c r="J526">
        <f t="shared" si="58"/>
        <v>2.4994830683434249E-4</v>
      </c>
      <c r="K526">
        <f t="shared" si="61"/>
        <v>2.4994830683434249E-4</v>
      </c>
      <c r="L526">
        <f t="shared" si="59"/>
        <v>2.5403365935675715E-2</v>
      </c>
      <c r="N526" s="29"/>
      <c r="P526" s="28"/>
      <c r="Q526" s="2"/>
      <c r="R526" s="27"/>
      <c r="S526" s="27"/>
    </row>
    <row r="527" spans="1:19" x14ac:dyDescent="0.25">
      <c r="A527">
        <f t="shared" si="62"/>
        <v>11.151744686828295</v>
      </c>
      <c r="B527">
        <f t="shared" si="56"/>
        <v>2.4759122057483804E-4</v>
      </c>
      <c r="C527">
        <f t="shared" si="60"/>
        <v>2.4759122057483804E-4</v>
      </c>
      <c r="D527">
        <f t="shared" si="57"/>
        <v>2.5155774715100877E-2</v>
      </c>
      <c r="I527">
        <f t="shared" si="63"/>
        <v>11.151744686828295</v>
      </c>
      <c r="J527">
        <f t="shared" si="58"/>
        <v>0</v>
      </c>
      <c r="K527">
        <f t="shared" si="61"/>
        <v>2.4759122057483804E-4</v>
      </c>
      <c r="L527">
        <f t="shared" si="59"/>
        <v>2.5155774715100877E-2</v>
      </c>
      <c r="N527" s="29"/>
      <c r="P527" s="28"/>
      <c r="Q527" s="2"/>
      <c r="R527" s="27"/>
      <c r="S527" s="27"/>
    </row>
    <row r="528" spans="1:19" x14ac:dyDescent="0.25">
      <c r="A528">
        <f t="shared" si="62"/>
        <v>11.1748571110497</v>
      </c>
      <c r="B528">
        <f t="shared" si="56"/>
        <v>0</v>
      </c>
      <c r="C528">
        <f t="shared" si="60"/>
        <v>2.4525530227055212E-4</v>
      </c>
      <c r="D528">
        <f t="shared" si="57"/>
        <v>2.4910519412830325E-2</v>
      </c>
      <c r="I528">
        <f t="shared" si="63"/>
        <v>11.1748571110497</v>
      </c>
      <c r="J528">
        <f t="shared" si="58"/>
        <v>2.4525530227055212E-4</v>
      </c>
      <c r="K528">
        <f t="shared" si="61"/>
        <v>2.4525530227055212E-4</v>
      </c>
      <c r="L528">
        <f t="shared" si="59"/>
        <v>2.4910519412830325E-2</v>
      </c>
      <c r="N528" s="29"/>
      <c r="P528" s="28"/>
      <c r="Q528" s="2"/>
      <c r="R528" s="27"/>
      <c r="S528" s="27"/>
    </row>
    <row r="529" spans="1:19" x14ac:dyDescent="0.25">
      <c r="A529">
        <f t="shared" si="62"/>
        <v>11.197969535271106</v>
      </c>
      <c r="B529">
        <f t="shared" si="56"/>
        <v>2.4294037666103274E-4</v>
      </c>
      <c r="C529">
        <f t="shared" si="60"/>
        <v>2.4294037666103274E-4</v>
      </c>
      <c r="D529">
        <f t="shared" si="57"/>
        <v>2.4667579036169292E-2</v>
      </c>
      <c r="I529">
        <f t="shared" si="63"/>
        <v>11.197969535271106</v>
      </c>
      <c r="J529">
        <f t="shared" si="58"/>
        <v>0</v>
      </c>
      <c r="K529">
        <f t="shared" si="61"/>
        <v>2.4294037666103274E-4</v>
      </c>
      <c r="L529">
        <f t="shared" si="59"/>
        <v>2.4667579036169292E-2</v>
      </c>
      <c r="N529" s="29"/>
      <c r="P529" s="28"/>
      <c r="Q529" s="2"/>
      <c r="R529" s="27"/>
      <c r="S529" s="27"/>
    </row>
    <row r="530" spans="1:19" x14ac:dyDescent="0.25">
      <c r="A530">
        <f t="shared" si="62"/>
        <v>11.221081959492512</v>
      </c>
      <c r="B530">
        <f t="shared" si="56"/>
        <v>0</v>
      </c>
      <c r="C530">
        <f t="shared" si="60"/>
        <v>2.4064626971875835E-4</v>
      </c>
      <c r="D530">
        <f t="shared" si="57"/>
        <v>2.4426932766450533E-2</v>
      </c>
      <c r="I530">
        <f t="shared" si="63"/>
        <v>11.221081959492512</v>
      </c>
      <c r="J530">
        <f t="shared" si="58"/>
        <v>2.4064626971875835E-4</v>
      </c>
      <c r="K530">
        <f t="shared" si="61"/>
        <v>2.4064626971875835E-4</v>
      </c>
      <c r="L530">
        <f t="shared" si="59"/>
        <v>2.4426932766450533E-2</v>
      </c>
      <c r="N530" s="29"/>
      <c r="P530" s="28"/>
      <c r="Q530" s="2"/>
      <c r="R530" s="27"/>
      <c r="S530" s="27"/>
    </row>
    <row r="531" spans="1:19" x14ac:dyDescent="0.25">
      <c r="A531">
        <f t="shared" si="62"/>
        <v>11.244194383713918</v>
      </c>
      <c r="B531">
        <f t="shared" si="56"/>
        <v>2.3837280864395793E-4</v>
      </c>
      <c r="C531">
        <f t="shared" si="60"/>
        <v>2.3837280864395793E-4</v>
      </c>
      <c r="D531">
        <f t="shared" si="57"/>
        <v>2.4188559957806575E-2</v>
      </c>
      <c r="I531">
        <f t="shared" si="63"/>
        <v>11.244194383713918</v>
      </c>
      <c r="J531">
        <f t="shared" si="58"/>
        <v>0</v>
      </c>
      <c r="K531">
        <f t="shared" si="61"/>
        <v>2.3837280864395793E-4</v>
      </c>
      <c r="L531">
        <f t="shared" si="59"/>
        <v>2.4188559957806575E-2</v>
      </c>
      <c r="N531" s="29"/>
      <c r="P531" s="28"/>
      <c r="Q531" s="2"/>
      <c r="R531" s="27"/>
      <c r="S531" s="27"/>
    </row>
    <row r="532" spans="1:19" x14ac:dyDescent="0.25">
      <c r="A532">
        <f t="shared" si="62"/>
        <v>11.267306807935324</v>
      </c>
      <c r="B532">
        <f t="shared" si="56"/>
        <v>0</v>
      </c>
      <c r="C532">
        <f t="shared" si="60"/>
        <v>2.3611982185933744E-4</v>
      </c>
      <c r="D532">
        <f t="shared" si="57"/>
        <v>2.3952440135947238E-2</v>
      </c>
      <c r="I532">
        <f t="shared" si="63"/>
        <v>11.267306807935324</v>
      </c>
      <c r="J532">
        <f t="shared" si="58"/>
        <v>2.3611982185933744E-4</v>
      </c>
      <c r="K532">
        <f t="shared" si="61"/>
        <v>2.3611982185933744E-4</v>
      </c>
      <c r="L532">
        <f t="shared" si="59"/>
        <v>2.3952440135947238E-2</v>
      </c>
      <c r="N532" s="29"/>
      <c r="P532" s="28"/>
      <c r="Q532" s="2"/>
      <c r="R532" s="27"/>
      <c r="S532" s="27"/>
    </row>
    <row r="533" spans="1:19" x14ac:dyDescent="0.25">
      <c r="A533">
        <f t="shared" si="62"/>
        <v>11.290419232156729</v>
      </c>
      <c r="B533">
        <f t="shared" si="56"/>
        <v>2.3388713900483749E-4</v>
      </c>
      <c r="C533">
        <f t="shared" si="60"/>
        <v>2.3388713900483749E-4</v>
      </c>
      <c r="D533">
        <f t="shared" si="57"/>
        <v>2.3718552996942401E-2</v>
      </c>
      <c r="I533">
        <f t="shared" si="63"/>
        <v>11.290419232156729</v>
      </c>
      <c r="J533">
        <f t="shared" si="58"/>
        <v>0</v>
      </c>
      <c r="K533">
        <f t="shared" si="61"/>
        <v>2.3388713900483749E-4</v>
      </c>
      <c r="L533">
        <f t="shared" si="59"/>
        <v>2.3718552996942401E-2</v>
      </c>
      <c r="N533" s="29"/>
      <c r="P533" s="28"/>
      <c r="Q533" s="2"/>
      <c r="R533" s="27"/>
      <c r="S533" s="27"/>
    </row>
    <row r="534" spans="1:19" x14ac:dyDescent="0.25">
      <c r="A534">
        <f t="shared" si="62"/>
        <v>11.313531656378135</v>
      </c>
      <c r="B534">
        <f t="shared" si="56"/>
        <v>0</v>
      </c>
      <c r="C534">
        <f t="shared" si="60"/>
        <v>2.3167459093226955E-4</v>
      </c>
      <c r="D534">
        <f t="shared" si="57"/>
        <v>2.3486878406010131E-2</v>
      </c>
      <c r="I534">
        <f t="shared" si="63"/>
        <v>11.313531656378135</v>
      </c>
      <c r="J534">
        <f t="shared" si="58"/>
        <v>2.3167459093226955E-4</v>
      </c>
      <c r="K534">
        <f t="shared" si="61"/>
        <v>2.3167459093226955E-4</v>
      </c>
      <c r="L534">
        <f t="shared" si="59"/>
        <v>2.3486878406010131E-2</v>
      </c>
      <c r="N534" s="29"/>
      <c r="P534" s="28"/>
      <c r="Q534" s="2"/>
      <c r="R534" s="27"/>
      <c r="S534" s="27"/>
    </row>
    <row r="535" spans="1:19" x14ac:dyDescent="0.25">
      <c r="A535">
        <f t="shared" si="62"/>
        <v>11.336644080599541</v>
      </c>
      <c r="B535">
        <f t="shared" si="56"/>
        <v>2.2948200970001817E-4</v>
      </c>
      <c r="C535">
        <f t="shared" si="60"/>
        <v>2.2948200970001817E-4</v>
      </c>
      <c r="D535">
        <f t="shared" si="57"/>
        <v>2.3257396396310113E-2</v>
      </c>
      <c r="I535">
        <f t="shared" si="63"/>
        <v>11.336644080599541</v>
      </c>
      <c r="J535">
        <f t="shared" si="58"/>
        <v>0</v>
      </c>
      <c r="K535">
        <f t="shared" si="61"/>
        <v>2.2948200970001817E-4</v>
      </c>
      <c r="L535">
        <f t="shared" si="59"/>
        <v>2.3257396396310113E-2</v>
      </c>
      <c r="N535" s="29"/>
      <c r="P535" s="28"/>
      <c r="Q535" s="2"/>
      <c r="R535" s="27"/>
      <c r="S535" s="27"/>
    </row>
    <row r="536" spans="1:19" x14ac:dyDescent="0.25">
      <c r="A536">
        <f t="shared" si="62"/>
        <v>11.359756504820947</v>
      </c>
      <c r="B536">
        <f t="shared" si="56"/>
        <v>0</v>
      </c>
      <c r="C536">
        <f t="shared" si="60"/>
        <v>2.2730922856757305E-4</v>
      </c>
      <c r="D536">
        <f t="shared" si="57"/>
        <v>2.303008716774254E-2</v>
      </c>
      <c r="I536">
        <f t="shared" si="63"/>
        <v>11.359756504820947</v>
      </c>
      <c r="J536">
        <f t="shared" si="58"/>
        <v>2.2730922856757305E-4</v>
      </c>
      <c r="K536">
        <f t="shared" si="61"/>
        <v>2.2730922856757305E-4</v>
      </c>
      <c r="L536">
        <f t="shared" si="59"/>
        <v>2.303008716774254E-2</v>
      </c>
      <c r="N536" s="29"/>
      <c r="P536" s="28"/>
      <c r="Q536" s="2"/>
      <c r="R536" s="27"/>
      <c r="S536" s="27"/>
    </row>
    <row r="537" spans="1:19" x14ac:dyDescent="0.25">
      <c r="A537">
        <f t="shared" si="62"/>
        <v>11.382868929042353</v>
      </c>
      <c r="B537">
        <f t="shared" si="56"/>
        <v>2.2515608199016185E-4</v>
      </c>
      <c r="C537">
        <f t="shared" si="60"/>
        <v>2.2515608199016185E-4</v>
      </c>
      <c r="D537">
        <f t="shared" si="57"/>
        <v>2.2804931085752378E-2</v>
      </c>
      <c r="I537">
        <f t="shared" si="63"/>
        <v>11.382868929042353</v>
      </c>
      <c r="J537">
        <f t="shared" si="58"/>
        <v>0</v>
      </c>
      <c r="K537">
        <f t="shared" si="61"/>
        <v>2.2515608199016185E-4</v>
      </c>
      <c r="L537">
        <f t="shared" si="59"/>
        <v>2.2804931085752378E-2</v>
      </c>
      <c r="N537" s="29"/>
      <c r="P537" s="28"/>
      <c r="Q537" s="2"/>
      <c r="R537" s="27"/>
      <c r="S537" s="27"/>
    </row>
    <row r="538" spans="1:19" x14ac:dyDescent="0.25">
      <c r="A538">
        <f t="shared" si="62"/>
        <v>11.405981353263758</v>
      </c>
      <c r="B538">
        <f t="shared" si="56"/>
        <v>0</v>
      </c>
      <c r="C538">
        <f t="shared" si="60"/>
        <v>2.2302240561323725E-4</v>
      </c>
      <c r="D538">
        <f t="shared" si="57"/>
        <v>2.2581908680139141E-2</v>
      </c>
      <c r="I538">
        <f t="shared" si="63"/>
        <v>11.405981353263758</v>
      </c>
      <c r="J538">
        <f t="shared" si="58"/>
        <v>2.2302240561323725E-4</v>
      </c>
      <c r="K538">
        <f t="shared" si="61"/>
        <v>2.2302240561323725E-4</v>
      </c>
      <c r="L538">
        <f t="shared" si="59"/>
        <v>2.2581908680139141E-2</v>
      </c>
      <c r="N538" s="29"/>
      <c r="P538" s="28"/>
      <c r="Q538" s="2"/>
      <c r="R538" s="27"/>
      <c r="S538" s="27"/>
    </row>
    <row r="539" spans="1:19" x14ac:dyDescent="0.25">
      <c r="A539">
        <f t="shared" si="62"/>
        <v>11.429093777485164</v>
      </c>
      <c r="B539">
        <f t="shared" si="56"/>
        <v>2.2090803626701946E-4</v>
      </c>
      <c r="C539">
        <f t="shared" si="60"/>
        <v>2.2090803626701946E-4</v>
      </c>
      <c r="D539">
        <f t="shared" si="57"/>
        <v>2.2361000643872121E-2</v>
      </c>
      <c r="I539">
        <f t="shared" si="63"/>
        <v>11.429093777485164</v>
      </c>
      <c r="J539">
        <f t="shared" si="58"/>
        <v>0</v>
      </c>
      <c r="K539">
        <f t="shared" si="61"/>
        <v>2.2090803626701946E-4</v>
      </c>
      <c r="L539">
        <f t="shared" si="59"/>
        <v>2.2361000643872121E-2</v>
      </c>
      <c r="N539" s="29"/>
      <c r="P539" s="28"/>
      <c r="Q539" s="2"/>
      <c r="R539" s="27"/>
      <c r="S539" s="27"/>
    </row>
    <row r="540" spans="1:19" x14ac:dyDescent="0.25">
      <c r="A540">
        <f t="shared" si="62"/>
        <v>11.45220620170657</v>
      </c>
      <c r="B540">
        <f t="shared" si="56"/>
        <v>0</v>
      </c>
      <c r="C540">
        <f t="shared" si="60"/>
        <v>2.1881281196093824E-4</v>
      </c>
      <c r="D540">
        <f t="shared" si="57"/>
        <v>2.2142187831911183E-2</v>
      </c>
      <c r="I540">
        <f t="shared" si="63"/>
        <v>11.45220620170657</v>
      </c>
      <c r="J540">
        <f t="shared" si="58"/>
        <v>2.1881281196093824E-4</v>
      </c>
      <c r="K540">
        <f t="shared" si="61"/>
        <v>2.1881281196093824E-4</v>
      </c>
      <c r="L540">
        <f t="shared" si="59"/>
        <v>2.2142187831911183E-2</v>
      </c>
      <c r="N540" s="29"/>
      <c r="P540" s="28"/>
      <c r="Q540" s="2"/>
      <c r="R540" s="27"/>
      <c r="S540" s="27"/>
    </row>
    <row r="541" spans="1:19" x14ac:dyDescent="0.25">
      <c r="A541">
        <f t="shared" si="62"/>
        <v>11.475318625927976</v>
      </c>
      <c r="B541">
        <f t="shared" si="56"/>
        <v>2.1673657187808171E-4</v>
      </c>
      <c r="C541">
        <f t="shared" si="60"/>
        <v>2.1673657187808171E-4</v>
      </c>
      <c r="D541">
        <f t="shared" si="57"/>
        <v>2.1925451260033101E-2</v>
      </c>
      <c r="I541">
        <f t="shared" si="63"/>
        <v>11.475318625927976</v>
      </c>
      <c r="J541">
        <f t="shared" si="58"/>
        <v>0</v>
      </c>
      <c r="K541">
        <f t="shared" si="61"/>
        <v>2.1673657187808171E-4</v>
      </c>
      <c r="L541">
        <f t="shared" si="59"/>
        <v>2.1925451260033101E-2</v>
      </c>
      <c r="N541" s="29"/>
      <c r="P541" s="28"/>
      <c r="Q541" s="2"/>
      <c r="R541" s="27"/>
      <c r="S541" s="27"/>
    </row>
    <row r="542" spans="1:19" x14ac:dyDescent="0.25">
      <c r="A542">
        <f t="shared" si="62"/>
        <v>11.498431050149382</v>
      </c>
      <c r="B542">
        <f t="shared" si="56"/>
        <v>0</v>
      </c>
      <c r="C542">
        <f t="shared" si="60"/>
        <v>2.1467915636963486E-4</v>
      </c>
      <c r="D542">
        <f t="shared" si="57"/>
        <v>2.1710772103663466E-2</v>
      </c>
      <c r="I542">
        <f t="shared" si="63"/>
        <v>11.498431050149382</v>
      </c>
      <c r="J542">
        <f t="shared" si="58"/>
        <v>2.1467915636963486E-4</v>
      </c>
      <c r="K542">
        <f t="shared" si="61"/>
        <v>2.1467915636963486E-4</v>
      </c>
      <c r="L542">
        <f t="shared" si="59"/>
        <v>2.1710772103663466E-2</v>
      </c>
      <c r="N542" s="29"/>
      <c r="P542" s="28"/>
      <c r="Q542" s="2"/>
      <c r="R542" s="27"/>
      <c r="S542" s="27"/>
    </row>
    <row r="543" spans="1:19" x14ac:dyDescent="0.25">
      <c r="A543">
        <f t="shared" si="62"/>
        <v>11.521543474370787</v>
      </c>
      <c r="B543">
        <f t="shared" si="56"/>
        <v>2.1264040694922784E-4</v>
      </c>
      <c r="C543">
        <f t="shared" si="60"/>
        <v>2.1264040694922784E-4</v>
      </c>
      <c r="D543">
        <f t="shared" si="57"/>
        <v>2.1498131696714239E-2</v>
      </c>
      <c r="I543">
        <f t="shared" si="63"/>
        <v>11.521543474370787</v>
      </c>
      <c r="J543">
        <f t="shared" si="58"/>
        <v>0</v>
      </c>
      <c r="K543">
        <f t="shared" si="61"/>
        <v>2.1264040694922784E-4</v>
      </c>
      <c r="L543">
        <f t="shared" si="59"/>
        <v>2.1498131696714239E-2</v>
      </c>
      <c r="N543" s="29"/>
      <c r="P543" s="28"/>
      <c r="Q543" s="2"/>
      <c r="R543" s="27"/>
      <c r="S543" s="27"/>
    </row>
    <row r="544" spans="1:19" x14ac:dyDescent="0.25">
      <c r="A544">
        <f t="shared" si="62"/>
        <v>11.544655898592193</v>
      </c>
      <c r="B544">
        <f t="shared" si="56"/>
        <v>0</v>
      </c>
      <c r="C544">
        <f t="shared" si="60"/>
        <v>2.1062016628733624E-4</v>
      </c>
      <c r="D544">
        <f t="shared" si="57"/>
        <v>2.1287511530426902E-2</v>
      </c>
      <c r="I544">
        <f t="shared" si="63"/>
        <v>11.544655898592193</v>
      </c>
      <c r="J544">
        <f t="shared" si="58"/>
        <v>2.1062016628733624E-4</v>
      </c>
      <c r="K544">
        <f t="shared" si="61"/>
        <v>2.1062016628733624E-4</v>
      </c>
      <c r="L544">
        <f t="shared" si="59"/>
        <v>2.1287511530426902E-2</v>
      </c>
      <c r="N544" s="29"/>
      <c r="P544" s="28"/>
      <c r="Q544" s="2"/>
      <c r="R544" s="27"/>
      <c r="S544" s="27"/>
    </row>
    <row r="545" spans="1:19" x14ac:dyDescent="0.25">
      <c r="A545">
        <f t="shared" si="62"/>
        <v>11.567768322813599</v>
      </c>
      <c r="B545">
        <f t="shared" si="56"/>
        <v>2.086182782055912E-4</v>
      </c>
      <c r="C545">
        <f t="shared" si="60"/>
        <v>2.086182782055912E-4</v>
      </c>
      <c r="D545">
        <f t="shared" si="57"/>
        <v>2.1078893252221311E-2</v>
      </c>
      <c r="I545">
        <f t="shared" si="63"/>
        <v>11.567768322813599</v>
      </c>
      <c r="J545">
        <f t="shared" si="58"/>
        <v>0</v>
      </c>
      <c r="K545">
        <f t="shared" si="61"/>
        <v>2.086182782055912E-4</v>
      </c>
      <c r="L545">
        <f t="shared" si="59"/>
        <v>2.1078893252221311E-2</v>
      </c>
      <c r="N545" s="29"/>
      <c r="P545" s="28"/>
      <c r="Q545" s="2"/>
      <c r="R545" s="27"/>
      <c r="S545" s="27"/>
    </row>
    <row r="546" spans="1:19" x14ac:dyDescent="0.25">
      <c r="A546">
        <f t="shared" si="62"/>
        <v>11.590880747035005</v>
      </c>
      <c r="B546">
        <f t="shared" si="56"/>
        <v>0</v>
      </c>
      <c r="C546">
        <f t="shared" si="60"/>
        <v>2.0663458767112772E-4</v>
      </c>
      <c r="D546">
        <f t="shared" si="57"/>
        <v>2.0872258664550183E-2</v>
      </c>
      <c r="I546">
        <f t="shared" si="63"/>
        <v>11.590880747035005</v>
      </c>
      <c r="J546">
        <f t="shared" si="58"/>
        <v>2.0663458767112772E-4</v>
      </c>
      <c r="K546">
        <f t="shared" si="61"/>
        <v>2.0663458767112772E-4</v>
      </c>
      <c r="L546">
        <f t="shared" si="59"/>
        <v>2.0872258664550183E-2</v>
      </c>
      <c r="N546" s="29"/>
      <c r="P546" s="28"/>
      <c r="Q546" s="2"/>
      <c r="R546" s="27"/>
      <c r="S546" s="27"/>
    </row>
    <row r="547" spans="1:19" x14ac:dyDescent="0.25">
      <c r="A547">
        <f t="shared" si="62"/>
        <v>11.613993171256411</v>
      </c>
      <c r="B547">
        <f t="shared" si="56"/>
        <v>2.0466894079084266E-4</v>
      </c>
      <c r="C547">
        <f t="shared" si="60"/>
        <v>2.0466894079084266E-4</v>
      </c>
      <c r="D547">
        <f t="shared" si="57"/>
        <v>2.0667589723759341E-2</v>
      </c>
      <c r="I547">
        <f t="shared" si="63"/>
        <v>11.613993171256411</v>
      </c>
      <c r="J547">
        <f t="shared" si="58"/>
        <v>0</v>
      </c>
      <c r="K547">
        <f t="shared" si="61"/>
        <v>2.0466894079084266E-4</v>
      </c>
      <c r="L547">
        <f t="shared" si="59"/>
        <v>2.0667589723759341E-2</v>
      </c>
      <c r="N547" s="29"/>
      <c r="P547" s="28"/>
      <c r="Q547" s="2"/>
      <c r="R547" s="27"/>
      <c r="S547" s="27"/>
    </row>
    <row r="548" spans="1:19" x14ac:dyDescent="0.25">
      <c r="A548">
        <f t="shared" si="62"/>
        <v>11.637105595477816</v>
      </c>
      <c r="B548">
        <f t="shared" si="56"/>
        <v>0</v>
      </c>
      <c r="C548">
        <f t="shared" si="60"/>
        <v>2.0272118480569104E-4</v>
      </c>
      <c r="D548">
        <f t="shared" si="57"/>
        <v>2.046486853895365E-2</v>
      </c>
      <c r="I548">
        <f t="shared" si="63"/>
        <v>11.637105595477816</v>
      </c>
      <c r="J548">
        <f t="shared" si="58"/>
        <v>2.0272118480569104E-4</v>
      </c>
      <c r="K548">
        <f t="shared" si="61"/>
        <v>2.0272118480569104E-4</v>
      </c>
      <c r="L548">
        <f t="shared" si="59"/>
        <v>2.046486853895365E-2</v>
      </c>
      <c r="N548" s="29"/>
      <c r="P548" s="28"/>
      <c r="Q548" s="2"/>
      <c r="R548" s="27"/>
      <c r="S548" s="27"/>
    </row>
    <row r="549" spans="1:19" x14ac:dyDescent="0.25">
      <c r="A549">
        <f t="shared" si="62"/>
        <v>11.660218019699222</v>
      </c>
      <c r="B549">
        <f t="shared" si="56"/>
        <v>2.0079116808495098E-4</v>
      </c>
      <c r="C549">
        <f t="shared" si="60"/>
        <v>2.0079116808495098E-4</v>
      </c>
      <c r="D549">
        <f t="shared" si="57"/>
        <v>2.0264077370868699E-2</v>
      </c>
      <c r="I549">
        <f t="shared" si="63"/>
        <v>11.660218019699222</v>
      </c>
      <c r="J549">
        <f t="shared" si="58"/>
        <v>0</v>
      </c>
      <c r="K549">
        <f t="shared" si="61"/>
        <v>2.0079116808495098E-4</v>
      </c>
      <c r="L549">
        <f t="shared" si="59"/>
        <v>2.0264077370868699E-2</v>
      </c>
      <c r="N549" s="29"/>
      <c r="P549" s="28"/>
      <c r="Q549" s="2"/>
      <c r="R549" s="27"/>
      <c r="S549" s="27"/>
    </row>
    <row r="550" spans="1:19" x14ac:dyDescent="0.25">
      <c r="A550">
        <f t="shared" si="62"/>
        <v>11.683330443920628</v>
      </c>
      <c r="B550">
        <f t="shared" si="56"/>
        <v>0</v>
      </c>
      <c r="C550">
        <f t="shared" si="60"/>
        <v>1.9887874012043325E-4</v>
      </c>
      <c r="D550">
        <f t="shared" si="57"/>
        <v>2.0065198630748265E-2</v>
      </c>
      <c r="I550">
        <f t="shared" si="63"/>
        <v>11.683330443920628</v>
      </c>
      <c r="J550">
        <f t="shared" si="58"/>
        <v>1.9887874012043325E-4</v>
      </c>
      <c r="K550">
        <f t="shared" si="61"/>
        <v>1.9887874012043325E-4</v>
      </c>
      <c r="L550">
        <f t="shared" si="59"/>
        <v>2.0065198630748265E-2</v>
      </c>
      <c r="N550" s="29"/>
      <c r="P550" s="28"/>
      <c r="Q550" s="2"/>
      <c r="R550" s="27"/>
      <c r="S550" s="27"/>
    </row>
    <row r="551" spans="1:19" x14ac:dyDescent="0.25">
      <c r="A551">
        <f t="shared" si="62"/>
        <v>11.706442868142034</v>
      </c>
      <c r="B551">
        <f t="shared" si="56"/>
        <v>1.9698375152072886E-4</v>
      </c>
      <c r="C551">
        <f t="shared" si="60"/>
        <v>1.9698375152072886E-4</v>
      </c>
      <c r="D551">
        <f t="shared" si="57"/>
        <v>1.9868214879227537E-2</v>
      </c>
      <c r="I551">
        <f t="shared" si="63"/>
        <v>11.706442868142034</v>
      </c>
      <c r="J551">
        <f t="shared" si="58"/>
        <v>0</v>
      </c>
      <c r="K551">
        <f t="shared" si="61"/>
        <v>1.9698375152072886E-4</v>
      </c>
      <c r="L551">
        <f t="shared" si="59"/>
        <v>1.9868214879227537E-2</v>
      </c>
      <c r="N551" s="29"/>
      <c r="P551" s="28"/>
      <c r="Q551" s="2"/>
      <c r="R551" s="27"/>
      <c r="S551" s="27"/>
    </row>
    <row r="552" spans="1:19" x14ac:dyDescent="0.25">
      <c r="A552">
        <f t="shared" si="62"/>
        <v>11.72955529236344</v>
      </c>
      <c r="B552">
        <f t="shared" si="56"/>
        <v>0</v>
      </c>
      <c r="C552">
        <f t="shared" si="60"/>
        <v>1.951060540054117E-4</v>
      </c>
      <c r="D552">
        <f t="shared" si="57"/>
        <v>1.9673108825222125E-2</v>
      </c>
      <c r="I552">
        <f t="shared" si="63"/>
        <v>11.72955529236344</v>
      </c>
      <c r="J552">
        <f t="shared" si="58"/>
        <v>1.951060540054117E-4</v>
      </c>
      <c r="K552">
        <f t="shared" si="61"/>
        <v>1.951060540054117E-4</v>
      </c>
      <c r="L552">
        <f t="shared" si="59"/>
        <v>1.9673108825222125E-2</v>
      </c>
      <c r="N552" s="29"/>
      <c r="P552" s="28"/>
      <c r="Q552" s="2"/>
      <c r="R552" s="27"/>
      <c r="S552" s="27"/>
    </row>
    <row r="553" spans="1:19" x14ac:dyDescent="0.25">
      <c r="A553">
        <f t="shared" si="62"/>
        <v>11.752667716584845</v>
      </c>
      <c r="B553">
        <f t="shared" si="56"/>
        <v>1.9324550039920632E-4</v>
      </c>
      <c r="C553">
        <f t="shared" si="60"/>
        <v>1.9324550039920632E-4</v>
      </c>
      <c r="D553">
        <f t="shared" si="57"/>
        <v>1.9479863324822919E-2</v>
      </c>
      <c r="I553">
        <f t="shared" si="63"/>
        <v>11.752667716584845</v>
      </c>
      <c r="J553">
        <f t="shared" si="58"/>
        <v>0</v>
      </c>
      <c r="K553">
        <f t="shared" si="61"/>
        <v>1.9324550039920632E-4</v>
      </c>
      <c r="L553">
        <f t="shared" si="59"/>
        <v>1.9479863324822919E-2</v>
      </c>
      <c r="N553" s="29"/>
      <c r="P553" s="28"/>
      <c r="Q553" s="2"/>
      <c r="R553" s="27"/>
      <c r="S553" s="27"/>
    </row>
    <row r="554" spans="1:19" x14ac:dyDescent="0.25">
      <c r="A554">
        <f t="shared" si="62"/>
        <v>11.775780140806251</v>
      </c>
      <c r="B554">
        <f t="shared" si="56"/>
        <v>0</v>
      </c>
      <c r="C554">
        <f t="shared" si="60"/>
        <v>1.9140194462620788E-4</v>
      </c>
      <c r="D554">
        <f t="shared" si="57"/>
        <v>1.9288461380196711E-2</v>
      </c>
      <c r="I554">
        <f t="shared" si="63"/>
        <v>11.775780140806251</v>
      </c>
      <c r="J554">
        <f t="shared" si="58"/>
        <v>1.9140194462620788E-4</v>
      </c>
      <c r="K554">
        <f t="shared" si="61"/>
        <v>1.9140194462620788E-4</v>
      </c>
      <c r="L554">
        <f t="shared" si="59"/>
        <v>1.9288461380196711E-2</v>
      </c>
      <c r="N554" s="29"/>
      <c r="P554" s="28"/>
      <c r="Q554" s="2"/>
      <c r="R554" s="27"/>
      <c r="S554" s="27"/>
    </row>
    <row r="555" spans="1:19" x14ac:dyDescent="0.25">
      <c r="A555">
        <f t="shared" si="62"/>
        <v>11.798892565027657</v>
      </c>
      <c r="B555">
        <f t="shared" si="56"/>
        <v>1.8957524170401183E-4</v>
      </c>
      <c r="C555">
        <f t="shared" si="60"/>
        <v>1.8957524170401183E-4</v>
      </c>
      <c r="D555">
        <f t="shared" si="57"/>
        <v>1.9098886138492699E-2</v>
      </c>
      <c r="I555">
        <f t="shared" si="63"/>
        <v>11.798892565027657</v>
      </c>
      <c r="J555">
        <f t="shared" si="58"/>
        <v>0</v>
      </c>
      <c r="K555">
        <f t="shared" si="61"/>
        <v>1.8957524170401183E-4</v>
      </c>
      <c r="L555">
        <f t="shared" si="59"/>
        <v>1.9098886138492699E-2</v>
      </c>
      <c r="N555" s="29"/>
      <c r="P555" s="28"/>
      <c r="Q555" s="2"/>
      <c r="R555" s="27"/>
      <c r="S555" s="27"/>
    </row>
    <row r="556" spans="1:19" x14ac:dyDescent="0.25">
      <c r="A556">
        <f t="shared" si="62"/>
        <v>11.822004989249063</v>
      </c>
      <c r="B556">
        <f t="shared" ref="B556:B619" si="64">IF(OR(AND($C$5="greater than",A556&gt;$D$5),AND($C$5="less than",A556&lt;$D$5)),C556*(B555=0),0)</f>
        <v>0</v>
      </c>
      <c r="C556">
        <f t="shared" si="60"/>
        <v>1.8776524773788522E-4</v>
      </c>
      <c r="D556">
        <f t="shared" ref="D556:D619" si="65">CHIDIST(A555,$C$4)</f>
        <v>1.8911120890754814E-2</v>
      </c>
      <c r="I556">
        <f t="shared" si="63"/>
        <v>11.822004989249063</v>
      </c>
      <c r="J556">
        <f t="shared" si="58"/>
        <v>1.8776524773788522E-4</v>
      </c>
      <c r="K556">
        <f t="shared" si="61"/>
        <v>1.8776524773788522E-4</v>
      </c>
      <c r="L556">
        <f t="shared" si="59"/>
        <v>1.8911120890754814E-2</v>
      </c>
      <c r="N556" s="29"/>
      <c r="P556" s="28"/>
      <c r="Q556" s="2"/>
      <c r="R556" s="27"/>
      <c r="S556" s="27"/>
    </row>
    <row r="557" spans="1:19" x14ac:dyDescent="0.25">
      <c r="A557">
        <f t="shared" si="62"/>
        <v>11.845117413470469</v>
      </c>
      <c r="B557">
        <f t="shared" si="64"/>
        <v>1.8597181991491726E-4</v>
      </c>
      <c r="C557">
        <f t="shared" si="60"/>
        <v>1.8597181991491726E-4</v>
      </c>
      <c r="D557">
        <f t="shared" si="65"/>
        <v>1.8725149070839896E-2</v>
      </c>
      <c r="I557">
        <f t="shared" si="63"/>
        <v>11.845117413470469</v>
      </c>
      <c r="J557">
        <f t="shared" ref="J557:J620" si="66">IF(OR(AND($J$5="right",I557&gt;$J$7),AND($J$5="left",I557&lt;$J$7)),K557*(J556=0),0)</f>
        <v>0</v>
      </c>
      <c r="K557">
        <f t="shared" si="61"/>
        <v>1.8597181991491726E-4</v>
      </c>
      <c r="L557">
        <f t="shared" ref="L557:L620" si="67">CHIDIST(I556,$J$4)</f>
        <v>1.8725149070839896E-2</v>
      </c>
      <c r="N557" s="29"/>
      <c r="P557" s="28"/>
      <c r="Q557" s="2"/>
      <c r="R557" s="27"/>
      <c r="S557" s="27"/>
    </row>
    <row r="558" spans="1:19" x14ac:dyDescent="0.25">
      <c r="A558">
        <f t="shared" si="62"/>
        <v>11.868229837691874</v>
      </c>
      <c r="B558">
        <f t="shared" si="64"/>
        <v>0</v>
      </c>
      <c r="C558">
        <f t="shared" ref="C558:C621" si="68">D557-D558</f>
        <v>1.8419481649815245E-4</v>
      </c>
      <c r="D558">
        <f t="shared" si="65"/>
        <v>1.8540954254341744E-2</v>
      </c>
      <c r="I558">
        <f t="shared" si="63"/>
        <v>11.868229837691874</v>
      </c>
      <c r="J558">
        <f t="shared" si="66"/>
        <v>1.8419481649815245E-4</v>
      </c>
      <c r="K558">
        <f t="shared" ref="K558:K621" si="69">L557-L558</f>
        <v>1.8419481649815245E-4</v>
      </c>
      <c r="L558">
        <f t="shared" si="67"/>
        <v>1.8540954254341744E-2</v>
      </c>
      <c r="N558" s="29"/>
      <c r="P558" s="28"/>
      <c r="Q558" s="2"/>
      <c r="R558" s="27"/>
      <c r="S558" s="27"/>
    </row>
    <row r="559" spans="1:19" x14ac:dyDescent="0.25">
      <c r="A559">
        <f t="shared" ref="A559:A622" si="70">A558+$B$39/799</f>
        <v>11.89134226191328</v>
      </c>
      <c r="B559">
        <f t="shared" si="64"/>
        <v>1.8243409682069944E-4</v>
      </c>
      <c r="C559">
        <f t="shared" si="68"/>
        <v>1.8243409682069944E-4</v>
      </c>
      <c r="D559">
        <f t="shared" si="65"/>
        <v>1.8358520157521045E-2</v>
      </c>
      <c r="I559">
        <f t="shared" ref="I559:I622" si="71">I558+$J$39/799</f>
        <v>11.89134226191328</v>
      </c>
      <c r="J559">
        <f t="shared" si="66"/>
        <v>0</v>
      </c>
      <c r="K559">
        <f t="shared" si="69"/>
        <v>1.8243409682069944E-4</v>
      </c>
      <c r="L559">
        <f t="shared" si="67"/>
        <v>1.8358520157521045E-2</v>
      </c>
      <c r="N559" s="29"/>
      <c r="P559" s="28"/>
      <c r="Q559" s="2"/>
      <c r="R559" s="27"/>
      <c r="S559" s="27"/>
    </row>
    <row r="560" spans="1:19" x14ac:dyDescent="0.25">
      <c r="A560">
        <f t="shared" si="70"/>
        <v>11.914454686134686</v>
      </c>
      <c r="B560">
        <f t="shared" si="64"/>
        <v>0</v>
      </c>
      <c r="C560">
        <f t="shared" si="68"/>
        <v>1.8068952127988508E-4</v>
      </c>
      <c r="D560">
        <f t="shared" si="65"/>
        <v>1.8177830636241159E-2</v>
      </c>
      <c r="I560">
        <f t="shared" si="71"/>
        <v>11.914454686134686</v>
      </c>
      <c r="J560">
        <f t="shared" si="66"/>
        <v>1.8068952127988508E-4</v>
      </c>
      <c r="K560">
        <f t="shared" si="69"/>
        <v>1.8068952127988508E-4</v>
      </c>
      <c r="L560">
        <f t="shared" si="67"/>
        <v>1.8177830636241159E-2</v>
      </c>
      <c r="N560" s="29"/>
      <c r="P560" s="28"/>
      <c r="Q560" s="2"/>
      <c r="R560" s="27"/>
      <c r="S560" s="27"/>
    </row>
    <row r="561" spans="1:19" x14ac:dyDescent="0.25">
      <c r="A561">
        <f t="shared" si="70"/>
        <v>11.937567110356092</v>
      </c>
      <c r="B561">
        <f t="shared" si="64"/>
        <v>1.7896095133135628E-4</v>
      </c>
      <c r="C561">
        <f t="shared" si="68"/>
        <v>1.7896095133135628E-4</v>
      </c>
      <c r="D561">
        <f t="shared" si="65"/>
        <v>1.7998869684909803E-2</v>
      </c>
      <c r="I561">
        <f t="shared" si="71"/>
        <v>11.937567110356092</v>
      </c>
      <c r="J561">
        <f t="shared" si="66"/>
        <v>0</v>
      </c>
      <c r="K561">
        <f t="shared" si="69"/>
        <v>1.7896095133135628E-4</v>
      </c>
      <c r="L561">
        <f t="shared" si="67"/>
        <v>1.7998869684909803E-2</v>
      </c>
      <c r="N561" s="29"/>
      <c r="P561" s="28"/>
      <c r="Q561" s="2"/>
      <c r="R561" s="27"/>
      <c r="S561" s="27"/>
    </row>
    <row r="562" spans="1:19" x14ac:dyDescent="0.25">
      <c r="A562">
        <f t="shared" si="70"/>
        <v>11.960679534577498</v>
      </c>
      <c r="B562">
        <f t="shared" si="64"/>
        <v>0</v>
      </c>
      <c r="C562">
        <f t="shared" si="68"/>
        <v>1.7724824948316814E-4</v>
      </c>
      <c r="D562">
        <f t="shared" si="65"/>
        <v>1.7821621435426635E-2</v>
      </c>
      <c r="I562">
        <f t="shared" si="71"/>
        <v>11.960679534577498</v>
      </c>
      <c r="J562">
        <f t="shared" si="66"/>
        <v>1.7724824948316814E-4</v>
      </c>
      <c r="K562">
        <f t="shared" si="69"/>
        <v>1.7724824948316814E-4</v>
      </c>
      <c r="L562">
        <f t="shared" si="67"/>
        <v>1.7821621435426635E-2</v>
      </c>
      <c r="N562" s="29"/>
      <c r="P562" s="28"/>
      <c r="Q562" s="2"/>
      <c r="R562" s="27"/>
      <c r="S562" s="27"/>
    </row>
    <row r="563" spans="1:19" x14ac:dyDescent="0.25">
      <c r="A563">
        <f t="shared" si="70"/>
        <v>11.983791958798903</v>
      </c>
      <c r="B563">
        <f t="shared" si="64"/>
        <v>1.7555127928992748E-4</v>
      </c>
      <c r="C563">
        <f t="shared" si="68"/>
        <v>1.7555127928992748E-4</v>
      </c>
      <c r="D563">
        <f t="shared" si="65"/>
        <v>1.7646070156136708E-2</v>
      </c>
      <c r="I563">
        <f t="shared" si="71"/>
        <v>11.983791958798903</v>
      </c>
      <c r="J563">
        <f t="shared" si="66"/>
        <v>0</v>
      </c>
      <c r="K563">
        <f t="shared" si="69"/>
        <v>1.7555127928992748E-4</v>
      </c>
      <c r="L563">
        <f t="shared" si="67"/>
        <v>1.7646070156136708E-2</v>
      </c>
      <c r="N563" s="29"/>
      <c r="P563" s="28"/>
      <c r="Q563" s="2"/>
      <c r="R563" s="27"/>
      <c r="S563" s="27"/>
    </row>
    <row r="564" spans="1:19" x14ac:dyDescent="0.25">
      <c r="A564">
        <f t="shared" si="70"/>
        <v>12.006904383020309</v>
      </c>
      <c r="B564">
        <f t="shared" si="64"/>
        <v>0</v>
      </c>
      <c r="C564">
        <f t="shared" si="68"/>
        <v>1.7386990534687397E-4</v>
      </c>
      <c r="D564">
        <f t="shared" si="65"/>
        <v>1.7472200250789834E-2</v>
      </c>
      <c r="I564">
        <f t="shared" si="71"/>
        <v>12.006904383020309</v>
      </c>
      <c r="J564">
        <f t="shared" si="66"/>
        <v>1.7386990534687397E-4</v>
      </c>
      <c r="K564">
        <f t="shared" si="69"/>
        <v>1.7386990534687397E-4</v>
      </c>
      <c r="L564">
        <f t="shared" si="67"/>
        <v>1.7472200250789834E-2</v>
      </c>
      <c r="N564" s="29"/>
      <c r="P564" s="28"/>
      <c r="Q564" s="2"/>
      <c r="R564" s="27"/>
      <c r="S564" s="27"/>
    </row>
    <row r="565" spans="1:19" x14ac:dyDescent="0.25">
      <c r="A565">
        <f t="shared" si="70"/>
        <v>12.030016807241715</v>
      </c>
      <c r="B565">
        <f t="shared" si="64"/>
        <v>1.7220399328397168E-4</v>
      </c>
      <c r="C565">
        <f t="shared" si="68"/>
        <v>1.7220399328397168E-4</v>
      </c>
      <c r="D565">
        <f t="shared" si="65"/>
        <v>1.7299996257505862E-2</v>
      </c>
      <c r="I565">
        <f t="shared" si="71"/>
        <v>12.030016807241715</v>
      </c>
      <c r="J565">
        <f t="shared" si="66"/>
        <v>0</v>
      </c>
      <c r="K565">
        <f t="shared" si="69"/>
        <v>1.7220399328397168E-4</v>
      </c>
      <c r="L565">
        <f t="shared" si="67"/>
        <v>1.7299996257505862E-2</v>
      </c>
      <c r="N565" s="29"/>
      <c r="P565" s="28"/>
      <c r="Q565" s="2"/>
      <c r="R565" s="27"/>
      <c r="S565" s="27"/>
    </row>
    <row r="566" spans="1:19" x14ac:dyDescent="0.25">
      <c r="A566">
        <f t="shared" si="70"/>
        <v>12.053129231463121</v>
      </c>
      <c r="B566">
        <f t="shared" si="64"/>
        <v>0</v>
      </c>
      <c r="C566">
        <f t="shared" si="68"/>
        <v>1.7055340976002489E-4</v>
      </c>
      <c r="D566">
        <f t="shared" si="65"/>
        <v>1.7129442847745837E-2</v>
      </c>
      <c r="I566">
        <f t="shared" si="71"/>
        <v>12.053129231463121</v>
      </c>
      <c r="J566">
        <f t="shared" si="66"/>
        <v>1.7055340976002489E-4</v>
      </c>
      <c r="K566">
        <f t="shared" si="69"/>
        <v>1.7055340976002489E-4</v>
      </c>
      <c r="L566">
        <f t="shared" si="67"/>
        <v>1.7129442847745837E-2</v>
      </c>
      <c r="N566" s="29"/>
      <c r="P566" s="28"/>
      <c r="Q566" s="2"/>
      <c r="R566" s="27"/>
      <c r="S566" s="27"/>
    </row>
    <row r="567" spans="1:19" x14ac:dyDescent="0.25">
      <c r="A567">
        <f t="shared" si="70"/>
        <v>12.076241655684527</v>
      </c>
      <c r="B567">
        <f t="shared" si="64"/>
        <v>1.6891802245675575E-4</v>
      </c>
      <c r="C567">
        <f t="shared" si="68"/>
        <v>1.6891802245675575E-4</v>
      </c>
      <c r="D567">
        <f t="shared" si="65"/>
        <v>1.6960524825289081E-2</v>
      </c>
      <c r="I567">
        <f t="shared" si="71"/>
        <v>12.076241655684527</v>
      </c>
      <c r="J567">
        <f t="shared" si="66"/>
        <v>0</v>
      </c>
      <c r="K567">
        <f t="shared" si="69"/>
        <v>1.6891802245675575E-4</v>
      </c>
      <c r="L567">
        <f t="shared" si="67"/>
        <v>1.6960524825289081E-2</v>
      </c>
      <c r="N567" s="29"/>
      <c r="P567" s="28"/>
      <c r="Q567" s="2"/>
      <c r="R567" s="27"/>
      <c r="S567" s="27"/>
    </row>
    <row r="568" spans="1:19" x14ac:dyDescent="0.25">
      <c r="A568">
        <f t="shared" si="70"/>
        <v>12.099354079905932</v>
      </c>
      <c r="B568">
        <f t="shared" si="64"/>
        <v>0</v>
      </c>
      <c r="C568">
        <f t="shared" si="68"/>
        <v>1.6729770007293393E-4</v>
      </c>
      <c r="D568">
        <f t="shared" si="65"/>
        <v>1.6793227125216147E-2</v>
      </c>
      <c r="I568">
        <f t="shared" si="71"/>
        <v>12.099354079905932</v>
      </c>
      <c r="J568">
        <f t="shared" si="66"/>
        <v>1.6729770007293393E-4</v>
      </c>
      <c r="K568">
        <f t="shared" si="69"/>
        <v>1.6729770007293393E-4</v>
      </c>
      <c r="L568">
        <f t="shared" si="67"/>
        <v>1.6793227125216147E-2</v>
      </c>
      <c r="N568" s="29"/>
      <c r="P568" s="28"/>
      <c r="Q568" s="2"/>
      <c r="R568" s="27"/>
      <c r="S568" s="27"/>
    </row>
    <row r="569" spans="1:19" x14ac:dyDescent="0.25">
      <c r="A569">
        <f t="shared" si="70"/>
        <v>12.122466504127338</v>
      </c>
      <c r="B569">
        <f t="shared" si="64"/>
        <v>1.6569231231843007E-4</v>
      </c>
      <c r="C569">
        <f t="shared" si="68"/>
        <v>1.6569231231843007E-4</v>
      </c>
      <c r="D569">
        <f t="shared" si="65"/>
        <v>1.6627534812897717E-2</v>
      </c>
      <c r="I569">
        <f t="shared" si="71"/>
        <v>12.122466504127338</v>
      </c>
      <c r="J569">
        <f t="shared" si="66"/>
        <v>0</v>
      </c>
      <c r="K569">
        <f t="shared" si="69"/>
        <v>1.6569231231843007E-4</v>
      </c>
      <c r="L569">
        <f t="shared" si="67"/>
        <v>1.6627534812897717E-2</v>
      </c>
      <c r="N569" s="29"/>
      <c r="P569" s="28"/>
      <c r="Q569" s="2"/>
      <c r="R569" s="27"/>
      <c r="S569" s="27"/>
    </row>
    <row r="570" spans="1:19" x14ac:dyDescent="0.25">
      <c r="A570">
        <f t="shared" si="70"/>
        <v>12.145578928348744</v>
      </c>
      <c r="B570">
        <f t="shared" si="64"/>
        <v>0</v>
      </c>
      <c r="C570">
        <f t="shared" si="68"/>
        <v>1.6410172990834193E-4</v>
      </c>
      <c r="D570">
        <f t="shared" si="65"/>
        <v>1.6463433082989375E-2</v>
      </c>
      <c r="I570">
        <f t="shared" si="71"/>
        <v>12.145578928348744</v>
      </c>
      <c r="J570">
        <f t="shared" si="66"/>
        <v>1.6410172990834193E-4</v>
      </c>
      <c r="K570">
        <f t="shared" si="69"/>
        <v>1.6410172990834193E-4</v>
      </c>
      <c r="L570">
        <f t="shared" si="67"/>
        <v>1.6463433082989375E-2</v>
      </c>
      <c r="N570" s="29"/>
      <c r="P570" s="28"/>
      <c r="Q570" s="2"/>
      <c r="R570" s="27"/>
      <c r="S570" s="27"/>
    </row>
    <row r="571" spans="1:19" x14ac:dyDescent="0.25">
      <c r="A571">
        <f t="shared" si="70"/>
        <v>12.16869135257015</v>
      </c>
      <c r="B571">
        <f t="shared" si="64"/>
        <v>1.6252582455709638E-4</v>
      </c>
      <c r="C571">
        <f t="shared" si="68"/>
        <v>1.6252582455709638E-4</v>
      </c>
      <c r="D571">
        <f t="shared" si="65"/>
        <v>1.6300907258432279E-2</v>
      </c>
      <c r="I571">
        <f t="shared" si="71"/>
        <v>12.16869135257015</v>
      </c>
      <c r="J571">
        <f t="shared" si="66"/>
        <v>0</v>
      </c>
      <c r="K571">
        <f t="shared" si="69"/>
        <v>1.6252582455709638E-4</v>
      </c>
      <c r="L571">
        <f t="shared" si="67"/>
        <v>1.6300907258432279E-2</v>
      </c>
      <c r="N571" s="29"/>
      <c r="P571" s="28"/>
      <c r="Q571" s="2"/>
      <c r="R571" s="27"/>
      <c r="S571" s="27"/>
    </row>
    <row r="572" spans="1:19" x14ac:dyDescent="0.25">
      <c r="A572">
        <f t="shared" si="70"/>
        <v>12.191803776791556</v>
      </c>
      <c r="B572">
        <f t="shared" si="64"/>
        <v>0</v>
      </c>
      <c r="C572">
        <f t="shared" si="68"/>
        <v>1.6096446897253397E-4</v>
      </c>
      <c r="D572">
        <f t="shared" si="65"/>
        <v>1.6139942789459745E-2</v>
      </c>
      <c r="I572">
        <f t="shared" si="71"/>
        <v>12.191803776791556</v>
      </c>
      <c r="J572">
        <f t="shared" si="66"/>
        <v>1.6096446897253397E-4</v>
      </c>
      <c r="K572">
        <f t="shared" si="69"/>
        <v>1.6096446897253397E-4</v>
      </c>
      <c r="L572">
        <f t="shared" si="67"/>
        <v>1.6139942789459745E-2</v>
      </c>
      <c r="N572" s="29"/>
      <c r="P572" s="28"/>
      <c r="Q572" s="2"/>
      <c r="R572" s="27"/>
      <c r="S572" s="27"/>
    </row>
    <row r="573" spans="1:19" x14ac:dyDescent="0.25">
      <c r="A573">
        <f t="shared" si="70"/>
        <v>12.214916201012961</v>
      </c>
      <c r="B573">
        <f t="shared" si="64"/>
        <v>1.5941753685003515E-4</v>
      </c>
      <c r="C573">
        <f t="shared" si="68"/>
        <v>1.5941753685003515E-4</v>
      </c>
      <c r="D573">
        <f t="shared" si="65"/>
        <v>1.598052525260971E-2</v>
      </c>
      <c r="I573">
        <f t="shared" si="71"/>
        <v>12.214916201012961</v>
      </c>
      <c r="J573">
        <f t="shared" si="66"/>
        <v>0</v>
      </c>
      <c r="K573">
        <f t="shared" si="69"/>
        <v>1.5941753685003515E-4</v>
      </c>
      <c r="L573">
        <f t="shared" si="67"/>
        <v>1.598052525260971E-2</v>
      </c>
      <c r="N573" s="29"/>
      <c r="P573" s="28"/>
      <c r="Q573" s="2"/>
      <c r="R573" s="27"/>
      <c r="S573" s="27"/>
    </row>
    <row r="574" spans="1:19" x14ac:dyDescent="0.25">
      <c r="A574">
        <f t="shared" si="70"/>
        <v>12.238028625234367</v>
      </c>
      <c r="B574">
        <f t="shared" si="64"/>
        <v>0</v>
      </c>
      <c r="C574">
        <f t="shared" si="68"/>
        <v>1.5788490286661183E-4</v>
      </c>
      <c r="D574">
        <f t="shared" si="65"/>
        <v>1.5822640349743098E-2</v>
      </c>
      <c r="I574">
        <f t="shared" si="71"/>
        <v>12.238028625234367</v>
      </c>
      <c r="J574">
        <f t="shared" si="66"/>
        <v>1.5788490286661183E-4</v>
      </c>
      <c r="K574">
        <f t="shared" si="69"/>
        <v>1.5788490286661183E-4</v>
      </c>
      <c r="L574">
        <f t="shared" si="67"/>
        <v>1.5822640349743098E-2</v>
      </c>
      <c r="N574" s="29"/>
      <c r="P574" s="28"/>
      <c r="Q574" s="2"/>
      <c r="R574" s="27"/>
      <c r="S574" s="27"/>
    </row>
    <row r="575" spans="1:19" x14ac:dyDescent="0.25">
      <c r="A575">
        <f t="shared" si="70"/>
        <v>12.261141049455773</v>
      </c>
      <c r="B575">
        <f t="shared" si="64"/>
        <v>1.563664426750648E-4</v>
      </c>
      <c r="C575">
        <f t="shared" si="68"/>
        <v>1.563664426750648E-4</v>
      </c>
      <c r="D575">
        <f t="shared" si="65"/>
        <v>1.5666273907068033E-2</v>
      </c>
      <c r="I575">
        <f t="shared" si="71"/>
        <v>12.261141049455773</v>
      </c>
      <c r="J575">
        <f t="shared" si="66"/>
        <v>0</v>
      </c>
      <c r="K575">
        <f t="shared" si="69"/>
        <v>1.563664426750648E-4</v>
      </c>
      <c r="L575">
        <f t="shared" si="67"/>
        <v>1.5666273907068033E-2</v>
      </c>
      <c r="N575" s="29"/>
      <c r="P575" s="28"/>
      <c r="Q575" s="2"/>
      <c r="R575" s="27"/>
      <c r="S575" s="27"/>
    </row>
    <row r="576" spans="1:19" x14ac:dyDescent="0.25">
      <c r="A576">
        <f t="shared" si="70"/>
        <v>12.284253473677179</v>
      </c>
      <c r="B576">
        <f t="shared" si="64"/>
        <v>0</v>
      </c>
      <c r="C576">
        <f t="shared" si="68"/>
        <v>1.548620328980406E-4</v>
      </c>
      <c r="D576">
        <f t="shared" si="65"/>
        <v>1.5511411874169993E-2</v>
      </c>
      <c r="I576">
        <f t="shared" si="71"/>
        <v>12.284253473677179</v>
      </c>
      <c r="J576">
        <f t="shared" si="66"/>
        <v>1.548620328980406E-4</v>
      </c>
      <c r="K576">
        <f t="shared" si="69"/>
        <v>1.548620328980406E-4</v>
      </c>
      <c r="L576">
        <f t="shared" si="67"/>
        <v>1.5511411874169993E-2</v>
      </c>
      <c r="N576" s="29"/>
      <c r="P576" s="28"/>
      <c r="Q576" s="2"/>
      <c r="R576" s="27"/>
      <c r="S576" s="27"/>
    </row>
    <row r="577" spans="1:19" x14ac:dyDescent="0.25">
      <c r="A577">
        <f t="shared" si="70"/>
        <v>12.307365897898585</v>
      </c>
      <c r="B577">
        <f t="shared" si="64"/>
        <v>1.5337155112221147E-4</v>
      </c>
      <c r="C577">
        <f t="shared" si="68"/>
        <v>1.5337155112221147E-4</v>
      </c>
      <c r="D577">
        <f t="shared" si="65"/>
        <v>1.5358040323047781E-2</v>
      </c>
      <c r="I577">
        <f t="shared" si="71"/>
        <v>12.307365897898585</v>
      </c>
      <c r="J577">
        <f t="shared" si="66"/>
        <v>0</v>
      </c>
      <c r="K577">
        <f t="shared" si="69"/>
        <v>1.5337155112221147E-4</v>
      </c>
      <c r="L577">
        <f t="shared" si="67"/>
        <v>1.5358040323047781E-2</v>
      </c>
      <c r="N577" s="29"/>
      <c r="P577" s="28"/>
      <c r="Q577" s="2"/>
      <c r="R577" s="27"/>
      <c r="S577" s="27"/>
    </row>
    <row r="578" spans="1:19" x14ac:dyDescent="0.25">
      <c r="A578">
        <f t="shared" si="70"/>
        <v>12.330478322119991</v>
      </c>
      <c r="B578">
        <f t="shared" si="64"/>
        <v>0</v>
      </c>
      <c r="C578">
        <f t="shared" si="68"/>
        <v>1.5189487589240686E-4</v>
      </c>
      <c r="D578">
        <f t="shared" si="65"/>
        <v>1.5206145447155374E-2</v>
      </c>
      <c r="I578">
        <f t="shared" si="71"/>
        <v>12.330478322119991</v>
      </c>
      <c r="J578">
        <f t="shared" si="66"/>
        <v>1.5189487589240686E-4</v>
      </c>
      <c r="K578">
        <f t="shared" si="69"/>
        <v>1.5189487589240686E-4</v>
      </c>
      <c r="L578">
        <f t="shared" si="67"/>
        <v>1.5206145447155374E-2</v>
      </c>
      <c r="N578" s="29"/>
      <c r="P578" s="28"/>
      <c r="Q578" s="2"/>
      <c r="R578" s="27"/>
      <c r="S578" s="27"/>
    </row>
    <row r="579" spans="1:19" x14ac:dyDescent="0.25">
      <c r="A579">
        <f t="shared" si="70"/>
        <v>12.353590746341396</v>
      </c>
      <c r="B579">
        <f t="shared" si="64"/>
        <v>1.5043188670571875E-4</v>
      </c>
      <c r="C579">
        <f t="shared" si="68"/>
        <v>1.5043188670571875E-4</v>
      </c>
      <c r="D579">
        <f t="shared" si="65"/>
        <v>1.5055713560449656E-2</v>
      </c>
      <c r="I579">
        <f t="shared" si="71"/>
        <v>12.353590746341396</v>
      </c>
      <c r="J579">
        <f t="shared" si="66"/>
        <v>0</v>
      </c>
      <c r="K579">
        <f t="shared" si="69"/>
        <v>1.5043188670571875E-4</v>
      </c>
      <c r="L579">
        <f t="shared" si="67"/>
        <v>1.5055713560449656E-2</v>
      </c>
      <c r="N579" s="29"/>
      <c r="P579" s="28"/>
      <c r="Q579" s="2"/>
      <c r="R579" s="27"/>
      <c r="S579" s="27"/>
    </row>
    <row r="580" spans="1:19" x14ac:dyDescent="0.25">
      <c r="A580">
        <f t="shared" si="70"/>
        <v>12.376703170562802</v>
      </c>
      <c r="B580">
        <f t="shared" si="64"/>
        <v>0</v>
      </c>
      <c r="C580">
        <f t="shared" si="68"/>
        <v>1.4898246400569908E-4</v>
      </c>
      <c r="D580">
        <f t="shared" si="65"/>
        <v>1.4906731096443956E-2</v>
      </c>
      <c r="I580">
        <f t="shared" si="71"/>
        <v>12.376703170562802</v>
      </c>
      <c r="J580">
        <f t="shared" si="66"/>
        <v>1.4898246400569908E-4</v>
      </c>
      <c r="K580">
        <f t="shared" si="69"/>
        <v>1.4898246400569908E-4</v>
      </c>
      <c r="L580">
        <f t="shared" si="67"/>
        <v>1.4906731096443956E-2</v>
      </c>
      <c r="N580" s="29"/>
      <c r="P580" s="28"/>
      <c r="Q580" s="2"/>
      <c r="R580" s="27"/>
      <c r="S580" s="27"/>
    </row>
    <row r="581" spans="1:19" x14ac:dyDescent="0.25">
      <c r="A581">
        <f t="shared" si="70"/>
        <v>12.399815594784208</v>
      </c>
      <c r="B581">
        <f t="shared" si="64"/>
        <v>1.4754648917648244E-4</v>
      </c>
      <c r="C581">
        <f t="shared" si="68"/>
        <v>1.4754648917648244E-4</v>
      </c>
      <c r="D581">
        <f t="shared" si="65"/>
        <v>1.4759184607267474E-2</v>
      </c>
      <c r="I581">
        <f t="shared" si="71"/>
        <v>12.399815594784208</v>
      </c>
      <c r="J581">
        <f t="shared" si="66"/>
        <v>0</v>
      </c>
      <c r="K581">
        <f t="shared" si="69"/>
        <v>1.4754648917648244E-4</v>
      </c>
      <c r="L581">
        <f t="shared" si="67"/>
        <v>1.4759184607267474E-2</v>
      </c>
      <c r="N581" s="29"/>
      <c r="P581" s="28"/>
      <c r="Q581" s="2"/>
      <c r="R581" s="27"/>
      <c r="S581" s="27"/>
    </row>
    <row r="582" spans="1:19" x14ac:dyDescent="0.25">
      <c r="A582">
        <f t="shared" si="70"/>
        <v>12.422928019005614</v>
      </c>
      <c r="B582">
        <f t="shared" si="64"/>
        <v>0</v>
      </c>
      <c r="C582">
        <f t="shared" si="68"/>
        <v>1.4612384453698175E-4</v>
      </c>
      <c r="D582">
        <f t="shared" si="65"/>
        <v>1.4613060762730492E-2</v>
      </c>
      <c r="I582">
        <f t="shared" si="71"/>
        <v>12.422928019005614</v>
      </c>
      <c r="J582">
        <f t="shared" si="66"/>
        <v>1.4612384453698175E-4</v>
      </c>
      <c r="K582">
        <f t="shared" si="69"/>
        <v>1.4612384453698175E-4</v>
      </c>
      <c r="L582">
        <f t="shared" si="67"/>
        <v>1.4613060762730492E-2</v>
      </c>
      <c r="N582" s="29"/>
      <c r="P582" s="28"/>
      <c r="Q582" s="2"/>
      <c r="R582" s="27"/>
      <c r="S582" s="27"/>
    </row>
    <row r="583" spans="1:19" x14ac:dyDescent="0.25">
      <c r="A583">
        <f t="shared" si="70"/>
        <v>12.44604044322702</v>
      </c>
      <c r="B583">
        <f t="shared" si="64"/>
        <v>1.4471441333504045E-4</v>
      </c>
      <c r="C583">
        <f t="shared" si="68"/>
        <v>1.4471441333504045E-4</v>
      </c>
      <c r="D583">
        <f t="shared" si="65"/>
        <v>1.4468346349395452E-2</v>
      </c>
      <c r="I583">
        <f t="shared" si="71"/>
        <v>12.44604044322702</v>
      </c>
      <c r="J583">
        <f t="shared" si="66"/>
        <v>0</v>
      </c>
      <c r="K583">
        <f t="shared" si="69"/>
        <v>1.4471441333504045E-4</v>
      </c>
      <c r="L583">
        <f t="shared" si="67"/>
        <v>1.4468346349395452E-2</v>
      </c>
      <c r="N583" s="29"/>
      <c r="P583" s="28"/>
      <c r="Q583" s="2"/>
      <c r="R583" s="27"/>
      <c r="S583" s="27"/>
    </row>
    <row r="584" spans="1:19" x14ac:dyDescent="0.25">
      <c r="A584">
        <f t="shared" si="70"/>
        <v>12.469152867448425</v>
      </c>
      <c r="B584">
        <f t="shared" si="64"/>
        <v>0</v>
      </c>
      <c r="C584">
        <f t="shared" si="68"/>
        <v>1.433180797416507E-4</v>
      </c>
      <c r="D584">
        <f t="shared" si="65"/>
        <v>1.4325028269653801E-2</v>
      </c>
      <c r="I584">
        <f t="shared" si="71"/>
        <v>12.469152867448425</v>
      </c>
      <c r="J584">
        <f t="shared" si="66"/>
        <v>1.433180797416507E-4</v>
      </c>
      <c r="K584">
        <f t="shared" si="69"/>
        <v>1.433180797416507E-4</v>
      </c>
      <c r="L584">
        <f t="shared" si="67"/>
        <v>1.4325028269653801E-2</v>
      </c>
      <c r="N584" s="29"/>
      <c r="P584" s="28"/>
      <c r="Q584" s="2"/>
      <c r="R584" s="27"/>
      <c r="S584" s="27"/>
    </row>
    <row r="585" spans="1:19" x14ac:dyDescent="0.25">
      <c r="A585">
        <f t="shared" si="70"/>
        <v>12.492265291669831</v>
      </c>
      <c r="B585">
        <f t="shared" si="64"/>
        <v>1.4193472884512816E-4</v>
      </c>
      <c r="C585">
        <f t="shared" si="68"/>
        <v>1.4193472884512816E-4</v>
      </c>
      <c r="D585">
        <f t="shared" si="65"/>
        <v>1.4183093540808673E-2</v>
      </c>
      <c r="I585">
        <f t="shared" si="71"/>
        <v>12.492265291669831</v>
      </c>
      <c r="J585">
        <f t="shared" si="66"/>
        <v>0</v>
      </c>
      <c r="K585">
        <f t="shared" si="69"/>
        <v>1.4193472884512816E-4</v>
      </c>
      <c r="L585">
        <f t="shared" si="67"/>
        <v>1.4183093540808673E-2</v>
      </c>
      <c r="N585" s="29"/>
      <c r="P585" s="28"/>
      <c r="Q585" s="2"/>
      <c r="R585" s="27"/>
      <c r="S585" s="27"/>
    </row>
    <row r="586" spans="1:19" x14ac:dyDescent="0.25">
      <c r="A586">
        <f t="shared" si="70"/>
        <v>12.515377715891237</v>
      </c>
      <c r="B586">
        <f t="shared" si="64"/>
        <v>0</v>
      </c>
      <c r="C586">
        <f t="shared" si="68"/>
        <v>1.4056424664533537E-4</v>
      </c>
      <c r="D586">
        <f t="shared" si="65"/>
        <v>1.4042529294163338E-2</v>
      </c>
      <c r="I586">
        <f t="shared" si="71"/>
        <v>12.515377715891237</v>
      </c>
      <c r="J586">
        <f t="shared" si="66"/>
        <v>1.4056424664533537E-4</v>
      </c>
      <c r="K586">
        <f t="shared" si="69"/>
        <v>1.4056424664533537E-4</v>
      </c>
      <c r="L586">
        <f t="shared" si="67"/>
        <v>1.4042529294163338E-2</v>
      </c>
      <c r="N586" s="29"/>
      <c r="P586" s="28"/>
      <c r="Q586" s="2"/>
      <c r="R586" s="27"/>
      <c r="S586" s="27"/>
    </row>
    <row r="587" spans="1:19" x14ac:dyDescent="0.25">
      <c r="A587">
        <f t="shared" si="70"/>
        <v>12.538490140112643</v>
      </c>
      <c r="B587">
        <f t="shared" si="64"/>
        <v>1.392065200479034E-4</v>
      </c>
      <c r="C587">
        <f t="shared" si="68"/>
        <v>1.392065200479034E-4</v>
      </c>
      <c r="D587">
        <f t="shared" si="65"/>
        <v>1.3903322774115434E-2</v>
      </c>
      <c r="I587">
        <f t="shared" si="71"/>
        <v>12.538490140112643</v>
      </c>
      <c r="J587">
        <f t="shared" si="66"/>
        <v>0</v>
      </c>
      <c r="K587">
        <f t="shared" si="69"/>
        <v>1.392065200479034E-4</v>
      </c>
      <c r="L587">
        <f t="shared" si="67"/>
        <v>1.3903322774115434E-2</v>
      </c>
      <c r="N587" s="29"/>
      <c r="P587" s="28"/>
      <c r="Q587" s="2"/>
      <c r="R587" s="27"/>
      <c r="S587" s="27"/>
    </row>
    <row r="588" spans="1:19" x14ac:dyDescent="0.25">
      <c r="A588">
        <f t="shared" si="70"/>
        <v>12.561602564334049</v>
      </c>
      <c r="B588">
        <f t="shared" si="64"/>
        <v>0</v>
      </c>
      <c r="C588">
        <f t="shared" si="68"/>
        <v>1.3786143685846561E-4</v>
      </c>
      <c r="D588">
        <f t="shared" si="65"/>
        <v>1.3765461337256969E-2</v>
      </c>
      <c r="I588">
        <f t="shared" si="71"/>
        <v>12.561602564334049</v>
      </c>
      <c r="J588">
        <f t="shared" si="66"/>
        <v>1.3786143685846561E-4</v>
      </c>
      <c r="K588">
        <f t="shared" si="69"/>
        <v>1.3786143685846561E-4</v>
      </c>
      <c r="L588">
        <f t="shared" si="67"/>
        <v>1.3765461337256969E-2</v>
      </c>
      <c r="N588" s="29"/>
      <c r="P588" s="28"/>
      <c r="Q588" s="2"/>
      <c r="R588" s="27"/>
      <c r="S588" s="27"/>
    </row>
    <row r="589" spans="1:19" x14ac:dyDescent="0.25">
      <c r="A589">
        <f t="shared" si="70"/>
        <v>12.584714988555454</v>
      </c>
      <c r="B589">
        <f t="shared" si="64"/>
        <v>1.3652888577690703E-4</v>
      </c>
      <c r="C589">
        <f t="shared" si="68"/>
        <v>1.3652888577690703E-4</v>
      </c>
      <c r="D589">
        <f t="shared" si="65"/>
        <v>1.3628932451480062E-2</v>
      </c>
      <c r="I589">
        <f t="shared" si="71"/>
        <v>12.584714988555454</v>
      </c>
      <c r="J589">
        <f t="shared" si="66"/>
        <v>0</v>
      </c>
      <c r="K589">
        <f t="shared" si="69"/>
        <v>1.3652888577690703E-4</v>
      </c>
      <c r="L589">
        <f t="shared" si="67"/>
        <v>1.3628932451480062E-2</v>
      </c>
      <c r="N589" s="29"/>
      <c r="P589" s="28"/>
      <c r="Q589" s="2"/>
      <c r="R589" s="27"/>
      <c r="S589" s="27"/>
    </row>
    <row r="590" spans="1:19" x14ac:dyDescent="0.25">
      <c r="A590">
        <f t="shared" si="70"/>
        <v>12.60782741277686</v>
      </c>
      <c r="B590">
        <f t="shared" si="64"/>
        <v>0</v>
      </c>
      <c r="C590">
        <f t="shared" si="68"/>
        <v>1.3520875639162939E-4</v>
      </c>
      <c r="D590">
        <f t="shared" si="65"/>
        <v>1.3493723695088432E-2</v>
      </c>
      <c r="I590">
        <f t="shared" si="71"/>
        <v>12.60782741277686</v>
      </c>
      <c r="J590">
        <f t="shared" si="66"/>
        <v>1.3520875639162939E-4</v>
      </c>
      <c r="K590">
        <f t="shared" si="69"/>
        <v>1.3520875639162939E-4</v>
      </c>
      <c r="L590">
        <f t="shared" si="67"/>
        <v>1.3493723695088432E-2</v>
      </c>
      <c r="N590" s="29"/>
      <c r="P590" s="28"/>
      <c r="Q590" s="2"/>
      <c r="R590" s="27"/>
      <c r="S590" s="27"/>
    </row>
    <row r="591" spans="1:19" x14ac:dyDescent="0.25">
      <c r="A591">
        <f t="shared" si="70"/>
        <v>12.630939836998266</v>
      </c>
      <c r="B591">
        <f t="shared" si="64"/>
        <v>1.339009391738144E-4</v>
      </c>
      <c r="C591">
        <f t="shared" si="68"/>
        <v>1.339009391738144E-4</v>
      </c>
      <c r="D591">
        <f t="shared" si="65"/>
        <v>1.3359822755914618E-2</v>
      </c>
      <c r="I591">
        <f t="shared" si="71"/>
        <v>12.630939836998266</v>
      </c>
      <c r="J591">
        <f t="shared" si="66"/>
        <v>0</v>
      </c>
      <c r="K591">
        <f t="shared" si="69"/>
        <v>1.339009391738144E-4</v>
      </c>
      <c r="L591">
        <f t="shared" si="67"/>
        <v>1.3359822755914618E-2</v>
      </c>
      <c r="N591" s="29"/>
      <c r="P591" s="28"/>
      <c r="Q591" s="2"/>
      <c r="R591" s="27"/>
      <c r="S591" s="27"/>
    </row>
    <row r="592" spans="1:19" x14ac:dyDescent="0.25">
      <c r="A592">
        <f t="shared" si="70"/>
        <v>12.654052261219672</v>
      </c>
      <c r="B592">
        <f t="shared" si="64"/>
        <v>0</v>
      </c>
      <c r="C592">
        <f t="shared" si="68"/>
        <v>1.3260532547173208E-4</v>
      </c>
      <c r="D592">
        <f t="shared" si="65"/>
        <v>1.3227217430442886E-2</v>
      </c>
      <c r="I592">
        <f t="shared" si="71"/>
        <v>12.654052261219672</v>
      </c>
      <c r="J592">
        <f t="shared" si="66"/>
        <v>1.3260532547173208E-4</v>
      </c>
      <c r="K592">
        <f t="shared" si="69"/>
        <v>1.3260532547173208E-4</v>
      </c>
      <c r="L592">
        <f t="shared" si="67"/>
        <v>1.3227217430442886E-2</v>
      </c>
      <c r="N592" s="29"/>
      <c r="P592" s="28"/>
      <c r="Q592" s="2"/>
      <c r="R592" s="27"/>
      <c r="S592" s="27"/>
    </row>
    <row r="593" spans="1:19" x14ac:dyDescent="0.25">
      <c r="A593">
        <f t="shared" si="70"/>
        <v>12.677164685441078</v>
      </c>
      <c r="B593">
        <f t="shared" si="64"/>
        <v>1.3132180750502834E-4</v>
      </c>
      <c r="C593">
        <f t="shared" si="68"/>
        <v>1.3132180750502834E-4</v>
      </c>
      <c r="D593">
        <f t="shared" si="65"/>
        <v>1.3095895622937857E-2</v>
      </c>
      <c r="I593">
        <f t="shared" si="71"/>
        <v>12.677164685441078</v>
      </c>
      <c r="J593">
        <f t="shared" si="66"/>
        <v>0</v>
      </c>
      <c r="K593">
        <f t="shared" si="69"/>
        <v>1.3132180750502834E-4</v>
      </c>
      <c r="L593">
        <f t="shared" si="67"/>
        <v>1.3095895622937857E-2</v>
      </c>
      <c r="N593" s="29"/>
      <c r="P593" s="28"/>
      <c r="Q593" s="2"/>
      <c r="R593" s="27"/>
      <c r="S593" s="27"/>
    </row>
    <row r="594" spans="1:19" x14ac:dyDescent="0.25">
      <c r="A594">
        <f t="shared" si="70"/>
        <v>12.700277109662483</v>
      </c>
      <c r="B594">
        <f t="shared" si="64"/>
        <v>0</v>
      </c>
      <c r="C594">
        <f t="shared" si="68"/>
        <v>1.3005027835906458E-4</v>
      </c>
      <c r="D594">
        <f t="shared" si="65"/>
        <v>1.2965845344578793E-2</v>
      </c>
      <c r="I594">
        <f t="shared" si="71"/>
        <v>12.700277109662483</v>
      </c>
      <c r="J594">
        <f t="shared" si="66"/>
        <v>1.3005027835906458E-4</v>
      </c>
      <c r="K594">
        <f t="shared" si="69"/>
        <v>1.3005027835906458E-4</v>
      </c>
      <c r="L594">
        <f t="shared" si="67"/>
        <v>1.2965845344578793E-2</v>
      </c>
      <c r="N594" s="29"/>
      <c r="P594" s="28"/>
      <c r="Q594" s="2"/>
      <c r="R594" s="27"/>
      <c r="S594" s="27"/>
    </row>
    <row r="595" spans="1:19" x14ac:dyDescent="0.25">
      <c r="A595">
        <f t="shared" si="70"/>
        <v>12.723389533883889</v>
      </c>
      <c r="B595">
        <f t="shared" si="64"/>
        <v>1.2879063197921738E-4</v>
      </c>
      <c r="C595">
        <f t="shared" si="68"/>
        <v>1.2879063197921738E-4</v>
      </c>
      <c r="D595">
        <f t="shared" si="65"/>
        <v>1.2837054712599575E-2</v>
      </c>
      <c r="I595">
        <f t="shared" si="71"/>
        <v>12.723389533883889</v>
      </c>
      <c r="J595">
        <f t="shared" si="66"/>
        <v>0</v>
      </c>
      <c r="K595">
        <f t="shared" si="69"/>
        <v>1.2879063197921738E-4</v>
      </c>
      <c r="L595">
        <f t="shared" si="67"/>
        <v>1.2837054712599575E-2</v>
      </c>
      <c r="N595" s="29"/>
      <c r="P595" s="28"/>
      <c r="Q595" s="2"/>
      <c r="R595" s="27"/>
      <c r="S595" s="27"/>
    </row>
    <row r="596" spans="1:19" x14ac:dyDescent="0.25">
      <c r="A596">
        <f t="shared" si="70"/>
        <v>12.746501958105295</v>
      </c>
      <c r="B596">
        <f t="shared" si="64"/>
        <v>0</v>
      </c>
      <c r="C596">
        <f t="shared" si="68"/>
        <v>1.2754276316528056E-4</v>
      </c>
      <c r="D596">
        <f t="shared" si="65"/>
        <v>1.2709511949434295E-2</v>
      </c>
      <c r="I596">
        <f t="shared" si="71"/>
        <v>12.746501958105295</v>
      </c>
      <c r="J596">
        <f t="shared" si="66"/>
        <v>1.2754276316528056E-4</v>
      </c>
      <c r="K596">
        <f t="shared" si="69"/>
        <v>1.2754276316528056E-4</v>
      </c>
      <c r="L596">
        <f t="shared" si="67"/>
        <v>1.2709511949434295E-2</v>
      </c>
      <c r="N596" s="29"/>
      <c r="P596" s="28"/>
      <c r="Q596" s="2"/>
      <c r="R596" s="27"/>
      <c r="S596" s="27"/>
    </row>
    <row r="597" spans="1:19" x14ac:dyDescent="0.25">
      <c r="A597">
        <f t="shared" si="70"/>
        <v>12.769614382326701</v>
      </c>
      <c r="B597">
        <f t="shared" si="64"/>
        <v>1.2630656756577527E-4</v>
      </c>
      <c r="C597">
        <f t="shared" si="68"/>
        <v>1.2630656756577527E-4</v>
      </c>
      <c r="D597">
        <f t="shared" si="65"/>
        <v>1.258320538186852E-2</v>
      </c>
      <c r="I597">
        <f t="shared" si="71"/>
        <v>12.769614382326701</v>
      </c>
      <c r="J597">
        <f t="shared" si="66"/>
        <v>0</v>
      </c>
      <c r="K597">
        <f t="shared" si="69"/>
        <v>1.2630656756577527E-4</v>
      </c>
      <c r="L597">
        <f t="shared" si="67"/>
        <v>1.258320538186852E-2</v>
      </c>
      <c r="N597" s="29"/>
      <c r="P597" s="28"/>
      <c r="Q597" s="2"/>
      <c r="R597" s="27"/>
      <c r="S597" s="27"/>
    </row>
    <row r="598" spans="1:19" x14ac:dyDescent="0.25">
      <c r="A598">
        <f t="shared" si="70"/>
        <v>12.792726806548107</v>
      </c>
      <c r="B598">
        <f t="shared" si="64"/>
        <v>0</v>
      </c>
      <c r="C598">
        <f t="shared" si="68"/>
        <v>1.2508194167238848E-4</v>
      </c>
      <c r="D598">
        <f t="shared" si="65"/>
        <v>1.2458123440196131E-2</v>
      </c>
      <c r="I598">
        <f t="shared" si="71"/>
        <v>12.792726806548107</v>
      </c>
      <c r="J598">
        <f t="shared" si="66"/>
        <v>1.2508194167238848E-4</v>
      </c>
      <c r="K598">
        <f t="shared" si="69"/>
        <v>1.2508194167238848E-4</v>
      </c>
      <c r="L598">
        <f t="shared" si="67"/>
        <v>1.2458123440196131E-2</v>
      </c>
      <c r="N598" s="29"/>
      <c r="P598" s="28"/>
      <c r="Q598" s="2"/>
      <c r="R598" s="27"/>
      <c r="S598" s="27"/>
    </row>
    <row r="599" spans="1:19" x14ac:dyDescent="0.25">
      <c r="A599">
        <f t="shared" si="70"/>
        <v>12.815839230769512</v>
      </c>
      <c r="B599">
        <f t="shared" si="64"/>
        <v>1.2386878281432992E-4</v>
      </c>
      <c r="C599">
        <f t="shared" si="68"/>
        <v>1.2386878281432992E-4</v>
      </c>
      <c r="D599">
        <f t="shared" si="65"/>
        <v>1.2334254657381801E-2</v>
      </c>
      <c r="I599">
        <f t="shared" si="71"/>
        <v>12.815839230769512</v>
      </c>
      <c r="J599">
        <f t="shared" si="66"/>
        <v>0</v>
      </c>
      <c r="K599">
        <f t="shared" si="69"/>
        <v>1.2386878281432992E-4</v>
      </c>
      <c r="L599">
        <f t="shared" si="67"/>
        <v>1.2334254657381801E-2</v>
      </c>
      <c r="N599" s="29"/>
      <c r="P599" s="28"/>
      <c r="Q599" s="2"/>
      <c r="R599" s="27"/>
      <c r="S599" s="27"/>
    </row>
    <row r="600" spans="1:19" x14ac:dyDescent="0.25">
      <c r="A600">
        <f t="shared" si="70"/>
        <v>12.838951654990918</v>
      </c>
      <c r="B600">
        <f t="shared" si="64"/>
        <v>0</v>
      </c>
      <c r="C600">
        <f t="shared" si="68"/>
        <v>1.2266698915277575E-4</v>
      </c>
      <c r="D600">
        <f t="shared" si="65"/>
        <v>1.2211587668229025E-2</v>
      </c>
      <c r="I600">
        <f t="shared" si="71"/>
        <v>12.838951654990918</v>
      </c>
      <c r="J600">
        <f t="shared" si="66"/>
        <v>1.2266698915277575E-4</v>
      </c>
      <c r="K600">
        <f t="shared" si="69"/>
        <v>1.2266698915277575E-4</v>
      </c>
      <c r="L600">
        <f t="shared" si="67"/>
        <v>1.2211587668229025E-2</v>
      </c>
      <c r="N600" s="29"/>
      <c r="P600" s="28"/>
      <c r="Q600" s="2"/>
      <c r="R600" s="27"/>
      <c r="S600" s="27"/>
    </row>
    <row r="601" spans="1:19" x14ac:dyDescent="0.25">
      <c r="A601">
        <f t="shared" si="70"/>
        <v>12.862064079212324</v>
      </c>
      <c r="B601">
        <f t="shared" si="64"/>
        <v>1.214764596752984E-4</v>
      </c>
      <c r="C601">
        <f t="shared" si="68"/>
        <v>1.214764596752984E-4</v>
      </c>
      <c r="D601">
        <f t="shared" si="65"/>
        <v>1.2090111208553727E-2</v>
      </c>
      <c r="I601">
        <f t="shared" si="71"/>
        <v>12.862064079212324</v>
      </c>
      <c r="J601">
        <f t="shared" si="66"/>
        <v>0</v>
      </c>
      <c r="K601">
        <f t="shared" si="69"/>
        <v>1.214764596752984E-4</v>
      </c>
      <c r="L601">
        <f t="shared" si="67"/>
        <v>1.2090111208553727E-2</v>
      </c>
      <c r="N601" s="29"/>
      <c r="P601" s="28"/>
      <c r="Q601" s="2"/>
      <c r="R601" s="27"/>
      <c r="S601" s="27"/>
    </row>
    <row r="602" spans="1:19" x14ac:dyDescent="0.25">
      <c r="A602">
        <f t="shared" si="70"/>
        <v>12.88517650343373</v>
      </c>
      <c r="B602">
        <f t="shared" si="64"/>
        <v>0</v>
      </c>
      <c r="C602">
        <f t="shared" si="68"/>
        <v>1.2029709419032232E-4</v>
      </c>
      <c r="D602">
        <f t="shared" si="65"/>
        <v>1.1969814114363405E-2</v>
      </c>
      <c r="I602">
        <f t="shared" si="71"/>
        <v>12.88517650343373</v>
      </c>
      <c r="J602">
        <f t="shared" si="66"/>
        <v>1.2029709419032232E-4</v>
      </c>
      <c r="K602">
        <f t="shared" si="69"/>
        <v>1.2029709419032232E-4</v>
      </c>
      <c r="L602">
        <f t="shared" si="67"/>
        <v>1.1969814114363405E-2</v>
      </c>
      <c r="N602" s="29"/>
      <c r="P602" s="28"/>
      <c r="Q602" s="2"/>
      <c r="R602" s="27"/>
      <c r="S602" s="27"/>
    </row>
    <row r="603" spans="1:19" x14ac:dyDescent="0.25">
      <c r="A603">
        <f t="shared" si="70"/>
        <v>12.908288927655136</v>
      </c>
      <c r="B603">
        <f t="shared" si="64"/>
        <v>1.191287933215799E-4</v>
      </c>
      <c r="C603">
        <f t="shared" si="68"/>
        <v>1.191287933215799E-4</v>
      </c>
      <c r="D603">
        <f t="shared" si="65"/>
        <v>1.1850685321041825E-2</v>
      </c>
      <c r="I603">
        <f t="shared" si="71"/>
        <v>12.908288927655136</v>
      </c>
      <c r="J603">
        <f t="shared" si="66"/>
        <v>0</v>
      </c>
      <c r="K603">
        <f t="shared" si="69"/>
        <v>1.191287933215799E-4</v>
      </c>
      <c r="L603">
        <f t="shared" si="67"/>
        <v>1.1850685321041825E-2</v>
      </c>
      <c r="N603" s="29"/>
      <c r="P603" s="28"/>
      <c r="Q603" s="2"/>
      <c r="R603" s="27"/>
      <c r="S603" s="27"/>
    </row>
    <row r="604" spans="1:19" x14ac:dyDescent="0.25">
      <c r="A604">
        <f t="shared" si="70"/>
        <v>12.931401351876541</v>
      </c>
      <c r="B604">
        <f t="shared" si="64"/>
        <v>0</v>
      </c>
      <c r="C604">
        <f t="shared" si="68"/>
        <v>1.1797145850263313E-4</v>
      </c>
      <c r="D604">
        <f t="shared" si="65"/>
        <v>1.1732713862539192E-2</v>
      </c>
      <c r="I604">
        <f t="shared" si="71"/>
        <v>12.931401351876541</v>
      </c>
      <c r="J604">
        <f t="shared" si="66"/>
        <v>1.1797145850263313E-4</v>
      </c>
      <c r="K604">
        <f t="shared" si="69"/>
        <v>1.1797145850263313E-4</v>
      </c>
      <c r="L604">
        <f t="shared" si="67"/>
        <v>1.1732713862539192E-2</v>
      </c>
      <c r="N604" s="29"/>
      <c r="P604" s="28"/>
      <c r="Q604" s="2"/>
      <c r="R604" s="27"/>
      <c r="S604" s="27"/>
    </row>
    <row r="605" spans="1:19" x14ac:dyDescent="0.25">
      <c r="A605">
        <f t="shared" si="70"/>
        <v>12.954513776097947</v>
      </c>
      <c r="B605">
        <f t="shared" si="64"/>
        <v>1.1682499197135376E-4</v>
      </c>
      <c r="C605">
        <f t="shared" si="68"/>
        <v>1.1682499197135376E-4</v>
      </c>
      <c r="D605">
        <f t="shared" si="65"/>
        <v>1.1615888870567838E-2</v>
      </c>
      <c r="I605">
        <f t="shared" si="71"/>
        <v>12.954513776097947</v>
      </c>
      <c r="J605">
        <f t="shared" si="66"/>
        <v>0</v>
      </c>
      <c r="K605">
        <f t="shared" si="69"/>
        <v>1.1682499197135376E-4</v>
      </c>
      <c r="L605">
        <f t="shared" si="67"/>
        <v>1.1615888870567838E-2</v>
      </c>
      <c r="N605" s="29"/>
      <c r="P605" s="28"/>
      <c r="Q605" s="2"/>
      <c r="R605" s="27"/>
      <c r="S605" s="27"/>
    </row>
    <row r="606" spans="1:19" x14ac:dyDescent="0.25">
      <c r="A606">
        <f t="shared" si="70"/>
        <v>12.977626200319353</v>
      </c>
      <c r="B606">
        <f t="shared" si="64"/>
        <v>0</v>
      </c>
      <c r="C606">
        <f t="shared" si="68"/>
        <v>1.1568929676447626E-4</v>
      </c>
      <c r="D606">
        <f t="shared" si="65"/>
        <v>1.1500199573803362E-2</v>
      </c>
      <c r="I606">
        <f t="shared" si="71"/>
        <v>12.977626200319353</v>
      </c>
      <c r="J606">
        <f t="shared" si="66"/>
        <v>1.1568929676447626E-4</v>
      </c>
      <c r="K606">
        <f t="shared" si="69"/>
        <v>1.1568929676447626E-4</v>
      </c>
      <c r="L606">
        <f t="shared" si="67"/>
        <v>1.1500199573803362E-2</v>
      </c>
      <c r="N606" s="29"/>
      <c r="P606" s="28"/>
      <c r="Q606" s="2"/>
      <c r="R606" s="27"/>
      <c r="S606" s="27"/>
    </row>
    <row r="607" spans="1:19" x14ac:dyDescent="0.25">
      <c r="A607">
        <f t="shared" si="70"/>
        <v>13.000738624540759</v>
      </c>
      <c r="B607">
        <f t="shared" si="64"/>
        <v>1.1456427671212646E-4</v>
      </c>
      <c r="C607">
        <f t="shared" si="68"/>
        <v>1.1456427671212646E-4</v>
      </c>
      <c r="D607">
        <f t="shared" si="65"/>
        <v>1.1385635297091235E-2</v>
      </c>
      <c r="I607">
        <f t="shared" si="71"/>
        <v>13.000738624540759</v>
      </c>
      <c r="J607">
        <f t="shared" si="66"/>
        <v>0</v>
      </c>
      <c r="K607">
        <f t="shared" si="69"/>
        <v>1.1456427671212646E-4</v>
      </c>
      <c r="L607">
        <f t="shared" si="67"/>
        <v>1.1385635297091235E-2</v>
      </c>
      <c r="N607" s="29"/>
      <c r="P607" s="28"/>
      <c r="Q607" s="2"/>
      <c r="R607" s="27"/>
      <c r="S607" s="27"/>
    </row>
    <row r="608" spans="1:19" x14ac:dyDescent="0.25">
      <c r="A608">
        <f t="shared" si="70"/>
        <v>13.023851048762165</v>
      </c>
      <c r="B608">
        <f t="shared" si="64"/>
        <v>0</v>
      </c>
      <c r="C608">
        <f t="shared" si="68"/>
        <v>1.1344983643240235E-4</v>
      </c>
      <c r="D608">
        <f t="shared" si="65"/>
        <v>1.1272185460658833E-2</v>
      </c>
      <c r="I608">
        <f t="shared" si="71"/>
        <v>13.023851048762165</v>
      </c>
      <c r="J608">
        <f t="shared" si="66"/>
        <v>1.1344983643240235E-4</v>
      </c>
      <c r="K608">
        <f t="shared" si="69"/>
        <v>1.1344983643240235E-4</v>
      </c>
      <c r="L608">
        <f t="shared" si="67"/>
        <v>1.1272185460658833E-2</v>
      </c>
      <c r="N608" s="29"/>
      <c r="P608" s="28"/>
      <c r="Q608" s="2"/>
      <c r="R608" s="27"/>
      <c r="S608" s="27"/>
    </row>
    <row r="609" spans="1:19" x14ac:dyDescent="0.25">
      <c r="A609">
        <f t="shared" si="70"/>
        <v>13.04696347298357</v>
      </c>
      <c r="B609">
        <f t="shared" si="64"/>
        <v>1.1234588132595646E-4</v>
      </c>
      <c r="C609">
        <f t="shared" si="68"/>
        <v>1.1234588132595646E-4</v>
      </c>
      <c r="D609">
        <f t="shared" si="65"/>
        <v>1.1159839579332876E-2</v>
      </c>
      <c r="I609">
        <f t="shared" si="71"/>
        <v>13.04696347298357</v>
      </c>
      <c r="J609">
        <f t="shared" si="66"/>
        <v>0</v>
      </c>
      <c r="K609">
        <f t="shared" si="69"/>
        <v>1.1234588132595646E-4</v>
      </c>
      <c r="L609">
        <f t="shared" si="67"/>
        <v>1.1159839579332876E-2</v>
      </c>
      <c r="N609" s="29"/>
      <c r="P609" s="28"/>
      <c r="Q609" s="2"/>
      <c r="R609" s="27"/>
      <c r="S609" s="27"/>
    </row>
    <row r="610" spans="1:19" x14ac:dyDescent="0.25">
      <c r="A610">
        <f t="shared" si="70"/>
        <v>13.070075897204976</v>
      </c>
      <c r="B610">
        <f t="shared" si="64"/>
        <v>0</v>
      </c>
      <c r="C610">
        <f t="shared" si="68"/>
        <v>1.112523175706235E-4</v>
      </c>
      <c r="D610">
        <f t="shared" si="65"/>
        <v>1.1048587261762253E-2</v>
      </c>
      <c r="I610">
        <f t="shared" si="71"/>
        <v>13.070075897204976</v>
      </c>
      <c r="J610">
        <f t="shared" si="66"/>
        <v>1.112523175706235E-4</v>
      </c>
      <c r="K610">
        <f t="shared" si="69"/>
        <v>1.112523175706235E-4</v>
      </c>
      <c r="L610">
        <f t="shared" si="67"/>
        <v>1.1048587261762253E-2</v>
      </c>
      <c r="N610" s="29"/>
      <c r="P610" s="28"/>
      <c r="Q610" s="2"/>
      <c r="R610" s="27"/>
      <c r="S610" s="27"/>
    </row>
    <row r="611" spans="1:19" x14ac:dyDescent="0.25">
      <c r="A611">
        <f t="shared" si="70"/>
        <v>13.093188321426382</v>
      </c>
      <c r="B611">
        <f t="shared" si="64"/>
        <v>1.1016905211600966E-4</v>
      </c>
      <c r="C611">
        <f t="shared" si="68"/>
        <v>1.1016905211600966E-4</v>
      </c>
      <c r="D611">
        <f t="shared" si="65"/>
        <v>1.0938418209646243E-2</v>
      </c>
      <c r="I611">
        <f t="shared" si="71"/>
        <v>13.093188321426382</v>
      </c>
      <c r="J611">
        <f t="shared" si="66"/>
        <v>0</v>
      </c>
      <c r="K611">
        <f t="shared" si="69"/>
        <v>1.1016905211600966E-4</v>
      </c>
      <c r="L611">
        <f t="shared" si="67"/>
        <v>1.0938418209646243E-2</v>
      </c>
      <c r="N611" s="29"/>
      <c r="P611" s="28"/>
      <c r="Q611" s="2"/>
      <c r="R611" s="27"/>
      <c r="S611" s="27"/>
    </row>
    <row r="612" spans="1:19" x14ac:dyDescent="0.25">
      <c r="A612">
        <f t="shared" si="70"/>
        <v>13.116300745647788</v>
      </c>
      <c r="B612">
        <f t="shared" si="64"/>
        <v>0</v>
      </c>
      <c r="C612">
        <f t="shared" si="68"/>
        <v>1.0909599267818967E-4</v>
      </c>
      <c r="D612">
        <f t="shared" si="65"/>
        <v>1.0829322216968053E-2</v>
      </c>
      <c r="I612">
        <f t="shared" si="71"/>
        <v>13.116300745647788</v>
      </c>
      <c r="J612">
        <f t="shared" si="66"/>
        <v>1.0909599267818967E-4</v>
      </c>
      <c r="K612">
        <f t="shared" si="69"/>
        <v>1.0909599267818967E-4</v>
      </c>
      <c r="L612">
        <f t="shared" si="67"/>
        <v>1.0829322216968053E-2</v>
      </c>
      <c r="N612" s="29"/>
      <c r="P612" s="28"/>
      <c r="Q612" s="2"/>
      <c r="R612" s="27"/>
      <c r="S612" s="27"/>
    </row>
    <row r="613" spans="1:19" x14ac:dyDescent="0.25">
      <c r="A613">
        <f t="shared" si="70"/>
        <v>13.139413169869194</v>
      </c>
      <c r="B613">
        <f t="shared" si="64"/>
        <v>1.0803304773434122E-4</v>
      </c>
      <c r="C613">
        <f t="shared" si="68"/>
        <v>1.0803304773434122E-4</v>
      </c>
      <c r="D613">
        <f t="shared" si="65"/>
        <v>1.0721289169233712E-2</v>
      </c>
      <c r="I613">
        <f t="shared" si="71"/>
        <v>13.139413169869194</v>
      </c>
      <c r="J613">
        <f t="shared" si="66"/>
        <v>0</v>
      </c>
      <c r="K613">
        <f t="shared" si="69"/>
        <v>1.0803304773434122E-4</v>
      </c>
      <c r="L613">
        <f t="shared" si="67"/>
        <v>1.0721289169233712E-2</v>
      </c>
      <c r="N613" s="29"/>
      <c r="P613" s="28"/>
      <c r="Q613" s="2"/>
      <c r="R613" s="27"/>
      <c r="S613" s="27"/>
    </row>
    <row r="614" spans="1:19" x14ac:dyDescent="0.25">
      <c r="A614">
        <f t="shared" si="70"/>
        <v>13.162525594090599</v>
      </c>
      <c r="B614">
        <f t="shared" si="64"/>
        <v>0</v>
      </c>
      <c r="C614">
        <f t="shared" si="68"/>
        <v>1.0698012651745754E-4</v>
      </c>
      <c r="D614">
        <f t="shared" si="65"/>
        <v>1.0614309042716255E-2</v>
      </c>
      <c r="I614">
        <f t="shared" si="71"/>
        <v>13.162525594090599</v>
      </c>
      <c r="J614">
        <f t="shared" si="66"/>
        <v>1.0698012651745754E-4</v>
      </c>
      <c r="K614">
        <f t="shared" si="69"/>
        <v>1.0698012651745754E-4</v>
      </c>
      <c r="L614">
        <f t="shared" si="67"/>
        <v>1.0614309042716255E-2</v>
      </c>
      <c r="N614" s="29"/>
      <c r="P614" s="28"/>
      <c r="Q614" s="2"/>
      <c r="R614" s="27"/>
      <c r="S614" s="27"/>
    </row>
    <row r="615" spans="1:19" x14ac:dyDescent="0.25">
      <c r="A615">
        <f t="shared" si="70"/>
        <v>13.185638018312005</v>
      </c>
      <c r="B615">
        <f t="shared" si="64"/>
        <v>1.0593713901106694E-4</v>
      </c>
      <c r="C615">
        <f t="shared" si="68"/>
        <v>1.0593713901106694E-4</v>
      </c>
      <c r="D615">
        <f t="shared" si="65"/>
        <v>1.0508371903705188E-2</v>
      </c>
      <c r="I615">
        <f t="shared" si="71"/>
        <v>13.185638018312005</v>
      </c>
      <c r="J615">
        <f t="shared" si="66"/>
        <v>0</v>
      </c>
      <c r="K615">
        <f t="shared" si="69"/>
        <v>1.0593713901106694E-4</v>
      </c>
      <c r="L615">
        <f t="shared" si="67"/>
        <v>1.0508371903705188E-2</v>
      </c>
      <c r="N615" s="29"/>
      <c r="P615" s="28"/>
      <c r="Q615" s="2"/>
      <c r="R615" s="27"/>
      <c r="S615" s="27"/>
    </row>
    <row r="616" spans="1:19" x14ac:dyDescent="0.25">
      <c r="A616">
        <f t="shared" si="70"/>
        <v>13.208750442533411</v>
      </c>
      <c r="B616">
        <f t="shared" si="64"/>
        <v>0</v>
      </c>
      <c r="C616">
        <f t="shared" si="68"/>
        <v>1.0490399594393837E-4</v>
      </c>
      <c r="D616">
        <f t="shared" si="65"/>
        <v>1.0403467907761249E-2</v>
      </c>
      <c r="I616">
        <f t="shared" si="71"/>
        <v>13.208750442533411</v>
      </c>
      <c r="J616">
        <f t="shared" si="66"/>
        <v>1.0490399594393837E-4</v>
      </c>
      <c r="K616">
        <f t="shared" si="69"/>
        <v>1.0490399594393837E-4</v>
      </c>
      <c r="L616">
        <f t="shared" si="67"/>
        <v>1.0403467907761249E-2</v>
      </c>
      <c r="N616" s="29"/>
      <c r="P616" s="28"/>
      <c r="Q616" s="2"/>
      <c r="R616" s="27"/>
      <c r="S616" s="27"/>
    </row>
    <row r="617" spans="1:19" x14ac:dyDescent="0.25">
      <c r="A617">
        <f t="shared" si="70"/>
        <v>13.231862866754817</v>
      </c>
      <c r="B617">
        <f t="shared" si="64"/>
        <v>1.0388060878487558E-4</v>
      </c>
      <c r="C617">
        <f t="shared" si="68"/>
        <v>1.0388060878487558E-4</v>
      </c>
      <c r="D617">
        <f t="shared" si="65"/>
        <v>1.0299587298976374E-2</v>
      </c>
      <c r="I617">
        <f t="shared" si="71"/>
        <v>13.231862866754817</v>
      </c>
      <c r="J617">
        <f t="shared" si="66"/>
        <v>0</v>
      </c>
      <c r="K617">
        <f t="shared" si="69"/>
        <v>1.0388060878487558E-4</v>
      </c>
      <c r="L617">
        <f t="shared" si="67"/>
        <v>1.0299587298976374E-2</v>
      </c>
      <c r="N617" s="29"/>
      <c r="P617" s="28"/>
      <c r="Q617" s="2"/>
      <c r="R617" s="27"/>
      <c r="S617" s="27"/>
    </row>
    <row r="618" spans="1:19" x14ac:dyDescent="0.25">
      <c r="A618">
        <f t="shared" si="70"/>
        <v>13.254975290976223</v>
      </c>
      <c r="B618">
        <f t="shared" si="64"/>
        <v>0</v>
      </c>
      <c r="C618">
        <f t="shared" si="68"/>
        <v>1.02866889737473E-4</v>
      </c>
      <c r="D618">
        <f t="shared" si="65"/>
        <v>1.0196720409238901E-2</v>
      </c>
      <c r="I618">
        <f t="shared" si="71"/>
        <v>13.254975290976223</v>
      </c>
      <c r="J618">
        <f t="shared" si="66"/>
        <v>1.02866889737473E-4</v>
      </c>
      <c r="K618">
        <f t="shared" si="69"/>
        <v>1.02866889737473E-4</v>
      </c>
      <c r="L618">
        <f t="shared" si="67"/>
        <v>1.0196720409238901E-2</v>
      </c>
      <c r="N618" s="29"/>
      <c r="P618" s="28"/>
      <c r="Q618" s="2"/>
      <c r="R618" s="27"/>
      <c r="S618" s="27"/>
    </row>
    <row r="619" spans="1:19" x14ac:dyDescent="0.25">
      <c r="A619">
        <f t="shared" si="70"/>
        <v>13.278087715197628</v>
      </c>
      <c r="B619">
        <f t="shared" si="64"/>
        <v>1.0186275173492895E-4</v>
      </c>
      <c r="C619">
        <f t="shared" si="68"/>
        <v>1.0186275173492895E-4</v>
      </c>
      <c r="D619">
        <f t="shared" si="65"/>
        <v>1.0094857657503972E-2</v>
      </c>
      <c r="I619">
        <f t="shared" si="71"/>
        <v>13.278087715197628</v>
      </c>
      <c r="J619">
        <f t="shared" si="66"/>
        <v>0</v>
      </c>
      <c r="K619">
        <f t="shared" si="69"/>
        <v>1.0186275173492895E-4</v>
      </c>
      <c r="L619">
        <f t="shared" si="67"/>
        <v>1.0094857657503972E-2</v>
      </c>
      <c r="N619" s="29"/>
      <c r="P619" s="28"/>
      <c r="Q619" s="2"/>
      <c r="R619" s="27"/>
      <c r="S619" s="27"/>
    </row>
    <row r="620" spans="1:19" x14ac:dyDescent="0.25">
      <c r="A620">
        <f t="shared" si="70"/>
        <v>13.301200139419034</v>
      </c>
      <c r="B620">
        <f t="shared" ref="B620:B683" si="72">IF(OR(AND($C$5="greater than",A620&gt;$D$5),AND($C$5="less than",A620&lt;$D$5)),C620*(B619=0),0)</f>
        <v>0</v>
      </c>
      <c r="C620">
        <f t="shared" si="68"/>
        <v>1.0086810843486227E-4</v>
      </c>
      <c r="D620">
        <f t="shared" ref="D620:D683" si="73">CHIDIST(A619,$C$4)</f>
        <v>9.9939895490691096E-3</v>
      </c>
      <c r="I620">
        <f t="shared" si="71"/>
        <v>13.301200139419034</v>
      </c>
      <c r="J620">
        <f t="shared" si="66"/>
        <v>1.0086810843486227E-4</v>
      </c>
      <c r="K620">
        <f t="shared" si="69"/>
        <v>1.0086810843486227E-4</v>
      </c>
      <c r="L620">
        <f t="shared" si="67"/>
        <v>9.9939895490691096E-3</v>
      </c>
      <c r="N620" s="29"/>
      <c r="P620" s="28"/>
      <c r="Q620" s="2"/>
      <c r="R620" s="27"/>
      <c r="S620" s="27"/>
    </row>
    <row r="621" spans="1:19" x14ac:dyDescent="0.25">
      <c r="A621">
        <f t="shared" si="70"/>
        <v>13.32431256364044</v>
      </c>
      <c r="B621">
        <f t="shared" si="72"/>
        <v>9.9882874214163656E-5</v>
      </c>
      <c r="C621">
        <f t="shared" si="68"/>
        <v>9.9882874214163656E-5</v>
      </c>
      <c r="D621">
        <f t="shared" si="73"/>
        <v>9.894106674854946E-3</v>
      </c>
      <c r="I621">
        <f t="shared" si="71"/>
        <v>13.32431256364044</v>
      </c>
      <c r="J621">
        <f t="shared" ref="J621:J684" si="74">IF(OR(AND($J$5="right",I621&gt;$J$7),AND($J$5="left",I621&lt;$J$7)),K621*(J620=0),0)</f>
        <v>0</v>
      </c>
      <c r="K621">
        <f t="shared" si="69"/>
        <v>9.9882874214163656E-5</v>
      </c>
      <c r="L621">
        <f t="shared" ref="L621:L684" si="75">CHIDIST(I620,$J$4)</f>
        <v>9.894106674854946E-3</v>
      </c>
      <c r="N621" s="29"/>
      <c r="P621" s="28"/>
      <c r="Q621" s="2"/>
      <c r="R621" s="27"/>
      <c r="S621" s="27"/>
    </row>
    <row r="622" spans="1:19" x14ac:dyDescent="0.25">
      <c r="A622">
        <f t="shared" si="70"/>
        <v>13.347424987861846</v>
      </c>
      <c r="B622">
        <f t="shared" si="72"/>
        <v>0</v>
      </c>
      <c r="C622">
        <f t="shared" ref="C622:C685" si="76">D621-D622</f>
        <v>9.8906964163874775E-5</v>
      </c>
      <c r="D622">
        <f t="shared" si="73"/>
        <v>9.7951997106910712E-3</v>
      </c>
      <c r="I622">
        <f t="shared" si="71"/>
        <v>13.347424987861846</v>
      </c>
      <c r="J622">
        <f t="shared" si="74"/>
        <v>9.8906964163874775E-5</v>
      </c>
      <c r="K622">
        <f t="shared" ref="K622:K685" si="77">L621-L622</f>
        <v>9.8906964163874775E-5</v>
      </c>
      <c r="L622">
        <f t="shared" si="75"/>
        <v>9.7951997106910712E-3</v>
      </c>
      <c r="N622" s="29"/>
      <c r="P622" s="28"/>
      <c r="Q622" s="2"/>
      <c r="R622" s="27"/>
      <c r="S622" s="27"/>
    </row>
    <row r="623" spans="1:19" x14ac:dyDescent="0.25">
      <c r="A623">
        <f t="shared" ref="A623:A686" si="78">A622+$B$39/799</f>
        <v>13.370537412083252</v>
      </c>
      <c r="B623">
        <f t="shared" si="72"/>
        <v>9.7940294084058674E-5</v>
      </c>
      <c r="C623">
        <f t="shared" si="76"/>
        <v>9.7940294084058674E-5</v>
      </c>
      <c r="D623">
        <f t="shared" si="73"/>
        <v>9.6972594166070125E-3</v>
      </c>
      <c r="I623">
        <f t="shared" ref="I623:I686" si="79">I622+$J$39/799</f>
        <v>13.370537412083252</v>
      </c>
      <c r="J623">
        <f t="shared" si="74"/>
        <v>0</v>
      </c>
      <c r="K623">
        <f t="shared" si="77"/>
        <v>9.7940294084058674E-5</v>
      </c>
      <c r="L623">
        <f t="shared" si="75"/>
        <v>9.6972594166070125E-3</v>
      </c>
      <c r="N623" s="29"/>
      <c r="P623" s="28"/>
      <c r="Q623" s="2"/>
      <c r="R623" s="27"/>
      <c r="S623" s="27"/>
    </row>
    <row r="624" spans="1:19" x14ac:dyDescent="0.25">
      <c r="A624">
        <f t="shared" si="78"/>
        <v>13.393649836304657</v>
      </c>
      <c r="B624">
        <f t="shared" si="72"/>
        <v>0</v>
      </c>
      <c r="C624">
        <f t="shared" si="76"/>
        <v>9.698278047873439E-5</v>
      </c>
      <c r="D624">
        <f t="shared" si="73"/>
        <v>9.6002766361282781E-3</v>
      </c>
      <c r="I624">
        <f t="shared" si="79"/>
        <v>13.393649836304657</v>
      </c>
      <c r="J624">
        <f t="shared" si="74"/>
        <v>9.698278047873439E-5</v>
      </c>
      <c r="K624">
        <f t="shared" si="77"/>
        <v>9.698278047873439E-5</v>
      </c>
      <c r="L624">
        <f t="shared" si="75"/>
        <v>9.6002766361282781E-3</v>
      </c>
      <c r="N624" s="29"/>
      <c r="P624" s="28"/>
      <c r="Q624" s="2"/>
      <c r="R624" s="27"/>
      <c r="S624" s="27"/>
    </row>
    <row r="625" spans="1:19" x14ac:dyDescent="0.25">
      <c r="A625">
        <f t="shared" si="78"/>
        <v>13.416762260526063</v>
      </c>
      <c r="B625">
        <f t="shared" si="72"/>
        <v>9.6034340550815028E-5</v>
      </c>
      <c r="C625">
        <f t="shared" si="76"/>
        <v>9.6034340550815028E-5</v>
      </c>
      <c r="D625">
        <f t="shared" si="73"/>
        <v>9.5042422955774631E-3</v>
      </c>
      <c r="I625">
        <f t="shared" si="79"/>
        <v>13.416762260526063</v>
      </c>
      <c r="J625">
        <f t="shared" si="74"/>
        <v>0</v>
      </c>
      <c r="K625">
        <f t="shared" si="77"/>
        <v>9.6034340550815028E-5</v>
      </c>
      <c r="L625">
        <f t="shared" si="75"/>
        <v>9.5042422955774631E-3</v>
      </c>
      <c r="N625" s="29"/>
      <c r="P625" s="28"/>
      <c r="Q625" s="2"/>
      <c r="R625" s="27"/>
      <c r="S625" s="27"/>
    </row>
    <row r="626" spans="1:19" x14ac:dyDescent="0.25">
      <c r="A626">
        <f t="shared" si="78"/>
        <v>13.439874684747469</v>
      </c>
      <c r="B626">
        <f t="shared" si="72"/>
        <v>0</v>
      </c>
      <c r="C626">
        <f t="shared" si="76"/>
        <v>9.5094892197059716E-5</v>
      </c>
      <c r="D626">
        <f t="shared" si="73"/>
        <v>9.4091474033804034E-3</v>
      </c>
      <c r="I626">
        <f t="shared" si="79"/>
        <v>13.439874684747469</v>
      </c>
      <c r="J626">
        <f t="shared" si="74"/>
        <v>9.5094892197059716E-5</v>
      </c>
      <c r="K626">
        <f t="shared" si="77"/>
        <v>9.5094892197059716E-5</v>
      </c>
      <c r="L626">
        <f t="shared" si="75"/>
        <v>9.4091474033804034E-3</v>
      </c>
      <c r="N626" s="29"/>
      <c r="P626" s="28"/>
      <c r="Q626" s="2"/>
      <c r="R626" s="27"/>
      <c r="S626" s="27"/>
    </row>
    <row r="627" spans="1:19" x14ac:dyDescent="0.25">
      <c r="A627">
        <f t="shared" si="78"/>
        <v>13.462987108968875</v>
      </c>
      <c r="B627">
        <f t="shared" si="72"/>
        <v>9.4164354003068926E-5</v>
      </c>
      <c r="C627">
        <f t="shared" si="76"/>
        <v>9.4164354003068926E-5</v>
      </c>
      <c r="D627">
        <f t="shared" si="73"/>
        <v>9.3149830493773345E-3</v>
      </c>
      <c r="I627">
        <f t="shared" si="79"/>
        <v>13.462987108968875</v>
      </c>
      <c r="J627">
        <f t="shared" si="74"/>
        <v>0</v>
      </c>
      <c r="K627">
        <f t="shared" si="77"/>
        <v>9.4164354003068926E-5</v>
      </c>
      <c r="L627">
        <f t="shared" si="75"/>
        <v>9.3149830493773345E-3</v>
      </c>
      <c r="N627" s="29"/>
      <c r="P627" s="28"/>
      <c r="Q627" s="2"/>
      <c r="R627" s="27"/>
      <c r="S627" s="27"/>
    </row>
    <row r="628" spans="1:19" x14ac:dyDescent="0.25">
      <c r="A628">
        <f t="shared" si="78"/>
        <v>13.486099533190281</v>
      </c>
      <c r="B628">
        <f t="shared" si="72"/>
        <v>0</v>
      </c>
      <c r="C628">
        <f t="shared" si="76"/>
        <v>9.3242645238288471E-5</v>
      </c>
      <c r="D628">
        <f t="shared" si="73"/>
        <v>9.221740404139046E-3</v>
      </c>
      <c r="I628">
        <f t="shared" si="79"/>
        <v>13.486099533190281</v>
      </c>
      <c r="J628">
        <f t="shared" si="74"/>
        <v>9.3242645238288471E-5</v>
      </c>
      <c r="K628">
        <f t="shared" si="77"/>
        <v>9.3242645238288471E-5</v>
      </c>
      <c r="L628">
        <f t="shared" si="75"/>
        <v>9.221740404139046E-3</v>
      </c>
      <c r="N628" s="29"/>
      <c r="P628" s="28"/>
      <c r="Q628" s="2"/>
      <c r="R628" s="27"/>
      <c r="S628" s="27"/>
    </row>
    <row r="629" spans="1:19" x14ac:dyDescent="0.25">
      <c r="A629">
        <f t="shared" si="78"/>
        <v>13.509211957411686</v>
      </c>
      <c r="B629">
        <f t="shared" si="72"/>
        <v>9.2329685851048199E-5</v>
      </c>
      <c r="C629">
        <f t="shared" si="76"/>
        <v>9.2329685851048199E-5</v>
      </c>
      <c r="D629">
        <f t="shared" si="73"/>
        <v>9.1294107182879978E-3</v>
      </c>
      <c r="I629">
        <f t="shared" si="79"/>
        <v>13.509211957411686</v>
      </c>
      <c r="J629">
        <f t="shared" si="74"/>
        <v>0</v>
      </c>
      <c r="K629">
        <f t="shared" si="77"/>
        <v>9.2329685851048199E-5</v>
      </c>
      <c r="L629">
        <f t="shared" si="75"/>
        <v>9.1294107182879978E-3</v>
      </c>
      <c r="N629" s="29"/>
      <c r="P629" s="28"/>
      <c r="Q629" s="2"/>
      <c r="R629" s="27"/>
      <c r="S629" s="27"/>
    </row>
    <row r="630" spans="1:19" x14ac:dyDescent="0.25">
      <c r="A630">
        <f t="shared" si="78"/>
        <v>13.532324381633092</v>
      </c>
      <c r="B630">
        <f t="shared" si="72"/>
        <v>0</v>
      </c>
      <c r="C630">
        <f t="shared" si="76"/>
        <v>9.1425396463614556E-5</v>
      </c>
      <c r="D630">
        <f t="shared" si="73"/>
        <v>9.0379853218243832E-3</v>
      </c>
      <c r="I630">
        <f t="shared" si="79"/>
        <v>13.532324381633092</v>
      </c>
      <c r="J630">
        <f t="shared" si="74"/>
        <v>9.1425396463614556E-5</v>
      </c>
      <c r="K630">
        <f t="shared" si="77"/>
        <v>9.1425396463614556E-5</v>
      </c>
      <c r="L630">
        <f t="shared" si="75"/>
        <v>9.0379853218243832E-3</v>
      </c>
      <c r="N630" s="29"/>
      <c r="P630" s="28"/>
      <c r="Q630" s="2"/>
      <c r="R630" s="27"/>
      <c r="S630" s="27"/>
    </row>
    <row r="631" spans="1:19" x14ac:dyDescent="0.25">
      <c r="A631">
        <f t="shared" si="78"/>
        <v>13.555436805854498</v>
      </c>
      <c r="B631">
        <f t="shared" si="72"/>
        <v>9.0529698367269179E-5</v>
      </c>
      <c r="C631">
        <f t="shared" si="76"/>
        <v>9.0529698367269179E-5</v>
      </c>
      <c r="D631">
        <f t="shared" si="73"/>
        <v>8.9474556234571141E-3</v>
      </c>
      <c r="I631">
        <f t="shared" si="79"/>
        <v>13.555436805854498</v>
      </c>
      <c r="J631">
        <f t="shared" si="74"/>
        <v>0</v>
      </c>
      <c r="K631">
        <f t="shared" si="77"/>
        <v>9.0529698367269179E-5</v>
      </c>
      <c r="L631">
        <f t="shared" si="75"/>
        <v>8.9474556234571141E-3</v>
      </c>
      <c r="N631" s="29"/>
      <c r="P631" s="28"/>
      <c r="Q631" s="2"/>
      <c r="R631" s="27"/>
      <c r="S631" s="27"/>
    </row>
    <row r="632" spans="1:19" x14ac:dyDescent="0.25">
      <c r="A632">
        <f t="shared" si="78"/>
        <v>13.578549230075904</v>
      </c>
      <c r="B632">
        <f t="shared" si="72"/>
        <v>0</v>
      </c>
      <c r="C632">
        <f t="shared" si="76"/>
        <v>8.9642513517430855E-5</v>
      </c>
      <c r="D632">
        <f t="shared" si="73"/>
        <v>8.8578131099396832E-3</v>
      </c>
      <c r="I632">
        <f t="shared" si="79"/>
        <v>13.578549230075904</v>
      </c>
      <c r="J632">
        <f t="shared" si="74"/>
        <v>8.9642513517430855E-5</v>
      </c>
      <c r="K632">
        <f t="shared" si="77"/>
        <v>8.9642513517430855E-5</v>
      </c>
      <c r="L632">
        <f t="shared" si="75"/>
        <v>8.8578131099396832E-3</v>
      </c>
      <c r="N632" s="29"/>
      <c r="P632" s="28"/>
      <c r="Q632" s="2"/>
      <c r="R632" s="27"/>
      <c r="S632" s="27"/>
    </row>
    <row r="633" spans="1:19" x14ac:dyDescent="0.25">
      <c r="A633">
        <f t="shared" si="78"/>
        <v>13.60166165429731</v>
      </c>
      <c r="B633">
        <f t="shared" si="72"/>
        <v>8.8763764528756658E-5</v>
      </c>
      <c r="C633">
        <f t="shared" si="76"/>
        <v>8.8763764528756658E-5</v>
      </c>
      <c r="D633">
        <f t="shared" si="73"/>
        <v>8.7690493454109265E-3</v>
      </c>
      <c r="I633">
        <f t="shared" si="79"/>
        <v>13.60166165429731</v>
      </c>
      <c r="J633">
        <f t="shared" si="74"/>
        <v>0</v>
      </c>
      <c r="K633">
        <f t="shared" si="77"/>
        <v>8.8763764528756658E-5</v>
      </c>
      <c r="L633">
        <f t="shared" si="75"/>
        <v>8.7690493454109265E-3</v>
      </c>
      <c r="N633" s="29"/>
      <c r="P633" s="28"/>
      <c r="Q633" s="2"/>
      <c r="R633" s="27"/>
      <c r="S633" s="27"/>
    </row>
    <row r="634" spans="1:19" x14ac:dyDescent="0.25">
      <c r="A634">
        <f t="shared" si="78"/>
        <v>13.624774078518715</v>
      </c>
      <c r="B634">
        <f t="shared" si="72"/>
        <v>0</v>
      </c>
      <c r="C634">
        <f t="shared" si="76"/>
        <v>8.7893374670324625E-5</v>
      </c>
      <c r="D634">
        <f t="shared" si="73"/>
        <v>8.6811559707406019E-3</v>
      </c>
      <c r="I634">
        <f t="shared" si="79"/>
        <v>13.624774078518715</v>
      </c>
      <c r="J634">
        <f t="shared" si="74"/>
        <v>8.7893374670324625E-5</v>
      </c>
      <c r="K634">
        <f t="shared" si="77"/>
        <v>8.7893374670324625E-5</v>
      </c>
      <c r="L634">
        <f t="shared" si="75"/>
        <v>8.6811559707406019E-3</v>
      </c>
      <c r="N634" s="29"/>
      <c r="P634" s="28"/>
      <c r="Q634" s="2"/>
      <c r="R634" s="27"/>
      <c r="S634" s="27"/>
    </row>
    <row r="635" spans="1:19" x14ac:dyDescent="0.25">
      <c r="A635">
        <f t="shared" si="78"/>
        <v>13.647886502740121</v>
      </c>
      <c r="B635">
        <f t="shared" si="72"/>
        <v>8.7031267860792141E-5</v>
      </c>
      <c r="C635">
        <f t="shared" si="76"/>
        <v>8.7031267860792141E-5</v>
      </c>
      <c r="D635">
        <f t="shared" si="73"/>
        <v>8.5941247028798098E-3</v>
      </c>
      <c r="I635">
        <f t="shared" si="79"/>
        <v>13.647886502740121</v>
      </c>
      <c r="J635">
        <f t="shared" si="74"/>
        <v>0</v>
      </c>
      <c r="K635">
        <f t="shared" si="77"/>
        <v>8.7031267860792141E-5</v>
      </c>
      <c r="L635">
        <f t="shared" si="75"/>
        <v>8.5941247028798098E-3</v>
      </c>
      <c r="N635" s="29"/>
      <c r="P635" s="28"/>
      <c r="Q635" s="2"/>
      <c r="R635" s="27"/>
      <c r="S635" s="27"/>
    </row>
    <row r="636" spans="1:19" x14ac:dyDescent="0.25">
      <c r="A636">
        <f t="shared" si="78"/>
        <v>13.670998926961527</v>
      </c>
      <c r="B636">
        <f t="shared" si="72"/>
        <v>0</v>
      </c>
      <c r="C636">
        <f t="shared" si="76"/>
        <v>8.6177368663601164E-5</v>
      </c>
      <c r="D636">
        <f t="shared" si="73"/>
        <v>8.5079473342162086E-3</v>
      </c>
      <c r="I636">
        <f t="shared" si="79"/>
        <v>13.670998926961527</v>
      </c>
      <c r="J636">
        <f t="shared" si="74"/>
        <v>8.6177368663601164E-5</v>
      </c>
      <c r="K636">
        <f t="shared" si="77"/>
        <v>8.6177368663601164E-5</v>
      </c>
      <c r="L636">
        <f t="shared" si="75"/>
        <v>8.5079473342162086E-3</v>
      </c>
      <c r="N636" s="29"/>
      <c r="P636" s="28"/>
      <c r="Q636" s="2"/>
      <c r="R636" s="27"/>
      <c r="S636" s="27"/>
    </row>
    <row r="637" spans="1:19" x14ac:dyDescent="0.25">
      <c r="A637">
        <f t="shared" si="78"/>
        <v>13.694111351182933</v>
      </c>
      <c r="B637">
        <f t="shared" si="72"/>
        <v>8.5331602282223348E-5</v>
      </c>
      <c r="C637">
        <f t="shared" si="76"/>
        <v>8.5331602282223348E-5</v>
      </c>
      <c r="D637">
        <f t="shared" si="73"/>
        <v>8.4226157319339853E-3</v>
      </c>
      <c r="I637">
        <f t="shared" si="79"/>
        <v>13.694111351182933</v>
      </c>
      <c r="J637">
        <f t="shared" si="74"/>
        <v>0</v>
      </c>
      <c r="K637">
        <f t="shared" si="77"/>
        <v>8.5331602282223348E-5</v>
      </c>
      <c r="L637">
        <f t="shared" si="75"/>
        <v>8.4226157319339853E-3</v>
      </c>
      <c r="N637" s="29"/>
      <c r="P637" s="28"/>
      <c r="Q637" s="2"/>
      <c r="R637" s="27"/>
      <c r="S637" s="27"/>
    </row>
    <row r="638" spans="1:19" x14ac:dyDescent="0.25">
      <c r="A638">
        <f t="shared" si="78"/>
        <v>13.717223775404339</v>
      </c>
      <c r="B638">
        <f t="shared" si="72"/>
        <v>0</v>
      </c>
      <c r="C638">
        <f t="shared" si="76"/>
        <v>8.4493894555377411E-5</v>
      </c>
      <c r="D638">
        <f t="shared" si="73"/>
        <v>8.3381218373786078E-3</v>
      </c>
      <c r="I638">
        <f t="shared" si="79"/>
        <v>13.717223775404339</v>
      </c>
      <c r="J638">
        <f t="shared" si="74"/>
        <v>8.4493894555377411E-5</v>
      </c>
      <c r="K638">
        <f t="shared" si="77"/>
        <v>8.4493894555377411E-5</v>
      </c>
      <c r="L638">
        <f t="shared" si="75"/>
        <v>8.3381218373786078E-3</v>
      </c>
      <c r="N638" s="29"/>
      <c r="P638" s="28"/>
      <c r="Q638" s="2"/>
      <c r="R638" s="27"/>
      <c r="S638" s="27"/>
    </row>
    <row r="639" spans="1:19" x14ac:dyDescent="0.25">
      <c r="A639">
        <f t="shared" si="78"/>
        <v>13.740336199625744</v>
      </c>
      <c r="B639">
        <f t="shared" si="72"/>
        <v>8.3664171952336705E-5</v>
      </c>
      <c r="C639">
        <f t="shared" si="76"/>
        <v>8.3664171952336705E-5</v>
      </c>
      <c r="D639">
        <f t="shared" si="73"/>
        <v>8.2544576654262711E-3</v>
      </c>
      <c r="I639">
        <f t="shared" si="79"/>
        <v>13.740336199625744</v>
      </c>
      <c r="J639">
        <f t="shared" si="74"/>
        <v>0</v>
      </c>
      <c r="K639">
        <f t="shared" si="77"/>
        <v>8.3664171952336705E-5</v>
      </c>
      <c r="L639">
        <f t="shared" si="75"/>
        <v>8.2544576654262711E-3</v>
      </c>
      <c r="N639" s="29"/>
      <c r="P639" s="28"/>
      <c r="Q639" s="2"/>
      <c r="R639" s="27"/>
      <c r="S639" s="27"/>
    </row>
    <row r="640" spans="1:19" x14ac:dyDescent="0.25">
      <c r="A640">
        <f t="shared" si="78"/>
        <v>13.76344862384715</v>
      </c>
      <c r="B640">
        <f t="shared" si="72"/>
        <v>0</v>
      </c>
      <c r="C640">
        <f t="shared" si="76"/>
        <v>8.2842361568217712E-5</v>
      </c>
      <c r="D640">
        <f t="shared" si="73"/>
        <v>8.1716153038580534E-3</v>
      </c>
      <c r="I640">
        <f t="shared" si="79"/>
        <v>13.76344862384715</v>
      </c>
      <c r="J640">
        <f t="shared" si="74"/>
        <v>8.2842361568217712E-5</v>
      </c>
      <c r="K640">
        <f t="shared" si="77"/>
        <v>8.2842361568217712E-5</v>
      </c>
      <c r="L640">
        <f t="shared" si="75"/>
        <v>8.1716153038580534E-3</v>
      </c>
      <c r="N640" s="29"/>
      <c r="P640" s="28"/>
      <c r="Q640" s="2"/>
      <c r="R640" s="27"/>
      <c r="S640" s="27"/>
    </row>
    <row r="641" spans="1:19" x14ac:dyDescent="0.25">
      <c r="A641">
        <f t="shared" si="78"/>
        <v>13.786561048068556</v>
      </c>
      <c r="B641">
        <f t="shared" si="72"/>
        <v>8.2028391119304961E-5</v>
      </c>
      <c r="C641">
        <f t="shared" si="76"/>
        <v>8.2028391119304961E-5</v>
      </c>
      <c r="D641">
        <f t="shared" si="73"/>
        <v>8.0895869127387485E-3</v>
      </c>
      <c r="I641">
        <f t="shared" si="79"/>
        <v>13.786561048068556</v>
      </c>
      <c r="J641">
        <f t="shared" si="74"/>
        <v>0</v>
      </c>
      <c r="K641">
        <f t="shared" si="77"/>
        <v>8.2028391119304961E-5</v>
      </c>
      <c r="L641">
        <f t="shared" si="75"/>
        <v>8.0895869127387485E-3</v>
      </c>
      <c r="N641" s="29"/>
      <c r="P641" s="28"/>
      <c r="Q641" s="2"/>
      <c r="R641" s="27"/>
      <c r="S641" s="27"/>
    </row>
    <row r="642" spans="1:19" x14ac:dyDescent="0.25">
      <c r="A642">
        <f t="shared" si="78"/>
        <v>13.809673472289962</v>
      </c>
      <c r="B642">
        <f t="shared" si="72"/>
        <v>0</v>
      </c>
      <c r="C642">
        <f t="shared" si="76"/>
        <v>8.1222188938395029E-5</v>
      </c>
      <c r="D642">
        <f t="shared" si="73"/>
        <v>8.0083647238003534E-3</v>
      </c>
      <c r="I642">
        <f t="shared" si="79"/>
        <v>13.809673472289962</v>
      </c>
      <c r="J642">
        <f t="shared" si="74"/>
        <v>8.1222188938395029E-5</v>
      </c>
      <c r="K642">
        <f t="shared" si="77"/>
        <v>8.1222188938395029E-5</v>
      </c>
      <c r="L642">
        <f t="shared" si="75"/>
        <v>8.0083647238003534E-3</v>
      </c>
      <c r="N642" s="29"/>
      <c r="P642" s="28"/>
      <c r="Q642" s="2"/>
      <c r="R642" s="27"/>
      <c r="S642" s="27"/>
    </row>
    <row r="643" spans="1:19" x14ac:dyDescent="0.25">
      <c r="A643">
        <f t="shared" si="78"/>
        <v>13.832785896511368</v>
      </c>
      <c r="B643">
        <f t="shared" si="72"/>
        <v>8.0423683970189119E-5</v>
      </c>
      <c r="C643">
        <f t="shared" si="76"/>
        <v>8.0423683970189119E-5</v>
      </c>
      <c r="D643">
        <f t="shared" si="73"/>
        <v>7.9279410398301643E-3</v>
      </c>
      <c r="I643">
        <f t="shared" si="79"/>
        <v>13.832785896511368</v>
      </c>
      <c r="J643">
        <f t="shared" si="74"/>
        <v>0</v>
      </c>
      <c r="K643">
        <f t="shared" si="77"/>
        <v>8.0423683970189119E-5</v>
      </c>
      <c r="L643">
        <f t="shared" si="75"/>
        <v>7.9279410398301643E-3</v>
      </c>
      <c r="N643" s="29"/>
      <c r="P643" s="28"/>
      <c r="Q643" s="2"/>
      <c r="R643" s="27"/>
      <c r="S643" s="27"/>
    </row>
    <row r="644" spans="1:19" x14ac:dyDescent="0.25">
      <c r="A644">
        <f t="shared" si="78"/>
        <v>13.855898320732773</v>
      </c>
      <c r="B644">
        <f t="shared" si="72"/>
        <v>0</v>
      </c>
      <c r="C644">
        <f t="shared" si="76"/>
        <v>7.9632805766676959E-5</v>
      </c>
      <c r="D644">
        <f t="shared" si="73"/>
        <v>7.8483082340634874E-3</v>
      </c>
      <c r="I644">
        <f t="shared" si="79"/>
        <v>13.855898320732773</v>
      </c>
      <c r="J644">
        <f t="shared" si="74"/>
        <v>7.9632805766676959E-5</v>
      </c>
      <c r="K644">
        <f t="shared" si="77"/>
        <v>7.9632805766676959E-5</v>
      </c>
      <c r="L644">
        <f t="shared" si="75"/>
        <v>7.8483082340634874E-3</v>
      </c>
      <c r="N644" s="29"/>
      <c r="P644" s="28"/>
      <c r="Q644" s="2"/>
      <c r="R644" s="27"/>
      <c r="S644" s="27"/>
    </row>
    <row r="645" spans="1:19" x14ac:dyDescent="0.25">
      <c r="A645">
        <f t="shared" si="78"/>
        <v>13.879010744954179</v>
      </c>
      <c r="B645">
        <f t="shared" si="72"/>
        <v>7.8849484482571008E-5</v>
      </c>
      <c r="C645">
        <f t="shared" si="76"/>
        <v>7.8849484482571008E-5</v>
      </c>
      <c r="D645">
        <f t="shared" si="73"/>
        <v>7.7694587495809164E-3</v>
      </c>
      <c r="I645">
        <f t="shared" si="79"/>
        <v>13.879010744954179</v>
      </c>
      <c r="J645">
        <f t="shared" si="74"/>
        <v>0</v>
      </c>
      <c r="K645">
        <f t="shared" si="77"/>
        <v>7.8849484482571008E-5</v>
      </c>
      <c r="L645">
        <f t="shared" si="75"/>
        <v>7.7694587495809164E-3</v>
      </c>
      <c r="N645" s="29"/>
      <c r="P645" s="28"/>
      <c r="Q645" s="2"/>
      <c r="R645" s="27"/>
      <c r="S645" s="27"/>
    </row>
    <row r="646" spans="1:19" x14ac:dyDescent="0.25">
      <c r="A646">
        <f t="shared" si="78"/>
        <v>13.902123169175585</v>
      </c>
      <c r="B646">
        <f t="shared" si="72"/>
        <v>0</v>
      </c>
      <c r="C646">
        <f t="shared" si="76"/>
        <v>7.807365087074674E-5</v>
      </c>
      <c r="D646">
        <f t="shared" si="73"/>
        <v>7.6913850987101696E-3</v>
      </c>
      <c r="I646">
        <f t="shared" si="79"/>
        <v>13.902123169175585</v>
      </c>
      <c r="J646">
        <f t="shared" si="74"/>
        <v>7.807365087074674E-5</v>
      </c>
      <c r="K646">
        <f t="shared" si="77"/>
        <v>7.807365087074674E-5</v>
      </c>
      <c r="L646">
        <f t="shared" si="75"/>
        <v>7.6913850987101696E-3</v>
      </c>
      <c r="N646" s="29"/>
      <c r="P646" s="28"/>
      <c r="Q646" s="2"/>
      <c r="R646" s="27"/>
      <c r="S646" s="27"/>
    </row>
    <row r="647" spans="1:19" x14ac:dyDescent="0.25">
      <c r="A647">
        <f t="shared" si="78"/>
        <v>13.925235593396991</v>
      </c>
      <c r="B647">
        <f t="shared" si="72"/>
        <v>7.7305236277733225E-5</v>
      </c>
      <c r="C647">
        <f t="shared" si="76"/>
        <v>7.7305236277733225E-5</v>
      </c>
      <c r="D647">
        <f t="shared" si="73"/>
        <v>7.6140798624324364E-3</v>
      </c>
      <c r="I647">
        <f t="shared" si="79"/>
        <v>13.925235593396991</v>
      </c>
      <c r="J647">
        <f t="shared" si="74"/>
        <v>0</v>
      </c>
      <c r="K647">
        <f t="shared" si="77"/>
        <v>7.7305236277733225E-5</v>
      </c>
      <c r="L647">
        <f t="shared" si="75"/>
        <v>7.6140798624324364E-3</v>
      </c>
      <c r="N647" s="29"/>
      <c r="P647" s="28"/>
      <c r="Q647" s="2"/>
      <c r="R647" s="27"/>
      <c r="S647" s="27"/>
    </row>
    <row r="648" spans="1:19" x14ac:dyDescent="0.25">
      <c r="A648">
        <f t="shared" si="78"/>
        <v>13.948348017618397</v>
      </c>
      <c r="B648">
        <f t="shared" si="72"/>
        <v>0</v>
      </c>
      <c r="C648">
        <f t="shared" si="76"/>
        <v>7.6544172639196779E-5</v>
      </c>
      <c r="D648">
        <f t="shared" si="73"/>
        <v>7.5375356897932396E-3</v>
      </c>
      <c r="I648">
        <f t="shared" si="79"/>
        <v>13.948348017618397</v>
      </c>
      <c r="J648">
        <f t="shared" si="74"/>
        <v>7.6544172639196779E-5</v>
      </c>
      <c r="K648">
        <f t="shared" si="77"/>
        <v>7.6544172639196779E-5</v>
      </c>
      <c r="L648">
        <f t="shared" si="75"/>
        <v>7.5375356897932396E-3</v>
      </c>
      <c r="N648" s="29"/>
      <c r="P648" s="28"/>
      <c r="Q648" s="2"/>
      <c r="R648" s="27"/>
      <c r="S648" s="27"/>
    </row>
    <row r="649" spans="1:19" x14ac:dyDescent="0.25">
      <c r="A649">
        <f t="shared" si="78"/>
        <v>13.971460441839803</v>
      </c>
      <c r="B649">
        <f t="shared" si="72"/>
        <v>7.5790392475474054E-5</v>
      </c>
      <c r="C649">
        <f t="shared" si="76"/>
        <v>7.5790392475474054E-5</v>
      </c>
      <c r="D649">
        <f t="shared" si="73"/>
        <v>7.4617452973177656E-3</v>
      </c>
      <c r="I649">
        <f t="shared" si="79"/>
        <v>13.971460441839803</v>
      </c>
      <c r="J649">
        <f t="shared" si="74"/>
        <v>0</v>
      </c>
      <c r="K649">
        <f t="shared" si="77"/>
        <v>7.5790392475474054E-5</v>
      </c>
      <c r="L649">
        <f t="shared" si="75"/>
        <v>7.4617452973177656E-3</v>
      </c>
      <c r="N649" s="29"/>
      <c r="P649" s="28"/>
      <c r="Q649" s="2"/>
      <c r="R649" s="27"/>
      <c r="S649" s="27"/>
    </row>
    <row r="650" spans="1:19" x14ac:dyDescent="0.25">
      <c r="A650">
        <f t="shared" si="78"/>
        <v>13.994572866061208</v>
      </c>
      <c r="B650">
        <f t="shared" si="72"/>
        <v>0</v>
      </c>
      <c r="C650">
        <f t="shared" si="76"/>
        <v>7.50438288871242E-5</v>
      </c>
      <c r="D650">
        <f t="shared" si="73"/>
        <v>7.3867014684306414E-3</v>
      </c>
      <c r="I650">
        <f t="shared" si="79"/>
        <v>13.994572866061208</v>
      </c>
      <c r="J650">
        <f t="shared" si="74"/>
        <v>7.50438288871242E-5</v>
      </c>
      <c r="K650">
        <f t="shared" si="77"/>
        <v>7.50438288871242E-5</v>
      </c>
      <c r="L650">
        <f t="shared" si="75"/>
        <v>7.3867014684306414E-3</v>
      </c>
      <c r="N650" s="29"/>
      <c r="P650" s="28"/>
      <c r="Q650" s="2"/>
      <c r="R650" s="27"/>
      <c r="S650" s="27"/>
    </row>
    <row r="651" spans="1:19" x14ac:dyDescent="0.25">
      <c r="A651">
        <f t="shared" si="78"/>
        <v>14.017685290282614</v>
      </c>
      <c r="B651">
        <f t="shared" si="72"/>
        <v>7.4304415550495787E-5</v>
      </c>
      <c r="C651">
        <f t="shared" si="76"/>
        <v>7.4304415550495787E-5</v>
      </c>
      <c r="D651">
        <f t="shared" si="73"/>
        <v>7.3123970528801456E-3</v>
      </c>
      <c r="I651">
        <f t="shared" si="79"/>
        <v>14.017685290282614</v>
      </c>
      <c r="J651">
        <f t="shared" si="74"/>
        <v>0</v>
      </c>
      <c r="K651">
        <f t="shared" si="77"/>
        <v>7.4304415550495787E-5</v>
      </c>
      <c r="L651">
        <f t="shared" si="75"/>
        <v>7.3123970528801456E-3</v>
      </c>
      <c r="N651" s="29"/>
      <c r="P651" s="28"/>
      <c r="Q651" s="2"/>
      <c r="R651" s="27"/>
      <c r="S651" s="27"/>
    </row>
    <row r="652" spans="1:19" x14ac:dyDescent="0.25">
      <c r="A652">
        <f t="shared" si="78"/>
        <v>14.04079771450402</v>
      </c>
      <c r="B652">
        <f t="shared" si="72"/>
        <v>0</v>
      </c>
      <c r="C652">
        <f t="shared" si="76"/>
        <v>7.3572086713337946E-5</v>
      </c>
      <c r="D652">
        <f t="shared" si="73"/>
        <v>7.2388249661668076E-3</v>
      </c>
      <c r="I652">
        <f t="shared" si="79"/>
        <v>14.04079771450402</v>
      </c>
      <c r="J652">
        <f t="shared" si="74"/>
        <v>7.3572086713337946E-5</v>
      </c>
      <c r="K652">
        <f t="shared" si="77"/>
        <v>7.3572086713337946E-5</v>
      </c>
      <c r="L652">
        <f t="shared" si="75"/>
        <v>7.2388249661668076E-3</v>
      </c>
      <c r="N652" s="29"/>
      <c r="P652" s="28"/>
      <c r="Q652" s="2"/>
      <c r="R652" s="27"/>
      <c r="S652" s="27"/>
    </row>
    <row r="653" spans="1:19" x14ac:dyDescent="0.25">
      <c r="A653">
        <f t="shared" si="78"/>
        <v>14.063910138725426</v>
      </c>
      <c r="B653">
        <f t="shared" si="72"/>
        <v>7.2846777190411528E-5</v>
      </c>
      <c r="C653">
        <f t="shared" si="76"/>
        <v>7.2846777190411528E-5</v>
      </c>
      <c r="D653">
        <f t="shared" si="73"/>
        <v>7.1659781889763961E-3</v>
      </c>
      <c r="I653">
        <f t="shared" si="79"/>
        <v>14.063910138725426</v>
      </c>
      <c r="J653">
        <f t="shared" si="74"/>
        <v>0</v>
      </c>
      <c r="K653">
        <f t="shared" si="77"/>
        <v>7.2846777190411528E-5</v>
      </c>
      <c r="L653">
        <f t="shared" si="75"/>
        <v>7.1659781889763961E-3</v>
      </c>
      <c r="N653" s="29"/>
      <c r="P653" s="28"/>
      <c r="Q653" s="2"/>
      <c r="R653" s="27"/>
      <c r="S653" s="27"/>
    </row>
    <row r="654" spans="1:19" x14ac:dyDescent="0.25">
      <c r="A654">
        <f t="shared" si="78"/>
        <v>14.087022562946832</v>
      </c>
      <c r="B654">
        <f t="shared" si="72"/>
        <v>0</v>
      </c>
      <c r="C654">
        <f t="shared" si="76"/>
        <v>7.2128422359157493E-5</v>
      </c>
      <c r="D654">
        <f t="shared" si="73"/>
        <v>7.0938497666172386E-3</v>
      </c>
      <c r="I654">
        <f t="shared" si="79"/>
        <v>14.087022562946832</v>
      </c>
      <c r="J654">
        <f t="shared" si="74"/>
        <v>7.2128422359157493E-5</v>
      </c>
      <c r="K654">
        <f t="shared" si="77"/>
        <v>7.2128422359157493E-5</v>
      </c>
      <c r="L654">
        <f t="shared" si="75"/>
        <v>7.0938497666172386E-3</v>
      </c>
      <c r="N654" s="29"/>
      <c r="P654" s="28"/>
      <c r="Q654" s="2"/>
      <c r="R654" s="27"/>
      <c r="S654" s="27"/>
    </row>
    <row r="655" spans="1:19" x14ac:dyDescent="0.25">
      <c r="A655">
        <f t="shared" si="78"/>
        <v>14.110134987168237</v>
      </c>
      <c r="B655">
        <f t="shared" si="72"/>
        <v>7.1416958155354031E-5</v>
      </c>
      <c r="C655">
        <f t="shared" si="76"/>
        <v>7.1416958155354031E-5</v>
      </c>
      <c r="D655">
        <f t="shared" si="73"/>
        <v>7.0224328084618846E-3</v>
      </c>
      <c r="I655">
        <f t="shared" si="79"/>
        <v>14.110134987168237</v>
      </c>
      <c r="J655">
        <f t="shared" si="74"/>
        <v>0</v>
      </c>
      <c r="K655">
        <f t="shared" si="77"/>
        <v>7.1416958155354031E-5</v>
      </c>
      <c r="L655">
        <f t="shared" si="75"/>
        <v>7.0224328084618846E-3</v>
      </c>
      <c r="N655" s="29"/>
      <c r="P655" s="28"/>
      <c r="Q655" s="2"/>
      <c r="R655" s="27"/>
      <c r="S655" s="27"/>
    </row>
    <row r="656" spans="1:19" x14ac:dyDescent="0.25">
      <c r="A656">
        <f t="shared" si="78"/>
        <v>14.133247411389643</v>
      </c>
      <c r="B656">
        <f t="shared" si="72"/>
        <v>0</v>
      </c>
      <c r="C656">
        <f t="shared" si="76"/>
        <v>7.0712321068828327E-5</v>
      </c>
      <c r="D656">
        <f t="shared" si="73"/>
        <v>6.9517204873930562E-3</v>
      </c>
      <c r="I656">
        <f t="shared" si="79"/>
        <v>14.133247411389643</v>
      </c>
      <c r="J656">
        <f t="shared" si="74"/>
        <v>7.0712321068828327E-5</v>
      </c>
      <c r="K656">
        <f t="shared" si="77"/>
        <v>7.0712321068828327E-5</v>
      </c>
      <c r="L656">
        <f t="shared" si="75"/>
        <v>6.9517204873930562E-3</v>
      </c>
      <c r="N656" s="29"/>
      <c r="P656" s="28"/>
      <c r="Q656" s="2"/>
      <c r="R656" s="27"/>
      <c r="S656" s="27"/>
    </row>
    <row r="657" spans="1:19" x14ac:dyDescent="0.25">
      <c r="A657">
        <f t="shared" si="78"/>
        <v>14.156359835611049</v>
      </c>
      <c r="B657">
        <f t="shared" si="72"/>
        <v>7.0014448139184803E-5</v>
      </c>
      <c r="C657">
        <f t="shared" si="76"/>
        <v>7.0014448139184803E-5</v>
      </c>
      <c r="D657">
        <f t="shared" si="73"/>
        <v>6.8817060392538714E-3</v>
      </c>
      <c r="I657">
        <f t="shared" si="79"/>
        <v>14.156359835611049</v>
      </c>
      <c r="J657">
        <f t="shared" si="74"/>
        <v>0</v>
      </c>
      <c r="K657">
        <f t="shared" si="77"/>
        <v>7.0014448139184803E-5</v>
      </c>
      <c r="L657">
        <f t="shared" si="75"/>
        <v>6.8817060392538714E-3</v>
      </c>
      <c r="N657" s="29"/>
      <c r="P657" s="28"/>
      <c r="Q657" s="2"/>
      <c r="R657" s="27"/>
      <c r="S657" s="27"/>
    </row>
    <row r="658" spans="1:19" x14ac:dyDescent="0.25">
      <c r="A658">
        <f t="shared" si="78"/>
        <v>14.179472259832455</v>
      </c>
      <c r="B658">
        <f t="shared" si="72"/>
        <v>0</v>
      </c>
      <c r="C658">
        <f t="shared" si="76"/>
        <v>6.9323276951541168E-5</v>
      </c>
      <c r="D658">
        <f t="shared" si="73"/>
        <v>6.8123827623023303E-3</v>
      </c>
      <c r="I658">
        <f t="shared" si="79"/>
        <v>14.179472259832455</v>
      </c>
      <c r="J658">
        <f t="shared" si="74"/>
        <v>6.9323276951541168E-5</v>
      </c>
      <c r="K658">
        <f t="shared" si="77"/>
        <v>6.9323276951541168E-5</v>
      </c>
      <c r="L658">
        <f t="shared" si="75"/>
        <v>6.8123827623023303E-3</v>
      </c>
      <c r="N658" s="29"/>
      <c r="P658" s="28"/>
      <c r="Q658" s="2"/>
      <c r="R658" s="27"/>
      <c r="S658" s="27"/>
    </row>
    <row r="659" spans="1:19" x14ac:dyDescent="0.25">
      <c r="A659">
        <f t="shared" si="78"/>
        <v>14.202584684053861</v>
      </c>
      <c r="B659">
        <f t="shared" si="72"/>
        <v>6.8638745632319115E-5</v>
      </c>
      <c r="C659">
        <f t="shared" si="76"/>
        <v>6.8638745632319115E-5</v>
      </c>
      <c r="D659">
        <f t="shared" si="73"/>
        <v>6.7437440166700112E-3</v>
      </c>
      <c r="I659">
        <f t="shared" si="79"/>
        <v>14.202584684053861</v>
      </c>
      <c r="J659">
        <f t="shared" si="74"/>
        <v>0</v>
      </c>
      <c r="K659">
        <f t="shared" si="77"/>
        <v>6.8638745632319115E-5</v>
      </c>
      <c r="L659">
        <f t="shared" si="75"/>
        <v>6.7437440166700112E-3</v>
      </c>
      <c r="N659" s="29"/>
      <c r="P659" s="28"/>
      <c r="Q659" s="2"/>
      <c r="R659" s="27"/>
      <c r="S659" s="27"/>
    </row>
    <row r="660" spans="1:19" x14ac:dyDescent="0.25">
      <c r="A660">
        <f t="shared" si="78"/>
        <v>14.225697108275266</v>
      </c>
      <c r="B660">
        <f t="shared" si="72"/>
        <v>0</v>
      </c>
      <c r="C660">
        <f t="shared" si="76"/>
        <v>6.7960792845042813E-5</v>
      </c>
      <c r="D660">
        <f t="shared" si="73"/>
        <v>6.6757832238249683E-3</v>
      </c>
      <c r="I660">
        <f t="shared" si="79"/>
        <v>14.225697108275266</v>
      </c>
      <c r="J660">
        <f t="shared" si="74"/>
        <v>6.7960792845042813E-5</v>
      </c>
      <c r="K660">
        <f t="shared" si="77"/>
        <v>6.7960792845042813E-5</v>
      </c>
      <c r="L660">
        <f t="shared" si="75"/>
        <v>6.6757832238249683E-3</v>
      </c>
      <c r="N660" s="29"/>
      <c r="P660" s="28"/>
      <c r="Q660" s="2"/>
      <c r="R660" s="27"/>
      <c r="S660" s="27"/>
    </row>
    <row r="661" spans="1:19" x14ac:dyDescent="0.25">
      <c r="A661">
        <f t="shared" si="78"/>
        <v>14.248809532496672</v>
      </c>
      <c r="B661">
        <f t="shared" si="72"/>
        <v>6.7289357786153893E-5</v>
      </c>
      <c r="C661">
        <f t="shared" si="76"/>
        <v>6.7289357786153893E-5</v>
      </c>
      <c r="D661">
        <f t="shared" si="73"/>
        <v>6.6084938660388145E-3</v>
      </c>
      <c r="I661">
        <f t="shared" si="79"/>
        <v>14.248809532496672</v>
      </c>
      <c r="J661">
        <f t="shared" si="74"/>
        <v>0</v>
      </c>
      <c r="K661">
        <f t="shared" si="77"/>
        <v>6.7289357786153893E-5</v>
      </c>
      <c r="L661">
        <f t="shared" si="75"/>
        <v>6.6084938660388145E-3</v>
      </c>
      <c r="N661" s="29"/>
      <c r="P661" s="28"/>
      <c r="Q661" s="2"/>
      <c r="R661" s="27"/>
      <c r="S661" s="27"/>
    </row>
    <row r="662" spans="1:19" x14ac:dyDescent="0.25">
      <c r="A662">
        <f t="shared" si="78"/>
        <v>14.271921956718078</v>
      </c>
      <c r="B662">
        <f t="shared" si="72"/>
        <v>0</v>
      </c>
      <c r="C662">
        <f t="shared" si="76"/>
        <v>6.6624380180876734E-5</v>
      </c>
      <c r="D662">
        <f t="shared" si="73"/>
        <v>6.5418694858579377E-3</v>
      </c>
      <c r="I662">
        <f t="shared" si="79"/>
        <v>14.271921956718078</v>
      </c>
      <c r="J662">
        <f t="shared" si="74"/>
        <v>6.6624380180876734E-5</v>
      </c>
      <c r="K662">
        <f t="shared" si="77"/>
        <v>6.6624380180876734E-5</v>
      </c>
      <c r="L662">
        <f t="shared" si="75"/>
        <v>6.5418694858579377E-3</v>
      </c>
      <c r="N662" s="29"/>
      <c r="P662" s="28"/>
      <c r="Q662" s="2"/>
      <c r="R662" s="27"/>
      <c r="S662" s="27"/>
    </row>
    <row r="663" spans="1:19" x14ac:dyDescent="0.25">
      <c r="A663">
        <f t="shared" si="78"/>
        <v>14.295034380939484</v>
      </c>
      <c r="B663">
        <f t="shared" si="72"/>
        <v>6.5965800279083747E-5</v>
      </c>
      <c r="C663">
        <f t="shared" si="76"/>
        <v>6.5965800279083747E-5</v>
      </c>
      <c r="D663">
        <f t="shared" si="73"/>
        <v>6.475903685578854E-3</v>
      </c>
      <c r="I663">
        <f t="shared" si="79"/>
        <v>14.295034380939484</v>
      </c>
      <c r="J663">
        <f t="shared" si="74"/>
        <v>0</v>
      </c>
      <c r="K663">
        <f t="shared" si="77"/>
        <v>6.5965800279083747E-5</v>
      </c>
      <c r="L663">
        <f t="shared" si="75"/>
        <v>6.475903685578854E-3</v>
      </c>
      <c r="N663" s="29"/>
      <c r="P663" s="28"/>
      <c r="Q663" s="2"/>
      <c r="R663" s="27"/>
      <c r="S663" s="27"/>
    </row>
    <row r="664" spans="1:19" x14ac:dyDescent="0.25">
      <c r="A664">
        <f t="shared" si="78"/>
        <v>14.31814680516089</v>
      </c>
      <c r="B664">
        <f t="shared" si="72"/>
        <v>0</v>
      </c>
      <c r="C664">
        <f t="shared" si="76"/>
        <v>6.5313558851203164E-5</v>
      </c>
      <c r="D664">
        <f t="shared" si="73"/>
        <v>6.4105901267276508E-3</v>
      </c>
      <c r="I664">
        <f t="shared" si="79"/>
        <v>14.31814680516089</v>
      </c>
      <c r="J664">
        <f t="shared" si="74"/>
        <v>6.5313558851203164E-5</v>
      </c>
      <c r="K664">
        <f t="shared" si="77"/>
        <v>6.5313558851203164E-5</v>
      </c>
      <c r="L664">
        <f t="shared" si="75"/>
        <v>6.4105901267276508E-3</v>
      </c>
      <c r="N664" s="29"/>
      <c r="P664" s="28"/>
      <c r="Q664" s="2"/>
      <c r="R664" s="27"/>
      <c r="S664" s="27"/>
    </row>
    <row r="665" spans="1:19" x14ac:dyDescent="0.25">
      <c r="A665">
        <f t="shared" si="78"/>
        <v>14.341259229382295</v>
      </c>
      <c r="B665">
        <f t="shared" si="72"/>
        <v>6.4667597184140703E-5</v>
      </c>
      <c r="C665">
        <f t="shared" si="76"/>
        <v>6.4667597184140703E-5</v>
      </c>
      <c r="D665">
        <f t="shared" si="73"/>
        <v>6.3459225295435101E-3</v>
      </c>
      <c r="I665">
        <f t="shared" si="79"/>
        <v>14.341259229382295</v>
      </c>
      <c r="J665">
        <f t="shared" si="74"/>
        <v>0</v>
      </c>
      <c r="K665">
        <f t="shared" si="77"/>
        <v>6.4667597184140703E-5</v>
      </c>
      <c r="L665">
        <f t="shared" si="75"/>
        <v>6.3459225295435101E-3</v>
      </c>
      <c r="N665" s="29"/>
      <c r="P665" s="28"/>
      <c r="Q665" s="2"/>
      <c r="R665" s="27"/>
      <c r="S665" s="27"/>
    </row>
    <row r="666" spans="1:19" x14ac:dyDescent="0.25">
      <c r="A666">
        <f t="shared" si="78"/>
        <v>14.364371653603701</v>
      </c>
      <c r="B666">
        <f t="shared" si="72"/>
        <v>0</v>
      </c>
      <c r="C666">
        <f t="shared" si="76"/>
        <v>6.4027857077233324E-5</v>
      </c>
      <c r="D666">
        <f t="shared" si="73"/>
        <v>6.2818946724662768E-3</v>
      </c>
      <c r="I666">
        <f t="shared" si="79"/>
        <v>14.364371653603701</v>
      </c>
      <c r="J666">
        <f t="shared" si="74"/>
        <v>6.4027857077233324E-5</v>
      </c>
      <c r="K666">
        <f t="shared" si="77"/>
        <v>6.4027857077233324E-5</v>
      </c>
      <c r="L666">
        <f t="shared" si="75"/>
        <v>6.2818946724662768E-3</v>
      </c>
      <c r="N666" s="29"/>
      <c r="P666" s="28"/>
      <c r="Q666" s="2"/>
      <c r="R666" s="27"/>
      <c r="S666" s="27"/>
    </row>
    <row r="667" spans="1:19" x14ac:dyDescent="0.25">
      <c r="A667">
        <f t="shared" si="78"/>
        <v>14.387484077825107</v>
      </c>
      <c r="B667">
        <f t="shared" si="72"/>
        <v>6.3394280838218603E-5</v>
      </c>
      <c r="C667">
        <f t="shared" si="76"/>
        <v>6.3394280838218603E-5</v>
      </c>
      <c r="D667">
        <f t="shared" si="73"/>
        <v>6.2185003916280582E-3</v>
      </c>
      <c r="I667">
        <f t="shared" si="79"/>
        <v>14.387484077825107</v>
      </c>
      <c r="J667">
        <f t="shared" si="74"/>
        <v>0</v>
      </c>
      <c r="K667">
        <f t="shared" si="77"/>
        <v>6.3394280838218603E-5</v>
      </c>
      <c r="L667">
        <f t="shared" si="75"/>
        <v>6.2185003916280582E-3</v>
      </c>
      <c r="N667" s="29"/>
      <c r="P667" s="28"/>
      <c r="Q667" s="2"/>
      <c r="R667" s="27"/>
      <c r="S667" s="27"/>
    </row>
    <row r="668" spans="1:19" x14ac:dyDescent="0.25">
      <c r="A668">
        <f t="shared" si="78"/>
        <v>14.410596502046513</v>
      </c>
      <c r="B668">
        <f t="shared" si="72"/>
        <v>0</v>
      </c>
      <c r="C668">
        <f t="shared" si="76"/>
        <v>6.2766811279246597E-5</v>
      </c>
      <c r="D668">
        <f t="shared" si="73"/>
        <v>6.1557335803488116E-3</v>
      </c>
      <c r="I668">
        <f t="shared" si="79"/>
        <v>14.410596502046513</v>
      </c>
      <c r="J668">
        <f t="shared" si="74"/>
        <v>6.2766811279246597E-5</v>
      </c>
      <c r="K668">
        <f t="shared" si="77"/>
        <v>6.2766811279246597E-5</v>
      </c>
      <c r="L668">
        <f t="shared" si="75"/>
        <v>6.1557335803488116E-3</v>
      </c>
      <c r="N668" s="29"/>
      <c r="P668" s="28"/>
      <c r="Q668" s="2"/>
      <c r="R668" s="27"/>
      <c r="S668" s="27"/>
    </row>
    <row r="669" spans="1:19" x14ac:dyDescent="0.25">
      <c r="A669">
        <f t="shared" si="78"/>
        <v>14.433708926267919</v>
      </c>
      <c r="B669">
        <f t="shared" si="72"/>
        <v>6.2145391712889117E-5</v>
      </c>
      <c r="C669">
        <f t="shared" si="76"/>
        <v>6.2145391712889117E-5</v>
      </c>
      <c r="D669">
        <f t="shared" si="73"/>
        <v>6.0935881886359225E-3</v>
      </c>
      <c r="I669">
        <f t="shared" si="79"/>
        <v>14.433708926267919</v>
      </c>
      <c r="J669">
        <f t="shared" si="74"/>
        <v>0</v>
      </c>
      <c r="K669">
        <f t="shared" si="77"/>
        <v>6.2145391712889117E-5</v>
      </c>
      <c r="L669">
        <f t="shared" si="75"/>
        <v>6.0935881886359225E-3</v>
      </c>
      <c r="N669" s="29"/>
      <c r="P669" s="28"/>
      <c r="Q669" s="2"/>
      <c r="R669" s="27"/>
      <c r="S669" s="27"/>
    </row>
    <row r="670" spans="1:19" x14ac:dyDescent="0.25">
      <c r="A670">
        <f t="shared" si="78"/>
        <v>14.456821350489324</v>
      </c>
      <c r="B670">
        <f t="shared" si="72"/>
        <v>0</v>
      </c>
      <c r="C670">
        <f t="shared" si="76"/>
        <v>6.1529965948207976E-5</v>
      </c>
      <c r="D670">
        <f t="shared" si="73"/>
        <v>6.0320582226877145E-3</v>
      </c>
      <c r="I670">
        <f t="shared" si="79"/>
        <v>14.456821350489324</v>
      </c>
      <c r="J670">
        <f t="shared" si="74"/>
        <v>6.1529965948207976E-5</v>
      </c>
      <c r="K670">
        <f t="shared" si="77"/>
        <v>6.1529965948207976E-5</v>
      </c>
      <c r="L670">
        <f t="shared" si="75"/>
        <v>6.0320582226877145E-3</v>
      </c>
      <c r="N670" s="29"/>
      <c r="P670" s="28"/>
      <c r="Q670" s="2"/>
      <c r="R670" s="27"/>
      <c r="S670" s="27"/>
    </row>
    <row r="671" spans="1:19" x14ac:dyDescent="0.25">
      <c r="A671">
        <f t="shared" si="78"/>
        <v>14.47993377471073</v>
      </c>
      <c r="B671">
        <f t="shared" si="72"/>
        <v>6.0920478286815433E-5</v>
      </c>
      <c r="C671">
        <f t="shared" si="76"/>
        <v>6.0920478286815433E-5</v>
      </c>
      <c r="D671">
        <f t="shared" si="73"/>
        <v>5.9711377444008991E-3</v>
      </c>
      <c r="I671">
        <f t="shared" si="79"/>
        <v>14.47993377471073</v>
      </c>
      <c r="J671">
        <f t="shared" si="74"/>
        <v>0</v>
      </c>
      <c r="K671">
        <f t="shared" si="77"/>
        <v>6.0920478286815433E-5</v>
      </c>
      <c r="L671">
        <f t="shared" si="75"/>
        <v>5.9711377444008991E-3</v>
      </c>
      <c r="N671" s="29"/>
      <c r="P671" s="28"/>
      <c r="Q671" s="2"/>
      <c r="R671" s="27"/>
      <c r="S671" s="27"/>
    </row>
    <row r="672" spans="1:19" x14ac:dyDescent="0.25">
      <c r="A672">
        <f t="shared" si="78"/>
        <v>14.503046198932136</v>
      </c>
      <c r="B672">
        <f t="shared" si="72"/>
        <v>0</v>
      </c>
      <c r="C672">
        <f t="shared" si="76"/>
        <v>6.0316873518977999E-5</v>
      </c>
      <c r="D672">
        <f t="shared" si="73"/>
        <v>5.9108208708819211E-3</v>
      </c>
      <c r="I672">
        <f t="shared" si="79"/>
        <v>14.503046198932136</v>
      </c>
      <c r="J672">
        <f t="shared" si="74"/>
        <v>6.0316873518977999E-5</v>
      </c>
      <c r="K672">
        <f t="shared" si="77"/>
        <v>6.0316873518977999E-5</v>
      </c>
      <c r="L672">
        <f t="shared" si="75"/>
        <v>5.9108208708819211E-3</v>
      </c>
      <c r="N672" s="29"/>
      <c r="P672" s="28"/>
      <c r="Q672" s="2"/>
      <c r="R672" s="27"/>
      <c r="S672" s="27"/>
    </row>
    <row r="673" spans="1:19" x14ac:dyDescent="0.25">
      <c r="A673">
        <f t="shared" si="78"/>
        <v>14.526158623153542</v>
      </c>
      <c r="B673">
        <f t="shared" si="72"/>
        <v>5.9719096919741074E-5</v>
      </c>
      <c r="C673">
        <f t="shared" si="76"/>
        <v>5.9719096919741074E-5</v>
      </c>
      <c r="D673">
        <f t="shared" si="73"/>
        <v>5.85110177396218E-3</v>
      </c>
      <c r="I673">
        <f t="shared" si="79"/>
        <v>14.526158623153542</v>
      </c>
      <c r="J673">
        <f t="shared" si="74"/>
        <v>0</v>
      </c>
      <c r="K673">
        <f t="shared" si="77"/>
        <v>5.9719096919741074E-5</v>
      </c>
      <c r="L673">
        <f t="shared" si="75"/>
        <v>5.85110177396218E-3</v>
      </c>
      <c r="N673" s="29"/>
      <c r="P673" s="28"/>
      <c r="Q673" s="2"/>
      <c r="R673" s="27"/>
      <c r="S673" s="27"/>
    </row>
    <row r="674" spans="1:19" x14ac:dyDescent="0.25">
      <c r="A674">
        <f t="shared" si="78"/>
        <v>14.549271047374948</v>
      </c>
      <c r="B674">
        <f t="shared" si="72"/>
        <v>0</v>
      </c>
      <c r="C674">
        <f t="shared" si="76"/>
        <v>5.9127094245080454E-5</v>
      </c>
      <c r="D674">
        <f t="shared" si="73"/>
        <v>5.7919746797170995E-3</v>
      </c>
      <c r="I674">
        <f t="shared" si="79"/>
        <v>14.549271047374948</v>
      </c>
      <c r="J674">
        <f t="shared" si="74"/>
        <v>5.9127094245080454E-5</v>
      </c>
      <c r="K674">
        <f t="shared" si="77"/>
        <v>5.9127094245080454E-5</v>
      </c>
      <c r="L674">
        <f t="shared" si="75"/>
        <v>5.7919746797170995E-3</v>
      </c>
      <c r="N674" s="29"/>
      <c r="P674" s="28"/>
      <c r="Q674" s="2"/>
      <c r="R674" s="27"/>
      <c r="S674" s="27"/>
    </row>
    <row r="675" spans="1:19" x14ac:dyDescent="0.25">
      <c r="A675">
        <f t="shared" si="78"/>
        <v>14.572383471596353</v>
      </c>
      <c r="B675">
        <f t="shared" si="72"/>
        <v>5.8540811728066862E-5</v>
      </c>
      <c r="C675">
        <f t="shared" si="76"/>
        <v>5.8540811728066862E-5</v>
      </c>
      <c r="D675">
        <f t="shared" si="73"/>
        <v>5.7334338679890327E-3</v>
      </c>
      <c r="I675">
        <f t="shared" si="79"/>
        <v>14.572383471596353</v>
      </c>
      <c r="J675">
        <f t="shared" si="74"/>
        <v>0</v>
      </c>
      <c r="K675">
        <f t="shared" si="77"/>
        <v>5.8540811728066862E-5</v>
      </c>
      <c r="L675">
        <f t="shared" si="75"/>
        <v>5.7334338679890327E-3</v>
      </c>
      <c r="N675" s="29"/>
      <c r="P675" s="28"/>
      <c r="Q675" s="2"/>
      <c r="R675" s="27"/>
      <c r="S675" s="27"/>
    </row>
    <row r="676" spans="1:19" x14ac:dyDescent="0.25">
      <c r="A676">
        <f t="shared" si="78"/>
        <v>14.595495895817759</v>
      </c>
      <c r="B676">
        <f t="shared" si="72"/>
        <v>0</v>
      </c>
      <c r="C676">
        <f t="shared" si="76"/>
        <v>5.7960196075073842E-5</v>
      </c>
      <c r="D676">
        <f t="shared" si="73"/>
        <v>5.6754736719139588E-3</v>
      </c>
      <c r="I676">
        <f t="shared" si="79"/>
        <v>14.595495895817759</v>
      </c>
      <c r="J676">
        <f t="shared" si="74"/>
        <v>5.7960196075073842E-5</v>
      </c>
      <c r="K676">
        <f t="shared" si="77"/>
        <v>5.7960196075073842E-5</v>
      </c>
      <c r="L676">
        <f t="shared" si="75"/>
        <v>5.6754736719139588E-3</v>
      </c>
      <c r="N676" s="29"/>
      <c r="P676" s="28"/>
      <c r="Q676" s="2"/>
      <c r="R676" s="27"/>
      <c r="S676" s="27"/>
    </row>
    <row r="677" spans="1:19" x14ac:dyDescent="0.25">
      <c r="A677">
        <f t="shared" si="78"/>
        <v>14.618608320039165</v>
      </c>
      <c r="B677">
        <f t="shared" si="72"/>
        <v>5.7385194461989121E-5</v>
      </c>
      <c r="C677">
        <f t="shared" si="76"/>
        <v>5.7385194461989121E-5</v>
      </c>
      <c r="D677">
        <f t="shared" si="73"/>
        <v>5.6180884774519697E-3</v>
      </c>
      <c r="I677">
        <f t="shared" si="79"/>
        <v>14.618608320039165</v>
      </c>
      <c r="J677">
        <f t="shared" si="74"/>
        <v>0</v>
      </c>
      <c r="K677">
        <f t="shared" si="77"/>
        <v>5.7385194461989121E-5</v>
      </c>
      <c r="L677">
        <f t="shared" si="75"/>
        <v>5.6180884774519697E-3</v>
      </c>
      <c r="N677" s="29"/>
      <c r="P677" s="28"/>
      <c r="Q677" s="2"/>
      <c r="R677" s="27"/>
      <c r="S677" s="27"/>
    </row>
    <row r="678" spans="1:19" x14ac:dyDescent="0.25">
      <c r="A678">
        <f t="shared" si="78"/>
        <v>14.641720744260571</v>
      </c>
      <c r="B678">
        <f t="shared" si="72"/>
        <v>0</v>
      </c>
      <c r="C678">
        <f t="shared" si="76"/>
        <v>5.681575453046761E-5</v>
      </c>
      <c r="D678">
        <f t="shared" si="73"/>
        <v>5.5612727229215021E-3</v>
      </c>
      <c r="I678">
        <f t="shared" si="79"/>
        <v>14.641720744260571</v>
      </c>
      <c r="J678">
        <f t="shared" si="74"/>
        <v>5.681575453046761E-5</v>
      </c>
      <c r="K678">
        <f t="shared" si="77"/>
        <v>5.681575453046761E-5</v>
      </c>
      <c r="L678">
        <f t="shared" si="75"/>
        <v>5.5612727229215021E-3</v>
      </c>
      <c r="N678" s="29"/>
      <c r="P678" s="28"/>
      <c r="Q678" s="2"/>
      <c r="R678" s="27"/>
      <c r="S678" s="27"/>
    </row>
    <row r="679" spans="1:19" x14ac:dyDescent="0.25">
      <c r="A679">
        <f t="shared" si="78"/>
        <v>14.664833168481977</v>
      </c>
      <c r="B679">
        <f t="shared" si="72"/>
        <v>5.6251824384206082E-5</v>
      </c>
      <c r="C679">
        <f t="shared" si="76"/>
        <v>5.6251824384206082E-5</v>
      </c>
      <c r="D679">
        <f t="shared" si="73"/>
        <v>5.505020898537296E-3</v>
      </c>
      <c r="I679">
        <f t="shared" si="79"/>
        <v>14.664833168481977</v>
      </c>
      <c r="J679">
        <f t="shared" si="74"/>
        <v>0</v>
      </c>
      <c r="K679">
        <f t="shared" si="77"/>
        <v>5.6251824384206082E-5</v>
      </c>
      <c r="L679">
        <f t="shared" si="75"/>
        <v>5.505020898537296E-3</v>
      </c>
      <c r="N679" s="29"/>
      <c r="P679" s="28"/>
      <c r="Q679" s="2"/>
      <c r="R679" s="27"/>
      <c r="S679" s="27"/>
    </row>
    <row r="680" spans="1:19" x14ac:dyDescent="0.25">
      <c r="A680">
        <f t="shared" si="78"/>
        <v>14.687945592703382</v>
      </c>
      <c r="B680">
        <f t="shared" si="72"/>
        <v>0</v>
      </c>
      <c r="C680">
        <f t="shared" si="76"/>
        <v>5.5693352585222192E-5</v>
      </c>
      <c r="D680">
        <f t="shared" si="73"/>
        <v>5.4493275459520738E-3</v>
      </c>
      <c r="I680">
        <f t="shared" si="79"/>
        <v>14.687945592703382</v>
      </c>
      <c r="J680">
        <f t="shared" si="74"/>
        <v>5.5693352585222192E-5</v>
      </c>
      <c r="K680">
        <f t="shared" si="77"/>
        <v>5.5693352585222192E-5</v>
      </c>
      <c r="L680">
        <f t="shared" si="75"/>
        <v>5.4493275459520738E-3</v>
      </c>
      <c r="N680" s="29"/>
      <c r="P680" s="28"/>
      <c r="Q680" s="2"/>
      <c r="R680" s="27"/>
      <c r="S680" s="27"/>
    </row>
    <row r="681" spans="1:19" x14ac:dyDescent="0.25">
      <c r="A681">
        <f t="shared" si="78"/>
        <v>14.711058016924788</v>
      </c>
      <c r="B681">
        <f t="shared" si="72"/>
        <v>5.514028815018987E-5</v>
      </c>
      <c r="C681">
        <f t="shared" si="76"/>
        <v>5.514028815018987E-5</v>
      </c>
      <c r="D681">
        <f t="shared" si="73"/>
        <v>5.3941872578018839E-3</v>
      </c>
      <c r="I681">
        <f t="shared" si="79"/>
        <v>14.711058016924788</v>
      </c>
      <c r="J681">
        <f t="shared" si="74"/>
        <v>0</v>
      </c>
      <c r="K681">
        <f t="shared" si="77"/>
        <v>5.514028815018987E-5</v>
      </c>
      <c r="L681">
        <f t="shared" si="75"/>
        <v>5.3941872578018839E-3</v>
      </c>
      <c r="N681" s="29"/>
      <c r="P681" s="28"/>
      <c r="Q681" s="2"/>
      <c r="R681" s="27"/>
      <c r="S681" s="27"/>
    </row>
    <row r="682" spans="1:19" x14ac:dyDescent="0.25">
      <c r="A682">
        <f t="shared" si="78"/>
        <v>14.734170441146194</v>
      </c>
      <c r="B682">
        <f t="shared" si="72"/>
        <v>0</v>
      </c>
      <c r="C682">
        <f t="shared" si="76"/>
        <v>5.459258054677299E-5</v>
      </c>
      <c r="D682">
        <f t="shared" si="73"/>
        <v>5.339594677255111E-3</v>
      </c>
      <c r="I682">
        <f t="shared" si="79"/>
        <v>14.734170441146194</v>
      </c>
      <c r="J682">
        <f t="shared" si="74"/>
        <v>5.459258054677299E-5</v>
      </c>
      <c r="K682">
        <f t="shared" si="77"/>
        <v>5.459258054677299E-5</v>
      </c>
      <c r="L682">
        <f t="shared" si="75"/>
        <v>5.339594677255111E-3</v>
      </c>
      <c r="N682" s="29"/>
      <c r="P682" s="28"/>
      <c r="Q682" s="2"/>
      <c r="R682" s="27"/>
      <c r="S682" s="27"/>
    </row>
    <row r="683" spans="1:19" x14ac:dyDescent="0.25">
      <c r="A683">
        <f t="shared" si="78"/>
        <v>14.7572828653676</v>
      </c>
      <c r="B683">
        <f t="shared" si="72"/>
        <v>5.4050179689998055E-5</v>
      </c>
      <c r="C683">
        <f t="shared" si="76"/>
        <v>5.4050179689998055E-5</v>
      </c>
      <c r="D683">
        <f t="shared" si="73"/>
        <v>5.2855444975651129E-3</v>
      </c>
      <c r="I683">
        <f t="shared" si="79"/>
        <v>14.7572828653676</v>
      </c>
      <c r="J683">
        <f t="shared" si="74"/>
        <v>0</v>
      </c>
      <c r="K683">
        <f t="shared" si="77"/>
        <v>5.4050179689998055E-5</v>
      </c>
      <c r="L683">
        <f t="shared" si="75"/>
        <v>5.2855444975651129E-3</v>
      </c>
      <c r="N683" s="29"/>
      <c r="P683" s="28"/>
      <c r="Q683" s="2"/>
      <c r="R683" s="27"/>
      <c r="S683" s="27"/>
    </row>
    <row r="684" spans="1:19" x14ac:dyDescent="0.25">
      <c r="A684">
        <f t="shared" si="78"/>
        <v>14.780395289589006</v>
      </c>
      <c r="B684">
        <f t="shared" ref="B684:B747" si="80">IF(OR(AND($C$5="greater than",A684&gt;$D$5),AND($C$5="less than",A684&lt;$D$5)),C684*(B683=0),0)</f>
        <v>0</v>
      </c>
      <c r="C684">
        <f t="shared" si="76"/>
        <v>5.3513035938635573E-5</v>
      </c>
      <c r="D684">
        <f t="shared" ref="D684:D747" si="81">CHIDIST(A683,$C$4)</f>
        <v>5.2320314616264773E-3</v>
      </c>
      <c r="I684">
        <f t="shared" si="79"/>
        <v>14.780395289589006</v>
      </c>
      <c r="J684">
        <f t="shared" si="74"/>
        <v>5.3513035938635573E-5</v>
      </c>
      <c r="K684">
        <f t="shared" si="77"/>
        <v>5.3513035938635573E-5</v>
      </c>
      <c r="L684">
        <f t="shared" si="75"/>
        <v>5.2320314616264773E-3</v>
      </c>
      <c r="N684" s="29"/>
      <c r="P684" s="28"/>
      <c r="Q684" s="2"/>
      <c r="R684" s="27"/>
      <c r="S684" s="27"/>
    </row>
    <row r="685" spans="1:19" x14ac:dyDescent="0.25">
      <c r="A685">
        <f t="shared" si="78"/>
        <v>14.803507713810411</v>
      </c>
      <c r="B685">
        <f t="shared" si="80"/>
        <v>5.2981100091625648E-5</v>
      </c>
      <c r="C685">
        <f t="shared" si="76"/>
        <v>5.2981100091625648E-5</v>
      </c>
      <c r="D685">
        <f t="shared" si="81"/>
        <v>5.1790503615348517E-3</v>
      </c>
      <c r="I685">
        <f t="shared" si="79"/>
        <v>14.803507713810411</v>
      </c>
      <c r="J685">
        <f t="shared" ref="J685:J748" si="82">IF(OR(AND($J$5="right",I685&gt;$J$7),AND($J$5="left",I685&lt;$J$7)),K685*(J684=0),0)</f>
        <v>0</v>
      </c>
      <c r="K685">
        <f t="shared" si="77"/>
        <v>5.2981100091625648E-5</v>
      </c>
      <c r="L685">
        <f t="shared" ref="L685:L748" si="83">CHIDIST(I684,$J$4)</f>
        <v>5.1790503615348517E-3</v>
      </c>
      <c r="N685" s="29"/>
      <c r="P685" s="28"/>
      <c r="Q685" s="2"/>
      <c r="R685" s="27"/>
      <c r="S685" s="27"/>
    </row>
    <row r="686" spans="1:19" x14ac:dyDescent="0.25">
      <c r="A686">
        <f t="shared" si="78"/>
        <v>14.826620138031817</v>
      </c>
      <c r="B686">
        <f t="shared" si="80"/>
        <v>0</v>
      </c>
      <c r="C686">
        <f t="shared" ref="C686:C749" si="84">D685-D686</f>
        <v>5.2454323384515736E-5</v>
      </c>
      <c r="D686">
        <f t="shared" si="81"/>
        <v>5.1265960381503359E-3</v>
      </c>
      <c r="I686">
        <f t="shared" si="79"/>
        <v>14.826620138031817</v>
      </c>
      <c r="J686">
        <f t="shared" si="82"/>
        <v>5.2454323384515736E-5</v>
      </c>
      <c r="K686">
        <f t="shared" ref="K686:K749" si="85">L685-L686</f>
        <v>5.2454323384515736E-5</v>
      </c>
      <c r="L686">
        <f t="shared" si="83"/>
        <v>5.1265960381503359E-3</v>
      </c>
      <c r="N686" s="29"/>
      <c r="P686" s="28"/>
      <c r="Q686" s="2"/>
      <c r="R686" s="27"/>
      <c r="S686" s="27"/>
    </row>
    <row r="687" spans="1:19" x14ac:dyDescent="0.25">
      <c r="A687">
        <f t="shared" ref="A687:A750" si="86">A686+$B$39/799</f>
        <v>14.849732562253223</v>
      </c>
      <c r="B687">
        <f t="shared" si="80"/>
        <v>5.1932657485907925E-5</v>
      </c>
      <c r="C687">
        <f t="shared" si="84"/>
        <v>5.1932657485907925E-5</v>
      </c>
      <c r="D687">
        <f t="shared" si="81"/>
        <v>5.074663380664428E-3</v>
      </c>
      <c r="I687">
        <f t="shared" ref="I687:I750" si="87">I686+$J$39/799</f>
        <v>14.849732562253223</v>
      </c>
      <c r="J687">
        <f t="shared" si="82"/>
        <v>0</v>
      </c>
      <c r="K687">
        <f t="shared" si="85"/>
        <v>5.1932657485907925E-5</v>
      </c>
      <c r="L687">
        <f t="shared" si="83"/>
        <v>5.074663380664428E-3</v>
      </c>
      <c r="N687" s="29"/>
      <c r="P687" s="28"/>
      <c r="Q687" s="2"/>
      <c r="R687" s="27"/>
      <c r="S687" s="27"/>
    </row>
    <row r="688" spans="1:19" x14ac:dyDescent="0.25">
      <c r="A688">
        <f t="shared" si="86"/>
        <v>14.872844986474629</v>
      </c>
      <c r="B688">
        <f t="shared" si="80"/>
        <v>0</v>
      </c>
      <c r="C688">
        <f t="shared" si="84"/>
        <v>5.1416054493966072E-5</v>
      </c>
      <c r="D688">
        <f t="shared" si="81"/>
        <v>5.0232473261704619E-3</v>
      </c>
      <c r="I688">
        <f t="shared" si="87"/>
        <v>14.872844986474629</v>
      </c>
      <c r="J688">
        <f t="shared" si="82"/>
        <v>5.1416054493966072E-5</v>
      </c>
      <c r="K688">
        <f t="shared" si="85"/>
        <v>5.1416054493966072E-5</v>
      </c>
      <c r="L688">
        <f t="shared" si="83"/>
        <v>5.0232473261704619E-3</v>
      </c>
      <c r="N688" s="29"/>
      <c r="P688" s="28"/>
      <c r="Q688" s="2"/>
      <c r="R688" s="27"/>
      <c r="S688" s="27"/>
    </row>
    <row r="689" spans="1:19" x14ac:dyDescent="0.25">
      <c r="A689">
        <f t="shared" si="86"/>
        <v>14.895957410696035</v>
      </c>
      <c r="B689">
        <f t="shared" si="80"/>
        <v>5.0904466932914262E-5</v>
      </c>
      <c r="C689">
        <f t="shared" si="84"/>
        <v>5.0904466932914262E-5</v>
      </c>
      <c r="D689">
        <f t="shared" si="81"/>
        <v>4.9723428592375477E-3</v>
      </c>
      <c r="I689">
        <f t="shared" si="87"/>
        <v>14.895957410696035</v>
      </c>
      <c r="J689">
        <f t="shared" si="82"/>
        <v>0</v>
      </c>
      <c r="K689">
        <f t="shared" si="85"/>
        <v>5.0904466932914262E-5</v>
      </c>
      <c r="L689">
        <f t="shared" si="83"/>
        <v>4.9723428592375477E-3</v>
      </c>
      <c r="N689" s="29"/>
      <c r="P689" s="28"/>
      <c r="Q689" s="2"/>
      <c r="R689" s="27"/>
      <c r="S689" s="27"/>
    </row>
    <row r="690" spans="1:19" x14ac:dyDescent="0.25">
      <c r="A690">
        <f t="shared" si="86"/>
        <v>14.91906983491744</v>
      </c>
      <c r="B690">
        <f t="shared" si="80"/>
        <v>0</v>
      </c>
      <c r="C690">
        <f t="shared" si="84"/>
        <v>5.0397847749565627E-5</v>
      </c>
      <c r="D690">
        <f t="shared" si="81"/>
        <v>4.9219450114879821E-3</v>
      </c>
      <c r="I690">
        <f t="shared" si="87"/>
        <v>14.91906983491744</v>
      </c>
      <c r="J690">
        <f t="shared" si="82"/>
        <v>5.0397847749565627E-5</v>
      </c>
      <c r="K690">
        <f t="shared" si="85"/>
        <v>5.0397847749565627E-5</v>
      </c>
      <c r="L690">
        <f t="shared" si="83"/>
        <v>4.9219450114879821E-3</v>
      </c>
      <c r="N690" s="29"/>
      <c r="P690" s="28"/>
      <c r="Q690" s="2"/>
      <c r="R690" s="27"/>
      <c r="S690" s="27"/>
    </row>
    <row r="691" spans="1:19" x14ac:dyDescent="0.25">
      <c r="A691">
        <f t="shared" si="86"/>
        <v>14.942182259138846</v>
      </c>
      <c r="B691">
        <f t="shared" si="80"/>
        <v>4.989615030988933E-5</v>
      </c>
      <c r="C691">
        <f t="shared" si="84"/>
        <v>4.989615030988933E-5</v>
      </c>
      <c r="D691">
        <f t="shared" si="81"/>
        <v>4.8720488611780927E-3</v>
      </c>
      <c r="I691">
        <f t="shared" si="87"/>
        <v>14.942182259138846</v>
      </c>
      <c r="J691">
        <f t="shared" si="82"/>
        <v>0</v>
      </c>
      <c r="K691">
        <f t="shared" si="85"/>
        <v>4.989615030988933E-5</v>
      </c>
      <c r="L691">
        <f t="shared" si="83"/>
        <v>4.8720488611780927E-3</v>
      </c>
      <c r="N691" s="29"/>
      <c r="P691" s="28"/>
      <c r="Q691" s="2"/>
      <c r="R691" s="27"/>
      <c r="S691" s="27"/>
    </row>
    <row r="692" spans="1:19" x14ac:dyDescent="0.25">
      <c r="A692">
        <f t="shared" si="86"/>
        <v>14.965294683360252</v>
      </c>
      <c r="B692">
        <f t="shared" si="80"/>
        <v>0</v>
      </c>
      <c r="C692">
        <f t="shared" si="84"/>
        <v>4.9399328395581879E-5</v>
      </c>
      <c r="D692">
        <f t="shared" si="81"/>
        <v>4.8226495327825109E-3</v>
      </c>
      <c r="I692">
        <f t="shared" si="87"/>
        <v>14.965294683360252</v>
      </c>
      <c r="J692">
        <f t="shared" si="82"/>
        <v>4.9399328395581879E-5</v>
      </c>
      <c r="K692">
        <f t="shared" si="85"/>
        <v>4.9399328395581879E-5</v>
      </c>
      <c r="L692">
        <f t="shared" si="83"/>
        <v>4.8226495327825109E-3</v>
      </c>
      <c r="N692" s="29"/>
      <c r="P692" s="28"/>
      <c r="Q692" s="2"/>
      <c r="R692" s="27"/>
      <c r="S692" s="27"/>
    </row>
    <row r="693" spans="1:19" x14ac:dyDescent="0.25">
      <c r="A693">
        <f t="shared" si="86"/>
        <v>14.988407107581658</v>
      </c>
      <c r="B693">
        <f t="shared" si="80"/>
        <v>4.8907336200677484E-5</v>
      </c>
      <c r="C693">
        <f t="shared" si="84"/>
        <v>4.8907336200677484E-5</v>
      </c>
      <c r="D693">
        <f t="shared" si="81"/>
        <v>4.7737421965818334E-3</v>
      </c>
      <c r="I693">
        <f t="shared" si="87"/>
        <v>14.988407107581658</v>
      </c>
      <c r="J693">
        <f t="shared" si="82"/>
        <v>0</v>
      </c>
      <c r="K693">
        <f t="shared" si="85"/>
        <v>4.8907336200677484E-5</v>
      </c>
      <c r="L693">
        <f t="shared" si="83"/>
        <v>4.7737421965818334E-3</v>
      </c>
      <c r="N693" s="29"/>
      <c r="P693" s="28"/>
      <c r="Q693" s="2"/>
      <c r="R693" s="27"/>
      <c r="S693" s="27"/>
    </row>
    <row r="694" spans="1:19" x14ac:dyDescent="0.25">
      <c r="A694">
        <f t="shared" si="86"/>
        <v>15.011519531803064</v>
      </c>
      <c r="B694">
        <f t="shared" si="80"/>
        <v>0</v>
      </c>
      <c r="C694">
        <f t="shared" si="84"/>
        <v>4.8420128328167077E-5</v>
      </c>
      <c r="D694">
        <f t="shared" si="81"/>
        <v>4.7253220682536663E-3</v>
      </c>
      <c r="I694">
        <f t="shared" si="87"/>
        <v>15.011519531803064</v>
      </c>
      <c r="J694">
        <f t="shared" si="82"/>
        <v>4.8420128328167077E-5</v>
      </c>
      <c r="K694">
        <f t="shared" si="85"/>
        <v>4.8420128328167077E-5</v>
      </c>
      <c r="L694">
        <f t="shared" si="83"/>
        <v>4.7253220682536663E-3</v>
      </c>
      <c r="N694" s="29"/>
      <c r="P694" s="28"/>
      <c r="Q694" s="2"/>
      <c r="R694" s="27"/>
      <c r="S694" s="27"/>
    </row>
    <row r="695" spans="1:19" x14ac:dyDescent="0.25">
      <c r="A695">
        <f t="shared" si="86"/>
        <v>15.034631956024469</v>
      </c>
      <c r="B695">
        <f t="shared" si="80"/>
        <v>4.7937659786652029E-5</v>
      </c>
      <c r="C695">
        <f t="shared" si="84"/>
        <v>4.7937659786652029E-5</v>
      </c>
      <c r="D695">
        <f t="shared" si="81"/>
        <v>4.6773844084670143E-3</v>
      </c>
      <c r="I695">
        <f t="shared" si="87"/>
        <v>15.034631956024469</v>
      </c>
      <c r="J695">
        <f t="shared" si="82"/>
        <v>0</v>
      </c>
      <c r="K695">
        <f t="shared" si="85"/>
        <v>4.7937659786652029E-5</v>
      </c>
      <c r="L695">
        <f t="shared" si="83"/>
        <v>4.6773844084670143E-3</v>
      </c>
      <c r="N695" s="29"/>
      <c r="P695" s="28"/>
      <c r="Q695" s="2"/>
      <c r="R695" s="27"/>
      <c r="S695" s="27"/>
    </row>
    <row r="696" spans="1:19" x14ac:dyDescent="0.25">
      <c r="A696">
        <f t="shared" si="86"/>
        <v>15.057744380245875</v>
      </c>
      <c r="B696">
        <f t="shared" si="80"/>
        <v>0</v>
      </c>
      <c r="C696">
        <f t="shared" si="84"/>
        <v>4.7459885987014352E-5</v>
      </c>
      <c r="D696">
        <f t="shared" si="81"/>
        <v>4.6299245224799999E-3</v>
      </c>
      <c r="I696">
        <f t="shared" si="87"/>
        <v>15.057744380245875</v>
      </c>
      <c r="J696">
        <f t="shared" si="82"/>
        <v>4.7459885987014352E-5</v>
      </c>
      <c r="K696">
        <f t="shared" si="85"/>
        <v>4.7459885987014352E-5</v>
      </c>
      <c r="L696">
        <f t="shared" si="83"/>
        <v>4.6299245224799999E-3</v>
      </c>
      <c r="N696" s="29"/>
      <c r="P696" s="28"/>
      <c r="Q696" s="2"/>
      <c r="R696" s="27"/>
      <c r="S696" s="27"/>
    </row>
    <row r="697" spans="1:19" x14ac:dyDescent="0.25">
      <c r="A697">
        <f t="shared" si="86"/>
        <v>15.080856804467281</v>
      </c>
      <c r="B697">
        <f t="shared" si="80"/>
        <v>4.6986762739116388E-5</v>
      </c>
      <c r="C697">
        <f t="shared" si="84"/>
        <v>4.6986762739116388E-5</v>
      </c>
      <c r="D697">
        <f t="shared" si="81"/>
        <v>4.5829377597408835E-3</v>
      </c>
      <c r="I697">
        <f t="shared" si="87"/>
        <v>15.080856804467281</v>
      </c>
      <c r="J697">
        <f t="shared" si="82"/>
        <v>0</v>
      </c>
      <c r="K697">
        <f t="shared" si="85"/>
        <v>4.6986762739116388E-5</v>
      </c>
      <c r="L697">
        <f t="shared" si="83"/>
        <v>4.5829377597408835E-3</v>
      </c>
      <c r="N697" s="29"/>
      <c r="P697" s="28"/>
      <c r="Q697" s="2"/>
      <c r="R697" s="27"/>
      <c r="S697" s="27"/>
    </row>
    <row r="698" spans="1:19" x14ac:dyDescent="0.25">
      <c r="A698">
        <f t="shared" si="86"/>
        <v>15.103969228688687</v>
      </c>
      <c r="B698">
        <f t="shared" si="80"/>
        <v>0</v>
      </c>
      <c r="C698">
        <f t="shared" si="84"/>
        <v>4.6518246248510899E-5</v>
      </c>
      <c r="D698">
        <f t="shared" si="81"/>
        <v>4.5364195134923726E-3</v>
      </c>
      <c r="I698">
        <f t="shared" si="87"/>
        <v>15.103969228688687</v>
      </c>
      <c r="J698">
        <f t="shared" si="82"/>
        <v>4.6518246248510899E-5</v>
      </c>
      <c r="K698">
        <f t="shared" si="85"/>
        <v>4.6518246248510899E-5</v>
      </c>
      <c r="L698">
        <f t="shared" si="83"/>
        <v>4.5364195134923726E-3</v>
      </c>
      <c r="N698" s="29"/>
      <c r="P698" s="28"/>
      <c r="Q698" s="2"/>
      <c r="R698" s="27"/>
      <c r="S698" s="27"/>
    </row>
    <row r="699" spans="1:19" x14ac:dyDescent="0.25">
      <c r="A699">
        <f t="shared" si="86"/>
        <v>15.127081652910093</v>
      </c>
      <c r="B699">
        <f t="shared" si="80"/>
        <v>4.6054293113188469E-5</v>
      </c>
      <c r="C699">
        <f t="shared" si="84"/>
        <v>4.6054293113188469E-5</v>
      </c>
      <c r="D699">
        <f t="shared" si="81"/>
        <v>4.4903652203791842E-3</v>
      </c>
      <c r="I699">
        <f t="shared" si="87"/>
        <v>15.127081652910093</v>
      </c>
      <c r="J699">
        <f t="shared" si="82"/>
        <v>0</v>
      </c>
      <c r="K699">
        <f t="shared" si="85"/>
        <v>4.6054293113188469E-5</v>
      </c>
      <c r="L699">
        <f t="shared" si="83"/>
        <v>4.4903652203791842E-3</v>
      </c>
      <c r="N699" s="29"/>
      <c r="P699" s="28"/>
      <c r="Q699" s="2"/>
      <c r="R699" s="27"/>
      <c r="S699" s="27"/>
    </row>
    <row r="700" spans="1:19" x14ac:dyDescent="0.25">
      <c r="A700">
        <f t="shared" si="86"/>
        <v>15.150194077131498</v>
      </c>
      <c r="B700">
        <f t="shared" si="80"/>
        <v>0</v>
      </c>
      <c r="C700">
        <f t="shared" si="84"/>
        <v>4.559486032034224E-5</v>
      </c>
      <c r="D700">
        <f t="shared" si="81"/>
        <v>4.4447703600588419E-3</v>
      </c>
      <c r="I700">
        <f t="shared" si="87"/>
        <v>15.150194077131498</v>
      </c>
      <c r="J700">
        <f t="shared" si="82"/>
        <v>4.559486032034224E-5</v>
      </c>
      <c r="K700">
        <f t="shared" si="85"/>
        <v>4.559486032034224E-5</v>
      </c>
      <c r="L700">
        <f t="shared" si="83"/>
        <v>4.4447703600588419E-3</v>
      </c>
      <c r="N700" s="29"/>
      <c r="P700" s="28"/>
      <c r="Q700" s="2"/>
      <c r="R700" s="27"/>
      <c r="S700" s="27"/>
    </row>
    <row r="701" spans="1:19" x14ac:dyDescent="0.25">
      <c r="A701">
        <f t="shared" si="86"/>
        <v>15.173306501352904</v>
      </c>
      <c r="B701">
        <f t="shared" si="80"/>
        <v>4.5139905243145664E-5</v>
      </c>
      <c r="C701">
        <f t="shared" si="84"/>
        <v>4.5139905243145664E-5</v>
      </c>
      <c r="D701">
        <f t="shared" si="81"/>
        <v>4.3996304548156962E-3</v>
      </c>
      <c r="I701">
        <f t="shared" si="87"/>
        <v>15.173306501352904</v>
      </c>
      <c r="J701">
        <f t="shared" si="82"/>
        <v>0</v>
      </c>
      <c r="K701">
        <f t="shared" si="85"/>
        <v>4.5139905243145664E-5</v>
      </c>
      <c r="L701">
        <f t="shared" si="83"/>
        <v>4.3996304548156962E-3</v>
      </c>
      <c r="N701" s="29"/>
      <c r="P701" s="28"/>
      <c r="Q701" s="2"/>
      <c r="R701" s="27"/>
      <c r="S701" s="27"/>
    </row>
    <row r="702" spans="1:19" x14ac:dyDescent="0.25">
      <c r="A702">
        <f t="shared" si="86"/>
        <v>15.19641892557431</v>
      </c>
      <c r="B702">
        <f t="shared" si="80"/>
        <v>0</v>
      </c>
      <c r="C702">
        <f t="shared" si="84"/>
        <v>4.4689385637570155E-5</v>
      </c>
      <c r="D702">
        <f t="shared" si="81"/>
        <v>4.3549410691781261E-3</v>
      </c>
      <c r="I702">
        <f t="shared" si="87"/>
        <v>15.19641892557431</v>
      </c>
      <c r="J702">
        <f t="shared" si="82"/>
        <v>4.4689385637570155E-5</v>
      </c>
      <c r="K702">
        <f t="shared" si="85"/>
        <v>4.4689385637570155E-5</v>
      </c>
      <c r="L702">
        <f t="shared" si="83"/>
        <v>4.3549410691781261E-3</v>
      </c>
      <c r="N702" s="29"/>
      <c r="P702" s="28"/>
      <c r="Q702" s="2"/>
      <c r="R702" s="27"/>
      <c r="S702" s="27"/>
    </row>
    <row r="703" spans="1:19" x14ac:dyDescent="0.25">
      <c r="A703">
        <f t="shared" si="86"/>
        <v>15.219531349795716</v>
      </c>
      <c r="B703">
        <f t="shared" si="80"/>
        <v>4.4243259639207069E-5</v>
      </c>
      <c r="C703">
        <f t="shared" si="84"/>
        <v>4.4243259639207069E-5</v>
      </c>
      <c r="D703">
        <f t="shared" si="81"/>
        <v>4.310697809538919E-3</v>
      </c>
      <c r="I703">
        <f t="shared" si="87"/>
        <v>15.219531349795716</v>
      </c>
      <c r="J703">
        <f t="shared" si="82"/>
        <v>0</v>
      </c>
      <c r="K703">
        <f t="shared" si="85"/>
        <v>4.4243259639207069E-5</v>
      </c>
      <c r="L703">
        <f t="shared" si="83"/>
        <v>4.310697809538919E-3</v>
      </c>
      <c r="N703" s="29"/>
      <c r="P703" s="28"/>
      <c r="Q703" s="2"/>
      <c r="R703" s="27"/>
      <c r="S703" s="27"/>
    </row>
    <row r="704" spans="1:19" x14ac:dyDescent="0.25">
      <c r="A704">
        <f t="shared" si="86"/>
        <v>15.242643774017122</v>
      </c>
      <c r="B704">
        <f t="shared" si="80"/>
        <v>0</v>
      </c>
      <c r="C704">
        <f t="shared" si="84"/>
        <v>4.3801485760133936E-5</v>
      </c>
      <c r="D704">
        <f t="shared" si="81"/>
        <v>4.2668963237787851E-3</v>
      </c>
      <c r="I704">
        <f t="shared" si="87"/>
        <v>15.242643774017122</v>
      </c>
      <c r="J704">
        <f t="shared" si="82"/>
        <v>4.3801485760133936E-5</v>
      </c>
      <c r="K704">
        <f t="shared" si="85"/>
        <v>4.3801485760133936E-5</v>
      </c>
      <c r="L704">
        <f t="shared" si="83"/>
        <v>4.2668963237787851E-3</v>
      </c>
      <c r="N704" s="29"/>
      <c r="P704" s="28"/>
      <c r="Q704" s="2"/>
      <c r="R704" s="27"/>
      <c r="S704" s="27"/>
    </row>
    <row r="705" spans="1:19" x14ac:dyDescent="0.25">
      <c r="A705">
        <f t="shared" si="86"/>
        <v>15.265756198238527</v>
      </c>
      <c r="B705">
        <f t="shared" si="80"/>
        <v>4.3364022885774602E-5</v>
      </c>
      <c r="C705">
        <f t="shared" si="84"/>
        <v>4.3364022885774602E-5</v>
      </c>
      <c r="D705">
        <f t="shared" si="81"/>
        <v>4.2235323008930105E-3</v>
      </c>
      <c r="I705">
        <f t="shared" si="87"/>
        <v>15.265756198238527</v>
      </c>
      <c r="J705">
        <f t="shared" si="82"/>
        <v>0</v>
      </c>
      <c r="K705">
        <f t="shared" si="85"/>
        <v>4.3364022885774602E-5</v>
      </c>
      <c r="L705">
        <f t="shared" si="83"/>
        <v>4.2235323008930105E-3</v>
      </c>
      <c r="N705" s="29"/>
      <c r="P705" s="28"/>
      <c r="Q705" s="2"/>
      <c r="R705" s="27"/>
      <c r="S705" s="27"/>
    </row>
    <row r="706" spans="1:19" x14ac:dyDescent="0.25">
      <c r="A706">
        <f t="shared" si="86"/>
        <v>15.288868622459933</v>
      </c>
      <c r="B706">
        <f t="shared" si="80"/>
        <v>0</v>
      </c>
      <c r="C706">
        <f t="shared" si="84"/>
        <v>4.2930830271807954E-5</v>
      </c>
      <c r="D706">
        <f t="shared" si="81"/>
        <v>4.1806014706212025E-3</v>
      </c>
      <c r="I706">
        <f t="shared" si="87"/>
        <v>15.288868622459933</v>
      </c>
      <c r="J706">
        <f t="shared" si="82"/>
        <v>4.2930830271807954E-5</v>
      </c>
      <c r="K706">
        <f t="shared" si="85"/>
        <v>4.2930830271807954E-5</v>
      </c>
      <c r="L706">
        <f t="shared" si="83"/>
        <v>4.1806014706212025E-3</v>
      </c>
      <c r="N706" s="29"/>
      <c r="P706" s="28"/>
      <c r="Q706" s="2"/>
      <c r="R706" s="27"/>
      <c r="S706" s="27"/>
    </row>
    <row r="707" spans="1:19" x14ac:dyDescent="0.25">
      <c r="A707">
        <f t="shared" si="86"/>
        <v>15.311981046681339</v>
      </c>
      <c r="B707">
        <f t="shared" si="80"/>
        <v>4.2501867541081852E-5</v>
      </c>
      <c r="C707">
        <f t="shared" si="84"/>
        <v>4.2501867541081852E-5</v>
      </c>
      <c r="D707">
        <f t="shared" si="81"/>
        <v>4.1380996030801207E-3</v>
      </c>
      <c r="I707">
        <f t="shared" si="87"/>
        <v>15.311981046681339</v>
      </c>
      <c r="J707">
        <f t="shared" si="82"/>
        <v>0</v>
      </c>
      <c r="K707">
        <f t="shared" si="85"/>
        <v>4.2501867541081852E-5</v>
      </c>
      <c r="L707">
        <f t="shared" si="83"/>
        <v>4.1380996030801207E-3</v>
      </c>
      <c r="N707" s="29"/>
      <c r="P707" s="28"/>
      <c r="Q707" s="2"/>
      <c r="R707" s="27"/>
      <c r="S707" s="27"/>
    </row>
    <row r="708" spans="1:19" x14ac:dyDescent="0.25">
      <c r="A708">
        <f t="shared" si="86"/>
        <v>15.335093470902745</v>
      </c>
      <c r="B708">
        <f t="shared" si="80"/>
        <v>0</v>
      </c>
      <c r="C708">
        <f t="shared" si="84"/>
        <v>4.2077094680554802E-5</v>
      </c>
      <c r="D708">
        <f t="shared" si="81"/>
        <v>4.0960225083995659E-3</v>
      </c>
      <c r="I708">
        <f t="shared" si="87"/>
        <v>15.335093470902745</v>
      </c>
      <c r="J708">
        <f t="shared" si="82"/>
        <v>4.2077094680554802E-5</v>
      </c>
      <c r="K708">
        <f t="shared" si="85"/>
        <v>4.2077094680554802E-5</v>
      </c>
      <c r="L708">
        <f t="shared" si="83"/>
        <v>4.0960225083995659E-3</v>
      </c>
      <c r="N708" s="29"/>
      <c r="P708" s="28"/>
      <c r="Q708" s="2"/>
      <c r="R708" s="27"/>
      <c r="S708" s="27"/>
    </row>
    <row r="709" spans="1:19" x14ac:dyDescent="0.25">
      <c r="A709">
        <f t="shared" si="86"/>
        <v>15.358205895124151</v>
      </c>
      <c r="B709">
        <f t="shared" si="80"/>
        <v>4.1656472038265405E-5</v>
      </c>
      <c r="C709">
        <f t="shared" si="84"/>
        <v>4.1656472038265405E-5</v>
      </c>
      <c r="D709">
        <f t="shared" si="81"/>
        <v>4.0543660363613005E-3</v>
      </c>
      <c r="I709">
        <f t="shared" si="87"/>
        <v>15.358205895124151</v>
      </c>
      <c r="J709">
        <f t="shared" si="82"/>
        <v>0</v>
      </c>
      <c r="K709">
        <f t="shared" si="85"/>
        <v>4.1656472038265405E-5</v>
      </c>
      <c r="L709">
        <f t="shared" si="83"/>
        <v>4.0543660363613005E-3</v>
      </c>
      <c r="N709" s="29"/>
      <c r="P709" s="28"/>
      <c r="Q709" s="2"/>
      <c r="R709" s="27"/>
      <c r="S709" s="27"/>
    </row>
    <row r="710" spans="1:19" x14ac:dyDescent="0.25">
      <c r="A710">
        <f t="shared" si="86"/>
        <v>15.381318319345556</v>
      </c>
      <c r="B710">
        <f t="shared" si="80"/>
        <v>0</v>
      </c>
      <c r="C710">
        <f t="shared" si="84"/>
        <v>4.1239960320306988E-5</v>
      </c>
      <c r="D710">
        <f t="shared" si="81"/>
        <v>4.0131260760409935E-3</v>
      </c>
      <c r="I710">
        <f t="shared" si="87"/>
        <v>15.381318319345556</v>
      </c>
      <c r="J710">
        <f t="shared" si="82"/>
        <v>4.1239960320306988E-5</v>
      </c>
      <c r="K710">
        <f t="shared" si="85"/>
        <v>4.1239960320306988E-5</v>
      </c>
      <c r="L710">
        <f t="shared" si="83"/>
        <v>4.0131260760409935E-3</v>
      </c>
      <c r="N710" s="29"/>
      <c r="P710" s="28"/>
      <c r="Q710" s="2"/>
      <c r="R710" s="27"/>
      <c r="S710" s="27"/>
    </row>
    <row r="711" spans="1:19" x14ac:dyDescent="0.25">
      <c r="A711">
        <f t="shared" si="86"/>
        <v>15.404430743566962</v>
      </c>
      <c r="B711">
        <f t="shared" si="80"/>
        <v>4.0827520587843023E-5</v>
      </c>
      <c r="C711">
        <f t="shared" si="84"/>
        <v>4.0827520587843023E-5</v>
      </c>
      <c r="D711">
        <f t="shared" si="81"/>
        <v>3.9722985554531505E-3</v>
      </c>
      <c r="I711">
        <f t="shared" si="87"/>
        <v>15.404430743566962</v>
      </c>
      <c r="J711">
        <f t="shared" si="82"/>
        <v>0</v>
      </c>
      <c r="K711">
        <f t="shared" si="85"/>
        <v>4.0827520587843023E-5</v>
      </c>
      <c r="L711">
        <f t="shared" si="83"/>
        <v>3.9722985554531505E-3</v>
      </c>
      <c r="N711" s="29"/>
      <c r="P711" s="28"/>
      <c r="Q711" s="2"/>
      <c r="R711" s="27"/>
      <c r="S711" s="27"/>
    </row>
    <row r="712" spans="1:19" x14ac:dyDescent="0.25">
      <c r="A712">
        <f t="shared" si="86"/>
        <v>15.427543167788368</v>
      </c>
      <c r="B712">
        <f t="shared" si="80"/>
        <v>0</v>
      </c>
      <c r="C712">
        <f t="shared" si="84"/>
        <v>4.0419114254132069E-5</v>
      </c>
      <c r="D712">
        <f t="shared" si="81"/>
        <v>3.9318794411990184E-3</v>
      </c>
      <c r="I712">
        <f t="shared" si="87"/>
        <v>15.427543167788368</v>
      </c>
      <c r="J712">
        <f t="shared" si="82"/>
        <v>4.0419114254132069E-5</v>
      </c>
      <c r="K712">
        <f t="shared" si="85"/>
        <v>4.0419114254132069E-5</v>
      </c>
      <c r="L712">
        <f t="shared" si="83"/>
        <v>3.9318794411990184E-3</v>
      </c>
      <c r="N712" s="29"/>
      <c r="P712" s="28"/>
      <c r="Q712" s="2"/>
      <c r="R712" s="27"/>
      <c r="S712" s="27"/>
    </row>
    <row r="713" spans="1:19" x14ac:dyDescent="0.25">
      <c r="A713">
        <f t="shared" si="86"/>
        <v>15.450655592009774</v>
      </c>
      <c r="B713">
        <f t="shared" si="80"/>
        <v>4.0014703081573105E-5</v>
      </c>
      <c r="C713">
        <f t="shared" si="84"/>
        <v>4.0014703081573105E-5</v>
      </c>
      <c r="D713">
        <f t="shared" si="81"/>
        <v>3.8918647381174453E-3</v>
      </c>
      <c r="I713">
        <f t="shared" si="87"/>
        <v>15.450655592009774</v>
      </c>
      <c r="J713">
        <f t="shared" si="82"/>
        <v>0</v>
      </c>
      <c r="K713">
        <f t="shared" si="85"/>
        <v>4.0014703081573105E-5</v>
      </c>
      <c r="L713">
        <f t="shared" si="83"/>
        <v>3.8918647381174453E-3</v>
      </c>
      <c r="N713" s="29"/>
      <c r="P713" s="28"/>
      <c r="Q713" s="2"/>
      <c r="R713" s="27"/>
      <c r="S713" s="27"/>
    </row>
    <row r="714" spans="1:19" x14ac:dyDescent="0.25">
      <c r="A714">
        <f t="shared" si="86"/>
        <v>15.47376801623118</v>
      </c>
      <c r="B714">
        <f t="shared" si="80"/>
        <v>0</v>
      </c>
      <c r="C714">
        <f t="shared" si="84"/>
        <v>3.961424917878556E-5</v>
      </c>
      <c r="D714">
        <f t="shared" si="81"/>
        <v>3.8522504889386597E-3</v>
      </c>
      <c r="I714">
        <f t="shared" si="87"/>
        <v>15.47376801623118</v>
      </c>
      <c r="J714">
        <f t="shared" si="82"/>
        <v>3.961424917878556E-5</v>
      </c>
      <c r="K714">
        <f t="shared" si="85"/>
        <v>3.961424917878556E-5</v>
      </c>
      <c r="L714">
        <f t="shared" si="83"/>
        <v>3.8522504889386597E-3</v>
      </c>
      <c r="N714" s="29"/>
      <c r="P714" s="28"/>
      <c r="Q714" s="2"/>
      <c r="R714" s="27"/>
      <c r="S714" s="27"/>
    </row>
    <row r="715" spans="1:19" x14ac:dyDescent="0.25">
      <c r="A715">
        <f t="shared" si="86"/>
        <v>15.496880440452586</v>
      </c>
      <c r="B715">
        <f t="shared" si="80"/>
        <v>3.9217714997694542E-5</v>
      </c>
      <c r="C715">
        <f t="shared" si="84"/>
        <v>3.9217714997694542E-5</v>
      </c>
      <c r="D715">
        <f t="shared" si="81"/>
        <v>3.8130327739409652E-3</v>
      </c>
      <c r="I715">
        <f t="shared" si="87"/>
        <v>15.496880440452586</v>
      </c>
      <c r="J715">
        <f t="shared" si="82"/>
        <v>0</v>
      </c>
      <c r="K715">
        <f t="shared" si="85"/>
        <v>3.9217714997694542E-5</v>
      </c>
      <c r="L715">
        <f t="shared" si="83"/>
        <v>3.8130327739409652E-3</v>
      </c>
      <c r="N715" s="29"/>
      <c r="P715" s="28"/>
      <c r="Q715" s="2"/>
      <c r="R715" s="27"/>
      <c r="S715" s="27"/>
    </row>
    <row r="716" spans="1:19" x14ac:dyDescent="0.25">
      <c r="A716">
        <f t="shared" si="86"/>
        <v>15.519992864673991</v>
      </c>
      <c r="B716">
        <f t="shared" si="80"/>
        <v>0</v>
      </c>
      <c r="C716">
        <f t="shared" si="84"/>
        <v>3.8825063330642957E-5</v>
      </c>
      <c r="D716">
        <f t="shared" si="81"/>
        <v>3.7742077106103222E-3</v>
      </c>
      <c r="I716">
        <f t="shared" si="87"/>
        <v>15.519992864673991</v>
      </c>
      <c r="J716">
        <f t="shared" si="82"/>
        <v>3.8825063330642957E-5</v>
      </c>
      <c r="K716">
        <f t="shared" si="85"/>
        <v>3.8825063330642957E-5</v>
      </c>
      <c r="L716">
        <f t="shared" si="83"/>
        <v>3.7742077106103222E-3</v>
      </c>
      <c r="N716" s="29"/>
      <c r="P716" s="28"/>
      <c r="Q716" s="2"/>
      <c r="R716" s="27"/>
      <c r="S716" s="27"/>
    </row>
    <row r="717" spans="1:19" x14ac:dyDescent="0.25">
      <c r="A717">
        <f t="shared" si="86"/>
        <v>15.543105288895397</v>
      </c>
      <c r="B717">
        <f t="shared" si="80"/>
        <v>3.8436257307529649E-5</v>
      </c>
      <c r="C717">
        <f t="shared" si="84"/>
        <v>3.8436257307529649E-5</v>
      </c>
      <c r="D717">
        <f t="shared" si="81"/>
        <v>3.7357714533027926E-3</v>
      </c>
      <c r="I717">
        <f t="shared" si="87"/>
        <v>15.543105288895397</v>
      </c>
      <c r="J717">
        <f t="shared" si="82"/>
        <v>0</v>
      </c>
      <c r="K717">
        <f t="shared" si="85"/>
        <v>3.8436257307529649E-5</v>
      </c>
      <c r="L717">
        <f t="shared" si="83"/>
        <v>3.7357714533027926E-3</v>
      </c>
      <c r="N717" s="29"/>
      <c r="P717" s="28"/>
      <c r="Q717" s="2"/>
      <c r="R717" s="27"/>
      <c r="S717" s="27"/>
    </row>
    <row r="718" spans="1:19" x14ac:dyDescent="0.25">
      <c r="A718">
        <f t="shared" si="86"/>
        <v>15.566217713116803</v>
      </c>
      <c r="B718">
        <f t="shared" si="80"/>
        <v>0</v>
      </c>
      <c r="C718">
        <f t="shared" si="84"/>
        <v>3.8051260392966621E-5</v>
      </c>
      <c r="D718">
        <f t="shared" si="81"/>
        <v>3.697720192909826E-3</v>
      </c>
      <c r="I718">
        <f t="shared" si="87"/>
        <v>15.566217713116803</v>
      </c>
      <c r="J718">
        <f t="shared" si="82"/>
        <v>3.8051260392966621E-5</v>
      </c>
      <c r="K718">
        <f t="shared" si="85"/>
        <v>3.8051260392966621E-5</v>
      </c>
      <c r="L718">
        <f t="shared" si="83"/>
        <v>3.697720192909826E-3</v>
      </c>
      <c r="N718" s="29"/>
      <c r="P718" s="28"/>
      <c r="Q718" s="2"/>
      <c r="R718" s="27"/>
      <c r="S718" s="27"/>
    </row>
    <row r="719" spans="1:19" x14ac:dyDescent="0.25">
      <c r="A719">
        <f t="shared" si="86"/>
        <v>15.589330137338209</v>
      </c>
      <c r="B719">
        <f t="shared" si="80"/>
        <v>3.7670036383446234E-5</v>
      </c>
      <c r="C719">
        <f t="shared" si="84"/>
        <v>3.7670036383446234E-5</v>
      </c>
      <c r="D719">
        <f t="shared" si="81"/>
        <v>3.6600501565263797E-3</v>
      </c>
      <c r="I719">
        <f t="shared" si="87"/>
        <v>15.589330137338209</v>
      </c>
      <c r="J719">
        <f t="shared" si="82"/>
        <v>0</v>
      </c>
      <c r="K719">
        <f t="shared" si="85"/>
        <v>3.7670036383446234E-5</v>
      </c>
      <c r="L719">
        <f t="shared" si="83"/>
        <v>3.6600501565263797E-3</v>
      </c>
      <c r="N719" s="29"/>
      <c r="P719" s="28"/>
      <c r="Q719" s="2"/>
      <c r="R719" s="27"/>
      <c r="S719" s="27"/>
    </row>
    <row r="720" spans="1:19" x14ac:dyDescent="0.25">
      <c r="A720">
        <f t="shared" si="86"/>
        <v>15.612442561559615</v>
      </c>
      <c r="B720">
        <f t="shared" si="80"/>
        <v>0</v>
      </c>
      <c r="C720">
        <f t="shared" si="84"/>
        <v>3.7292549404546998E-5</v>
      </c>
      <c r="D720">
        <f t="shared" si="81"/>
        <v>3.6227576071218327E-3</v>
      </c>
      <c r="I720">
        <f t="shared" si="87"/>
        <v>15.612442561559615</v>
      </c>
      <c r="J720">
        <f t="shared" si="82"/>
        <v>3.7292549404546998E-5</v>
      </c>
      <c r="K720">
        <f t="shared" si="85"/>
        <v>3.7292549404546998E-5</v>
      </c>
      <c r="L720">
        <f t="shared" si="83"/>
        <v>3.6227576071218327E-3</v>
      </c>
      <c r="N720" s="29"/>
      <c r="P720" s="28"/>
      <c r="Q720" s="2"/>
      <c r="R720" s="27"/>
      <c r="S720" s="27"/>
    </row>
    <row r="721" spans="1:19" x14ac:dyDescent="0.25">
      <c r="A721">
        <f t="shared" si="86"/>
        <v>15.63555498578102</v>
      </c>
      <c r="B721">
        <f t="shared" si="80"/>
        <v>3.6918763908145007E-5</v>
      </c>
      <c r="C721">
        <f t="shared" si="84"/>
        <v>3.6918763908145007E-5</v>
      </c>
      <c r="D721">
        <f t="shared" si="81"/>
        <v>3.5858388432136877E-3</v>
      </c>
      <c r="I721">
        <f t="shared" si="87"/>
        <v>15.63555498578102</v>
      </c>
      <c r="J721">
        <f t="shared" si="82"/>
        <v>0</v>
      </c>
      <c r="K721">
        <f t="shared" si="85"/>
        <v>3.6918763908145007E-5</v>
      </c>
      <c r="L721">
        <f t="shared" si="83"/>
        <v>3.5858388432136877E-3</v>
      </c>
      <c r="N721" s="29"/>
      <c r="P721" s="28"/>
      <c r="Q721" s="2"/>
      <c r="R721" s="27"/>
      <c r="S721" s="27"/>
    </row>
    <row r="722" spans="1:19" x14ac:dyDescent="0.25">
      <c r="A722">
        <f t="shared" si="86"/>
        <v>15.658667410002426</v>
      </c>
      <c r="B722">
        <f t="shared" si="80"/>
        <v>0</v>
      </c>
      <c r="C722">
        <f t="shared" si="84"/>
        <v>3.6548644669653994E-5</v>
      </c>
      <c r="D722">
        <f t="shared" si="81"/>
        <v>3.5492901985440337E-3</v>
      </c>
      <c r="I722">
        <f t="shared" si="87"/>
        <v>15.658667410002426</v>
      </c>
      <c r="J722">
        <f t="shared" si="82"/>
        <v>3.6548644669653994E-5</v>
      </c>
      <c r="K722">
        <f t="shared" si="85"/>
        <v>3.6548644669653994E-5</v>
      </c>
      <c r="L722">
        <f t="shared" si="83"/>
        <v>3.5492901985440337E-3</v>
      </c>
      <c r="N722" s="29"/>
      <c r="P722" s="28"/>
      <c r="Q722" s="2"/>
      <c r="R722" s="27"/>
      <c r="S722" s="27"/>
    </row>
    <row r="723" spans="1:19" x14ac:dyDescent="0.25">
      <c r="A723">
        <f t="shared" si="86"/>
        <v>15.681779834223832</v>
      </c>
      <c r="B723">
        <f t="shared" si="80"/>
        <v>3.6182156785283161E-5</v>
      </c>
      <c r="C723">
        <f t="shared" si="84"/>
        <v>3.6182156785283161E-5</v>
      </c>
      <c r="D723">
        <f t="shared" si="81"/>
        <v>3.5131080417587506E-3</v>
      </c>
      <c r="I723">
        <f t="shared" si="87"/>
        <v>15.681779834223832</v>
      </c>
      <c r="J723">
        <f t="shared" si="82"/>
        <v>0</v>
      </c>
      <c r="K723">
        <f t="shared" si="85"/>
        <v>3.6182156785283161E-5</v>
      </c>
      <c r="L723">
        <f t="shared" si="83"/>
        <v>3.5131080417587506E-3</v>
      </c>
      <c r="N723" s="29"/>
      <c r="P723" s="28"/>
      <c r="Q723" s="2"/>
      <c r="R723" s="27"/>
      <c r="S723" s="27"/>
    </row>
    <row r="724" spans="1:19" x14ac:dyDescent="0.25">
      <c r="A724">
        <f t="shared" si="86"/>
        <v>15.704892258445238</v>
      </c>
      <c r="B724">
        <f t="shared" si="80"/>
        <v>0</v>
      </c>
      <c r="C724">
        <f t="shared" si="84"/>
        <v>3.5819265669314974E-5</v>
      </c>
      <c r="D724">
        <f t="shared" si="81"/>
        <v>3.4772887760894356E-3</v>
      </c>
      <c r="I724">
        <f t="shared" si="87"/>
        <v>15.704892258445238</v>
      </c>
      <c r="J724">
        <f t="shared" si="82"/>
        <v>3.5819265669314974E-5</v>
      </c>
      <c r="K724">
        <f t="shared" si="85"/>
        <v>3.5819265669314974E-5</v>
      </c>
      <c r="L724">
        <f t="shared" si="83"/>
        <v>3.4772887760894356E-3</v>
      </c>
      <c r="N724" s="29"/>
      <c r="P724" s="28"/>
      <c r="Q724" s="2"/>
      <c r="R724" s="27"/>
      <c r="S724" s="27"/>
    </row>
    <row r="725" spans="1:19" x14ac:dyDescent="0.25">
      <c r="A725">
        <f t="shared" si="86"/>
        <v>15.728004682666644</v>
      </c>
      <c r="B725">
        <f t="shared" si="80"/>
        <v>3.5459937051405925E-5</v>
      </c>
      <c r="C725">
        <f t="shared" si="84"/>
        <v>3.5459937051405925E-5</v>
      </c>
      <c r="D725">
        <f t="shared" si="81"/>
        <v>3.4418288390380297E-3</v>
      </c>
      <c r="I725">
        <f t="shared" si="87"/>
        <v>15.728004682666644</v>
      </c>
      <c r="J725">
        <f t="shared" si="82"/>
        <v>0</v>
      </c>
      <c r="K725">
        <f t="shared" si="85"/>
        <v>3.5459937051405925E-5</v>
      </c>
      <c r="L725">
        <f t="shared" si="83"/>
        <v>3.4418288390380297E-3</v>
      </c>
      <c r="N725" s="29"/>
      <c r="P725" s="28"/>
      <c r="Q725" s="2"/>
      <c r="R725" s="27"/>
      <c r="S725" s="27"/>
    </row>
    <row r="726" spans="1:19" x14ac:dyDescent="0.25">
      <c r="A726">
        <f t="shared" si="86"/>
        <v>15.751117106888049</v>
      </c>
      <c r="B726">
        <f t="shared" si="80"/>
        <v>0</v>
      </c>
      <c r="C726">
        <f t="shared" si="84"/>
        <v>3.5104136973901617E-5</v>
      </c>
      <c r="D726">
        <f t="shared" si="81"/>
        <v>3.4067247020641281E-3</v>
      </c>
      <c r="I726">
        <f t="shared" si="87"/>
        <v>15.751117106888049</v>
      </c>
      <c r="J726">
        <f t="shared" si="82"/>
        <v>3.5104136973901617E-5</v>
      </c>
      <c r="K726">
        <f t="shared" si="85"/>
        <v>3.5104136973901617E-5</v>
      </c>
      <c r="L726">
        <f t="shared" si="83"/>
        <v>3.4067247020641281E-3</v>
      </c>
      <c r="N726" s="29"/>
      <c r="P726" s="28"/>
      <c r="Q726" s="2"/>
      <c r="R726" s="27"/>
      <c r="S726" s="27"/>
    </row>
    <row r="727" spans="1:19" x14ac:dyDescent="0.25">
      <c r="A727">
        <f t="shared" si="86"/>
        <v>15.774229531109455</v>
      </c>
      <c r="B727">
        <f t="shared" si="80"/>
        <v>3.4751831789178299E-5</v>
      </c>
      <c r="C727">
        <f t="shared" si="84"/>
        <v>3.4751831789178299E-5</v>
      </c>
      <c r="D727">
        <f t="shared" si="81"/>
        <v>3.3719728702749498E-3</v>
      </c>
      <c r="I727">
        <f t="shared" si="87"/>
        <v>15.774229531109455</v>
      </c>
      <c r="J727">
        <f t="shared" si="82"/>
        <v>0</v>
      </c>
      <c r="K727">
        <f t="shared" si="85"/>
        <v>3.4751831789178299E-5</v>
      </c>
      <c r="L727">
        <f t="shared" si="83"/>
        <v>3.3719728702749498E-3</v>
      </c>
      <c r="N727" s="29"/>
      <c r="P727" s="28"/>
      <c r="Q727" s="2"/>
      <c r="R727" s="27"/>
      <c r="S727" s="27"/>
    </row>
    <row r="728" spans="1:19" x14ac:dyDescent="0.25">
      <c r="A728">
        <f t="shared" si="86"/>
        <v>15.797341955330861</v>
      </c>
      <c r="B728">
        <f t="shared" si="80"/>
        <v>0</v>
      </c>
      <c r="C728">
        <f t="shared" si="84"/>
        <v>3.440298815700002E-5</v>
      </c>
      <c r="D728">
        <f t="shared" si="81"/>
        <v>3.3375698821179497E-3</v>
      </c>
      <c r="I728">
        <f t="shared" si="87"/>
        <v>15.797341955330861</v>
      </c>
      <c r="J728">
        <f t="shared" si="82"/>
        <v>3.440298815700002E-5</v>
      </c>
      <c r="K728">
        <f t="shared" si="85"/>
        <v>3.440298815700002E-5</v>
      </c>
      <c r="L728">
        <f t="shared" si="83"/>
        <v>3.3375698821179497E-3</v>
      </c>
      <c r="N728" s="29"/>
      <c r="P728" s="28"/>
      <c r="Q728" s="2"/>
      <c r="R728" s="27"/>
      <c r="S728" s="27"/>
    </row>
    <row r="729" spans="1:19" x14ac:dyDescent="0.25">
      <c r="A729">
        <f t="shared" si="86"/>
        <v>15.820454379552267</v>
      </c>
      <c r="B729">
        <f t="shared" si="80"/>
        <v>3.405757304189962E-5</v>
      </c>
      <c r="C729">
        <f t="shared" si="84"/>
        <v>3.405757304189962E-5</v>
      </c>
      <c r="D729">
        <f t="shared" si="81"/>
        <v>3.3035123090760501E-3</v>
      </c>
      <c r="I729">
        <f t="shared" si="87"/>
        <v>15.820454379552267</v>
      </c>
      <c r="J729">
        <f t="shared" si="82"/>
        <v>0</v>
      </c>
      <c r="K729">
        <f t="shared" si="85"/>
        <v>3.405757304189962E-5</v>
      </c>
      <c r="L729">
        <f t="shared" si="83"/>
        <v>3.3035123090760501E-3</v>
      </c>
      <c r="N729" s="29"/>
      <c r="P729" s="28"/>
      <c r="Q729" s="2"/>
      <c r="R729" s="27"/>
      <c r="S729" s="27"/>
    </row>
    <row r="730" spans="1:19" x14ac:dyDescent="0.25">
      <c r="A730">
        <f t="shared" si="86"/>
        <v>15.843566803773673</v>
      </c>
      <c r="B730">
        <f t="shared" si="80"/>
        <v>0</v>
      </c>
      <c r="C730">
        <f t="shared" si="84"/>
        <v>3.3715553710571017E-5</v>
      </c>
      <c r="D730">
        <f t="shared" si="81"/>
        <v>3.2697967553654791E-3</v>
      </c>
      <c r="I730">
        <f t="shared" si="87"/>
        <v>15.843566803773673</v>
      </c>
      <c r="J730">
        <f t="shared" si="82"/>
        <v>3.3715553710571017E-5</v>
      </c>
      <c r="K730">
        <f t="shared" si="85"/>
        <v>3.3715553710571017E-5</v>
      </c>
      <c r="L730">
        <f t="shared" si="83"/>
        <v>3.2697967553654791E-3</v>
      </c>
      <c r="N730" s="29"/>
      <c r="P730" s="28"/>
      <c r="Q730" s="2"/>
      <c r="R730" s="27"/>
      <c r="S730" s="27"/>
    </row>
    <row r="731" spans="1:19" x14ac:dyDescent="0.25">
      <c r="A731">
        <f t="shared" si="86"/>
        <v>15.866679227995078</v>
      </c>
      <c r="B731">
        <f t="shared" si="80"/>
        <v>3.3376897729292705E-5</v>
      </c>
      <c r="C731">
        <f t="shared" si="84"/>
        <v>3.3376897729292705E-5</v>
      </c>
      <c r="D731">
        <f t="shared" si="81"/>
        <v>3.2364198576361864E-3</v>
      </c>
      <c r="I731">
        <f t="shared" si="87"/>
        <v>15.866679227995078</v>
      </c>
      <c r="J731">
        <f t="shared" si="82"/>
        <v>0</v>
      </c>
      <c r="K731">
        <f t="shared" si="85"/>
        <v>3.3376897729292705E-5</v>
      </c>
      <c r="L731">
        <f t="shared" si="83"/>
        <v>3.2364198576361864E-3</v>
      </c>
      <c r="N731" s="29"/>
      <c r="P731" s="28"/>
      <c r="Q731" s="2"/>
      <c r="R731" s="27"/>
      <c r="S731" s="27"/>
    </row>
    <row r="732" spans="1:19" x14ac:dyDescent="0.25">
      <c r="A732">
        <f t="shared" si="86"/>
        <v>15.889791652216484</v>
      </c>
      <c r="B732">
        <f t="shared" si="80"/>
        <v>0</v>
      </c>
      <c r="C732">
        <f t="shared" si="84"/>
        <v>3.3041572961363397E-5</v>
      </c>
      <c r="D732">
        <f t="shared" si="81"/>
        <v>3.203378284674823E-3</v>
      </c>
      <c r="I732">
        <f t="shared" si="87"/>
        <v>15.889791652216484</v>
      </c>
      <c r="J732">
        <f t="shared" si="82"/>
        <v>3.3041572961363397E-5</v>
      </c>
      <c r="K732">
        <f t="shared" si="85"/>
        <v>3.3041572961363397E-5</v>
      </c>
      <c r="L732">
        <f t="shared" si="83"/>
        <v>3.203378284674823E-3</v>
      </c>
      <c r="N732" s="29"/>
      <c r="P732" s="28"/>
      <c r="Q732" s="2"/>
      <c r="R732" s="27"/>
      <c r="S732" s="27"/>
    </row>
    <row r="733" spans="1:19" x14ac:dyDescent="0.25">
      <c r="A733">
        <f t="shared" si="86"/>
        <v>15.91290407643789</v>
      </c>
      <c r="B733">
        <f t="shared" si="80"/>
        <v>3.2709547564555019E-5</v>
      </c>
      <c r="C733">
        <f t="shared" si="84"/>
        <v>3.2709547564555019E-5</v>
      </c>
      <c r="D733">
        <f t="shared" si="81"/>
        <v>3.170668737110268E-3</v>
      </c>
      <c r="I733">
        <f t="shared" si="87"/>
        <v>15.91290407643789</v>
      </c>
      <c r="J733">
        <f t="shared" si="82"/>
        <v>0</v>
      </c>
      <c r="K733">
        <f t="shared" si="85"/>
        <v>3.2709547564555019E-5</v>
      </c>
      <c r="L733">
        <f t="shared" si="83"/>
        <v>3.170668737110268E-3</v>
      </c>
      <c r="N733" s="29"/>
      <c r="P733" s="28"/>
      <c r="Q733" s="2"/>
      <c r="R733" s="27"/>
      <c r="S733" s="27"/>
    </row>
    <row r="734" spans="1:19" x14ac:dyDescent="0.25">
      <c r="A734">
        <f t="shared" si="86"/>
        <v>15.936016500659296</v>
      </c>
      <c r="B734">
        <f t="shared" si="80"/>
        <v>0</v>
      </c>
      <c r="C734">
        <f t="shared" si="84"/>
        <v>3.2380789988590425E-5</v>
      </c>
      <c r="D734">
        <f t="shared" si="81"/>
        <v>3.1382879471216775E-3</v>
      </c>
      <c r="I734">
        <f t="shared" si="87"/>
        <v>15.936016500659296</v>
      </c>
      <c r="J734">
        <f t="shared" si="82"/>
        <v>3.2380789988590425E-5</v>
      </c>
      <c r="K734">
        <f t="shared" si="85"/>
        <v>3.2380789988590425E-5</v>
      </c>
      <c r="L734">
        <f t="shared" si="83"/>
        <v>3.1382879471216775E-3</v>
      </c>
      <c r="N734" s="29"/>
      <c r="P734" s="28"/>
      <c r="Q734" s="2"/>
      <c r="R734" s="27"/>
      <c r="S734" s="27"/>
    </row>
    <row r="735" spans="1:19" x14ac:dyDescent="0.25">
      <c r="A735">
        <f t="shared" si="86"/>
        <v>15.959128924880702</v>
      </c>
      <c r="B735">
        <f t="shared" si="80"/>
        <v>3.205526897264192E-5</v>
      </c>
      <c r="C735">
        <f t="shared" si="84"/>
        <v>3.205526897264192E-5</v>
      </c>
      <c r="D735">
        <f t="shared" si="81"/>
        <v>3.1062326781490356E-3</v>
      </c>
      <c r="I735">
        <f t="shared" si="87"/>
        <v>15.959128924880702</v>
      </c>
      <c r="J735">
        <f t="shared" si="82"/>
        <v>0</v>
      </c>
      <c r="K735">
        <f t="shared" si="85"/>
        <v>3.205526897264192E-5</v>
      </c>
      <c r="L735">
        <f t="shared" si="83"/>
        <v>3.1062326781490356E-3</v>
      </c>
      <c r="N735" s="29"/>
      <c r="P735" s="28"/>
      <c r="Q735" s="2"/>
      <c r="R735" s="27"/>
      <c r="S735" s="27"/>
    </row>
    <row r="736" spans="1:19" x14ac:dyDescent="0.25">
      <c r="A736">
        <f t="shared" si="86"/>
        <v>15.982241349102107</v>
      </c>
      <c r="B736">
        <f t="shared" si="80"/>
        <v>0</v>
      </c>
      <c r="C736">
        <f t="shared" si="84"/>
        <v>3.1732953542836732E-5</v>
      </c>
      <c r="D736">
        <f t="shared" si="81"/>
        <v>3.0744997246061989E-3</v>
      </c>
      <c r="I736">
        <f t="shared" si="87"/>
        <v>15.982241349102107</v>
      </c>
      <c r="J736">
        <f t="shared" si="82"/>
        <v>3.1732953542836732E-5</v>
      </c>
      <c r="K736">
        <f t="shared" si="85"/>
        <v>3.1732953542836732E-5</v>
      </c>
      <c r="L736">
        <f t="shared" si="83"/>
        <v>3.0744997246061989E-3</v>
      </c>
      <c r="N736" s="29"/>
      <c r="P736" s="28"/>
      <c r="Q736" s="2"/>
      <c r="R736" s="27"/>
      <c r="S736" s="27"/>
    </row>
    <row r="737" spans="1:19" x14ac:dyDescent="0.25">
      <c r="A737">
        <f t="shared" si="86"/>
        <v>16.005353773323513</v>
      </c>
      <c r="B737">
        <f t="shared" si="80"/>
        <v>3.1413813009798473E-5</v>
      </c>
      <c r="C737">
        <f t="shared" si="84"/>
        <v>3.1413813009798473E-5</v>
      </c>
      <c r="D737">
        <f t="shared" si="81"/>
        <v>3.0430859115964004E-3</v>
      </c>
      <c r="I737">
        <f t="shared" si="87"/>
        <v>16.005353773323513</v>
      </c>
      <c r="J737">
        <f t="shared" si="82"/>
        <v>0</v>
      </c>
      <c r="K737">
        <f t="shared" si="85"/>
        <v>3.1413813009798473E-5</v>
      </c>
      <c r="L737">
        <f t="shared" si="83"/>
        <v>3.0430859115964004E-3</v>
      </c>
      <c r="N737" s="29"/>
      <c r="P737" s="28"/>
      <c r="Q737" s="2"/>
      <c r="R737" s="27"/>
      <c r="S737" s="27"/>
    </row>
    <row r="738" spans="1:19" x14ac:dyDescent="0.25">
      <c r="A738">
        <f t="shared" si="86"/>
        <v>16.028466197544919</v>
      </c>
      <c r="B738">
        <f t="shared" si="80"/>
        <v>0</v>
      </c>
      <c r="C738">
        <f t="shared" si="84"/>
        <v>3.1097816966192942E-5</v>
      </c>
      <c r="D738">
        <f t="shared" si="81"/>
        <v>3.0119880946302075E-3</v>
      </c>
      <c r="I738">
        <f t="shared" si="87"/>
        <v>16.028466197544919</v>
      </c>
      <c r="J738">
        <f t="shared" si="82"/>
        <v>3.1097816966192942E-5</v>
      </c>
      <c r="K738">
        <f t="shared" si="85"/>
        <v>3.1097816966192942E-5</v>
      </c>
      <c r="L738">
        <f t="shared" si="83"/>
        <v>3.0119880946302075E-3</v>
      </c>
      <c r="N738" s="29"/>
      <c r="P738" s="28"/>
      <c r="Q738" s="2"/>
      <c r="R738" s="27"/>
      <c r="S738" s="27"/>
    </row>
    <row r="739" spans="1:19" x14ac:dyDescent="0.25">
      <c r="A739">
        <f t="shared" si="86"/>
        <v>16.051578621766325</v>
      </c>
      <c r="B739">
        <f t="shared" si="80"/>
        <v>3.0784935284299507E-5</v>
      </c>
      <c r="C739">
        <f t="shared" si="84"/>
        <v>3.0784935284299507E-5</v>
      </c>
      <c r="D739">
        <f t="shared" si="81"/>
        <v>2.981203159345908E-3</v>
      </c>
      <c r="I739">
        <f t="shared" si="87"/>
        <v>16.051578621766325</v>
      </c>
      <c r="J739">
        <f t="shared" si="82"/>
        <v>0</v>
      </c>
      <c r="K739">
        <f t="shared" si="85"/>
        <v>3.0784935284299507E-5</v>
      </c>
      <c r="L739">
        <f t="shared" si="83"/>
        <v>2.981203159345908E-3</v>
      </c>
      <c r="N739" s="29"/>
      <c r="P739" s="28"/>
      <c r="Q739" s="2"/>
      <c r="R739" s="27"/>
      <c r="S739" s="27"/>
    </row>
    <row r="740" spans="1:19" x14ac:dyDescent="0.25">
      <c r="A740">
        <f t="shared" si="86"/>
        <v>16.074691045987731</v>
      </c>
      <c r="B740">
        <f t="shared" si="80"/>
        <v>0</v>
      </c>
      <c r="C740">
        <f t="shared" si="84"/>
        <v>3.0475138113600277E-5</v>
      </c>
      <c r="D740">
        <f t="shared" si="81"/>
        <v>2.9507280212323077E-3</v>
      </c>
      <c r="I740">
        <f t="shared" si="87"/>
        <v>16.074691045987731</v>
      </c>
      <c r="J740">
        <f t="shared" si="82"/>
        <v>3.0475138113600277E-5</v>
      </c>
      <c r="K740">
        <f t="shared" si="85"/>
        <v>3.0475138113600277E-5</v>
      </c>
      <c r="L740">
        <f t="shared" si="83"/>
        <v>2.9507280212323077E-3</v>
      </c>
      <c r="N740" s="29"/>
      <c r="P740" s="28"/>
      <c r="Q740" s="2"/>
      <c r="R740" s="27"/>
      <c r="S740" s="27"/>
    </row>
    <row r="741" spans="1:19" x14ac:dyDescent="0.25">
      <c r="A741">
        <f t="shared" si="86"/>
        <v>16.097803470209136</v>
      </c>
      <c r="B741">
        <f t="shared" si="80"/>
        <v>3.016839587838922E-5</v>
      </c>
      <c r="C741">
        <f t="shared" si="84"/>
        <v>3.016839587838922E-5</v>
      </c>
      <c r="D741">
        <f t="shared" si="81"/>
        <v>2.9205596253539185E-3</v>
      </c>
      <c r="I741">
        <f t="shared" si="87"/>
        <v>16.097803470209136</v>
      </c>
      <c r="J741">
        <f t="shared" si="82"/>
        <v>0</v>
      </c>
      <c r="K741">
        <f t="shared" si="85"/>
        <v>3.016839587838922E-5</v>
      </c>
      <c r="L741">
        <f t="shared" si="83"/>
        <v>2.9205596253539185E-3</v>
      </c>
      <c r="N741" s="29"/>
      <c r="P741" s="28"/>
      <c r="Q741" s="2"/>
      <c r="R741" s="27"/>
      <c r="S741" s="27"/>
    </row>
    <row r="742" spans="1:19" x14ac:dyDescent="0.25">
      <c r="A742">
        <f t="shared" si="86"/>
        <v>16.120915894430542</v>
      </c>
      <c r="B742">
        <f t="shared" si="80"/>
        <v>0</v>
      </c>
      <c r="C742">
        <f t="shared" si="84"/>
        <v>2.9864679275395153E-5</v>
      </c>
      <c r="D742">
        <f t="shared" si="81"/>
        <v>2.8906949460785233E-3</v>
      </c>
      <c r="I742">
        <f t="shared" si="87"/>
        <v>16.120915894430542</v>
      </c>
      <c r="J742">
        <f t="shared" si="82"/>
        <v>2.9864679275395153E-5</v>
      </c>
      <c r="K742">
        <f t="shared" si="85"/>
        <v>2.9864679275395153E-5</v>
      </c>
      <c r="L742">
        <f t="shared" si="83"/>
        <v>2.8906949460785233E-3</v>
      </c>
      <c r="N742" s="29"/>
      <c r="P742" s="28"/>
      <c r="Q742" s="2"/>
      <c r="R742" s="27"/>
      <c r="S742" s="27"/>
    </row>
    <row r="743" spans="1:19" x14ac:dyDescent="0.25">
      <c r="A743">
        <f t="shared" si="86"/>
        <v>16.144028318651948</v>
      </c>
      <c r="B743">
        <f t="shared" si="80"/>
        <v>2.9563959271425126E-5</v>
      </c>
      <c r="C743">
        <f t="shared" si="84"/>
        <v>2.9563959271425126E-5</v>
      </c>
      <c r="D743">
        <f t="shared" si="81"/>
        <v>2.8611309868070982E-3</v>
      </c>
      <c r="I743">
        <f t="shared" si="87"/>
        <v>16.144028318651948</v>
      </c>
      <c r="J743">
        <f t="shared" si="82"/>
        <v>0</v>
      </c>
      <c r="K743">
        <f t="shared" si="85"/>
        <v>2.9563959271425126E-5</v>
      </c>
      <c r="L743">
        <f t="shared" si="83"/>
        <v>2.8611309868070982E-3</v>
      </c>
      <c r="N743" s="29"/>
      <c r="P743" s="28"/>
      <c r="Q743" s="2"/>
      <c r="R743" s="27"/>
      <c r="S743" s="27"/>
    </row>
    <row r="744" spans="1:19" x14ac:dyDescent="0.25">
      <c r="A744">
        <f t="shared" si="86"/>
        <v>16.167140742873354</v>
      </c>
      <c r="B744">
        <f t="shared" si="80"/>
        <v>0</v>
      </c>
      <c r="C744">
        <f t="shared" si="84"/>
        <v>2.926620710103035E-5</v>
      </c>
      <c r="D744">
        <f t="shared" si="81"/>
        <v>2.8318647797060678E-3</v>
      </c>
      <c r="I744">
        <f t="shared" si="87"/>
        <v>16.167140742873354</v>
      </c>
      <c r="J744">
        <f t="shared" si="82"/>
        <v>2.926620710103035E-5</v>
      </c>
      <c r="K744">
        <f t="shared" si="85"/>
        <v>2.926620710103035E-5</v>
      </c>
      <c r="L744">
        <f t="shared" si="83"/>
        <v>2.8318647797060678E-3</v>
      </c>
      <c r="N744" s="29"/>
      <c r="P744" s="28"/>
      <c r="Q744" s="2"/>
      <c r="R744" s="27"/>
      <c r="S744" s="27"/>
    </row>
    <row r="745" spans="1:19" x14ac:dyDescent="0.25">
      <c r="A745">
        <f t="shared" si="86"/>
        <v>16.19025316709476</v>
      </c>
      <c r="B745">
        <f t="shared" si="80"/>
        <v>2.8971394264185133E-5</v>
      </c>
      <c r="C745">
        <f t="shared" si="84"/>
        <v>2.8971394264185133E-5</v>
      </c>
      <c r="D745">
        <f t="shared" si="81"/>
        <v>2.8028933854418827E-3</v>
      </c>
      <c r="I745">
        <f t="shared" si="87"/>
        <v>16.19025316709476</v>
      </c>
      <c r="J745">
        <f t="shared" si="82"/>
        <v>0</v>
      </c>
      <c r="K745">
        <f t="shared" si="85"/>
        <v>2.8971394264185133E-5</v>
      </c>
      <c r="L745">
        <f t="shared" si="83"/>
        <v>2.8028933854418827E-3</v>
      </c>
      <c r="N745" s="29"/>
      <c r="P745" s="28"/>
      <c r="Q745" s="2"/>
      <c r="R745" s="27"/>
      <c r="S745" s="27"/>
    </row>
    <row r="746" spans="1:19" x14ac:dyDescent="0.25">
      <c r="A746">
        <f t="shared" si="86"/>
        <v>16.213365591316165</v>
      </c>
      <c r="B746">
        <f t="shared" si="80"/>
        <v>0</v>
      </c>
      <c r="C746">
        <f t="shared" si="84"/>
        <v>2.8679492523980572E-5</v>
      </c>
      <c r="D746">
        <f t="shared" si="81"/>
        <v>2.7742138929179021E-3</v>
      </c>
      <c r="I746">
        <f t="shared" si="87"/>
        <v>16.213365591316165</v>
      </c>
      <c r="J746">
        <f t="shared" si="82"/>
        <v>2.8679492523980572E-5</v>
      </c>
      <c r="K746">
        <f t="shared" si="85"/>
        <v>2.8679492523980572E-5</v>
      </c>
      <c r="L746">
        <f t="shared" si="83"/>
        <v>2.7742138929179021E-3</v>
      </c>
      <c r="N746" s="29"/>
      <c r="P746" s="28"/>
      <c r="Q746" s="2"/>
      <c r="R746" s="27"/>
      <c r="S746" s="27"/>
    </row>
    <row r="747" spans="1:19" x14ac:dyDescent="0.25">
      <c r="A747">
        <f t="shared" si="86"/>
        <v>16.236478015537571</v>
      </c>
      <c r="B747">
        <f t="shared" si="80"/>
        <v>2.839047390434642E-5</v>
      </c>
      <c r="C747">
        <f t="shared" si="84"/>
        <v>2.839047390434642E-5</v>
      </c>
      <c r="D747">
        <f t="shared" si="81"/>
        <v>2.7458234190135557E-3</v>
      </c>
      <c r="I747">
        <f t="shared" si="87"/>
        <v>16.236478015537571</v>
      </c>
      <c r="J747">
        <f t="shared" si="82"/>
        <v>0</v>
      </c>
      <c r="K747">
        <f t="shared" si="85"/>
        <v>2.839047390434642E-5</v>
      </c>
      <c r="L747">
        <f t="shared" si="83"/>
        <v>2.7458234190135557E-3</v>
      </c>
      <c r="N747" s="29"/>
      <c r="P747" s="28"/>
      <c r="Q747" s="2"/>
      <c r="R747" s="27"/>
      <c r="S747" s="27"/>
    </row>
    <row r="748" spans="1:19" x14ac:dyDescent="0.25">
      <c r="A748">
        <f t="shared" si="86"/>
        <v>16.259590439758977</v>
      </c>
      <c r="B748">
        <f t="shared" ref="B748:B811" si="88">IF(OR(AND($C$5="greater than",A748&gt;$D$5),AND($C$5="less than",A748&lt;$D$5)),C748*(B747=0),0)</f>
        <v>0</v>
      </c>
      <c r="C748">
        <f t="shared" si="84"/>
        <v>2.8104310687782075E-5</v>
      </c>
      <c r="D748">
        <f t="shared" ref="D748:D811" si="89">CHIDIST(A747,$C$4)</f>
        <v>2.7177191083257736E-3</v>
      </c>
      <c r="I748">
        <f t="shared" si="87"/>
        <v>16.259590439758977</v>
      </c>
      <c r="J748">
        <f t="shared" si="82"/>
        <v>2.8104310687782075E-5</v>
      </c>
      <c r="K748">
        <f t="shared" si="85"/>
        <v>2.8104310687782075E-5</v>
      </c>
      <c r="L748">
        <f t="shared" si="83"/>
        <v>2.7177191083257736E-3</v>
      </c>
      <c r="N748" s="29"/>
      <c r="P748" s="28"/>
      <c r="Q748" s="2"/>
      <c r="R748" s="27"/>
      <c r="S748" s="27"/>
    </row>
    <row r="749" spans="1:19" x14ac:dyDescent="0.25">
      <c r="A749">
        <f t="shared" si="86"/>
        <v>16.282702863980383</v>
      </c>
      <c r="B749">
        <f t="shared" si="88"/>
        <v>2.7820975413109239E-5</v>
      </c>
      <c r="C749">
        <f t="shared" si="84"/>
        <v>2.7820975413109239E-5</v>
      </c>
      <c r="D749">
        <f t="shared" si="89"/>
        <v>2.6898981329126644E-3</v>
      </c>
      <c r="I749">
        <f t="shared" si="87"/>
        <v>16.282702863980383</v>
      </c>
      <c r="J749">
        <f t="shared" ref="J749:J812" si="90">IF(OR(AND($J$5="right",I749&gt;$J$7),AND($J$5="left",I749&lt;$J$7)),K749*(J748=0),0)</f>
        <v>0</v>
      </c>
      <c r="K749">
        <f t="shared" si="85"/>
        <v>2.7820975413109239E-5</v>
      </c>
      <c r="L749">
        <f t="shared" ref="L749:L812" si="91">CHIDIST(I748,$J$4)</f>
        <v>2.6898981329126644E-3</v>
      </c>
      <c r="N749" s="29"/>
      <c r="P749" s="28"/>
      <c r="Q749" s="2"/>
      <c r="R749" s="27"/>
      <c r="S749" s="27"/>
    </row>
    <row r="750" spans="1:19" x14ac:dyDescent="0.25">
      <c r="A750">
        <f t="shared" si="86"/>
        <v>16.305815288201789</v>
      </c>
      <c r="B750">
        <f t="shared" si="88"/>
        <v>0</v>
      </c>
      <c r="C750">
        <f t="shared" ref="C750:C813" si="92">D749-D750</f>
        <v>2.7540440873240202E-5</v>
      </c>
      <c r="D750">
        <f t="shared" si="89"/>
        <v>2.6623576920394242E-3</v>
      </c>
      <c r="I750">
        <f t="shared" si="87"/>
        <v>16.305815288201789</v>
      </c>
      <c r="J750">
        <f t="shared" si="90"/>
        <v>2.7540440873240202E-5</v>
      </c>
      <c r="K750">
        <f t="shared" ref="K750:K813" si="93">L749-L750</f>
        <v>2.7540440873240202E-5</v>
      </c>
      <c r="L750">
        <f t="shared" si="91"/>
        <v>2.6623576920394242E-3</v>
      </c>
      <c r="N750" s="29"/>
      <c r="P750" s="28"/>
      <c r="Q750" s="2"/>
      <c r="R750" s="27"/>
      <c r="S750" s="27"/>
    </row>
    <row r="751" spans="1:19" x14ac:dyDescent="0.25">
      <c r="A751">
        <f t="shared" ref="A751:A814" si="94">A750+$B$39/799</f>
        <v>16.328927712423194</v>
      </c>
      <c r="B751">
        <f t="shared" si="88"/>
        <v>2.7262680112962161E-5</v>
      </c>
      <c r="C751">
        <f t="shared" si="92"/>
        <v>2.7262680112962161E-5</v>
      </c>
      <c r="D751">
        <f t="shared" si="89"/>
        <v>2.635095011926462E-3</v>
      </c>
      <c r="I751">
        <f t="shared" ref="I751:I814" si="95">I750+$J$39/799</f>
        <v>16.328927712423194</v>
      </c>
      <c r="J751">
        <f t="shared" si="90"/>
        <v>0</v>
      </c>
      <c r="K751">
        <f t="shared" si="93"/>
        <v>2.7262680112962161E-5</v>
      </c>
      <c r="L751">
        <f t="shared" si="91"/>
        <v>2.635095011926462E-3</v>
      </c>
      <c r="N751" s="29"/>
      <c r="P751" s="28"/>
      <c r="Q751" s="2"/>
      <c r="R751" s="27"/>
      <c r="S751" s="27"/>
    </row>
    <row r="752" spans="1:19" x14ac:dyDescent="0.25">
      <c r="A752">
        <f t="shared" si="94"/>
        <v>16.3520401366446</v>
      </c>
      <c r="B752">
        <f t="shared" si="88"/>
        <v>0</v>
      </c>
      <c r="C752">
        <f t="shared" si="92"/>
        <v>2.6987666426744536E-5</v>
      </c>
      <c r="D752">
        <f t="shared" si="89"/>
        <v>2.6081073454997175E-3</v>
      </c>
      <c r="I752">
        <f t="shared" si="95"/>
        <v>16.3520401366446</v>
      </c>
      <c r="J752">
        <f t="shared" si="90"/>
        <v>2.6987666426744536E-5</v>
      </c>
      <c r="K752">
        <f t="shared" si="93"/>
        <v>2.6987666426744536E-5</v>
      </c>
      <c r="L752">
        <f t="shared" si="91"/>
        <v>2.6081073454997175E-3</v>
      </c>
      <c r="N752" s="29"/>
      <c r="P752" s="28"/>
      <c r="Q752" s="2"/>
      <c r="R752" s="27"/>
      <c r="S752" s="27"/>
    </row>
    <row r="753" spans="1:19" x14ac:dyDescent="0.25">
      <c r="A753">
        <f t="shared" si="94"/>
        <v>16.375152560866006</v>
      </c>
      <c r="B753">
        <f t="shared" si="88"/>
        <v>2.6715373356559716E-5</v>
      </c>
      <c r="C753">
        <f t="shared" si="92"/>
        <v>2.6715373356559716E-5</v>
      </c>
      <c r="D753">
        <f t="shared" si="89"/>
        <v>2.5813919721431578E-3</v>
      </c>
      <c r="I753">
        <f t="shared" si="95"/>
        <v>16.375152560866006</v>
      </c>
      <c r="J753">
        <f t="shared" si="90"/>
        <v>0</v>
      </c>
      <c r="K753">
        <f t="shared" si="93"/>
        <v>2.6715373356559716E-5</v>
      </c>
      <c r="L753">
        <f t="shared" si="91"/>
        <v>2.5813919721431578E-3</v>
      </c>
      <c r="N753" s="29"/>
      <c r="P753" s="28"/>
      <c r="Q753" s="2"/>
      <c r="R753" s="27"/>
      <c r="S753" s="27"/>
    </row>
    <row r="754" spans="1:19" x14ac:dyDescent="0.25">
      <c r="A754">
        <f t="shared" si="94"/>
        <v>16.398264985087412</v>
      </c>
      <c r="B754">
        <f t="shared" si="88"/>
        <v>0</v>
      </c>
      <c r="C754">
        <f t="shared" si="92"/>
        <v>2.6445774689717698E-5</v>
      </c>
      <c r="D754">
        <f t="shared" si="89"/>
        <v>2.5549461974534401E-3</v>
      </c>
      <c r="I754">
        <f t="shared" si="95"/>
        <v>16.398264985087412</v>
      </c>
      <c r="J754">
        <f t="shared" si="90"/>
        <v>2.6445774689717698E-5</v>
      </c>
      <c r="K754">
        <f t="shared" si="93"/>
        <v>2.6445774689717698E-5</v>
      </c>
      <c r="L754">
        <f t="shared" si="91"/>
        <v>2.5549461974534401E-3</v>
      </c>
      <c r="N754" s="29"/>
      <c r="P754" s="28"/>
      <c r="Q754" s="2"/>
      <c r="R754" s="27"/>
      <c r="S754" s="27"/>
    </row>
    <row r="755" spans="1:19" x14ac:dyDescent="0.25">
      <c r="A755">
        <f t="shared" si="94"/>
        <v>16.421377409308818</v>
      </c>
      <c r="B755">
        <f t="shared" si="88"/>
        <v>2.6178844456721528E-5</v>
      </c>
      <c r="C755">
        <f t="shared" si="92"/>
        <v>2.6178844456721528E-5</v>
      </c>
      <c r="D755">
        <f t="shared" si="89"/>
        <v>2.5287673529967186E-3</v>
      </c>
      <c r="I755">
        <f t="shared" si="95"/>
        <v>16.421377409308818</v>
      </c>
      <c r="J755">
        <f t="shared" si="90"/>
        <v>0</v>
      </c>
      <c r="K755">
        <f t="shared" si="93"/>
        <v>2.6178844456721528E-5</v>
      </c>
      <c r="L755">
        <f t="shared" si="91"/>
        <v>2.5287673529967186E-3</v>
      </c>
      <c r="N755" s="29"/>
      <c r="P755" s="28"/>
      <c r="Q755" s="2"/>
      <c r="R755" s="27"/>
      <c r="S755" s="27"/>
    </row>
    <row r="756" spans="1:19" x14ac:dyDescent="0.25">
      <c r="A756">
        <f t="shared" si="94"/>
        <v>16.444489833530223</v>
      </c>
      <c r="B756">
        <f t="shared" si="88"/>
        <v>0</v>
      </c>
      <c r="C756">
        <f t="shared" si="92"/>
        <v>2.5914556929146175E-5</v>
      </c>
      <c r="D756">
        <f t="shared" si="89"/>
        <v>2.5028527960675724E-3</v>
      </c>
      <c r="I756">
        <f t="shared" si="95"/>
        <v>16.444489833530223</v>
      </c>
      <c r="J756">
        <f t="shared" si="90"/>
        <v>2.5914556929146175E-5</v>
      </c>
      <c r="K756">
        <f t="shared" si="93"/>
        <v>2.5914556929146175E-5</v>
      </c>
      <c r="L756">
        <f t="shared" si="91"/>
        <v>2.5028527960675724E-3</v>
      </c>
      <c r="N756" s="29"/>
      <c r="P756" s="28"/>
      <c r="Q756" s="2"/>
      <c r="R756" s="27"/>
      <c r="S756" s="27"/>
    </row>
    <row r="757" spans="1:19" x14ac:dyDescent="0.25">
      <c r="A757">
        <f t="shared" si="94"/>
        <v>16.467602257751629</v>
      </c>
      <c r="B757">
        <f t="shared" si="88"/>
        <v>2.565288661751609E-5</v>
      </c>
      <c r="C757">
        <f t="shared" si="92"/>
        <v>2.565288661751609E-5</v>
      </c>
      <c r="D757">
        <f t="shared" si="89"/>
        <v>2.4771999094500563E-3</v>
      </c>
      <c r="I757">
        <f t="shared" si="95"/>
        <v>16.467602257751629</v>
      </c>
      <c r="J757">
        <f t="shared" si="90"/>
        <v>0</v>
      </c>
      <c r="K757">
        <f t="shared" si="93"/>
        <v>2.565288661751609E-5</v>
      </c>
      <c r="L757">
        <f t="shared" si="91"/>
        <v>2.4771999094500563E-3</v>
      </c>
      <c r="N757" s="29"/>
      <c r="P757" s="28"/>
      <c r="Q757" s="2"/>
      <c r="R757" s="27"/>
      <c r="S757" s="27"/>
    </row>
    <row r="758" spans="1:19" x14ac:dyDescent="0.25">
      <c r="A758">
        <f t="shared" si="94"/>
        <v>16.490714681973035</v>
      </c>
      <c r="B758">
        <f t="shared" si="88"/>
        <v>0</v>
      </c>
      <c r="C758">
        <f t="shared" si="92"/>
        <v>2.5393808269220941E-5</v>
      </c>
      <c r="D758">
        <f t="shared" si="89"/>
        <v>2.4518061011808354E-3</v>
      </c>
      <c r="I758">
        <f t="shared" si="95"/>
        <v>16.490714681973035</v>
      </c>
      <c r="J758">
        <f t="shared" si="90"/>
        <v>2.5393808269220941E-5</v>
      </c>
      <c r="K758">
        <f t="shared" si="93"/>
        <v>2.5393808269220941E-5</v>
      </c>
      <c r="L758">
        <f t="shared" si="91"/>
        <v>2.4518061011808354E-3</v>
      </c>
      <c r="N758" s="29"/>
      <c r="P758" s="28"/>
      <c r="Q758" s="2"/>
      <c r="R758" s="27"/>
      <c r="S758" s="27"/>
    </row>
    <row r="759" spans="1:19" x14ac:dyDescent="0.25">
      <c r="A759">
        <f t="shared" si="94"/>
        <v>16.513827106194441</v>
      </c>
      <c r="B759">
        <f t="shared" si="88"/>
        <v>2.5137296866432207E-5</v>
      </c>
      <c r="C759">
        <f t="shared" si="92"/>
        <v>2.5137296866432207E-5</v>
      </c>
      <c r="D759">
        <f t="shared" si="89"/>
        <v>2.4266688043144032E-3</v>
      </c>
      <c r="I759">
        <f t="shared" si="95"/>
        <v>16.513827106194441</v>
      </c>
      <c r="J759">
        <f t="shared" si="90"/>
        <v>0</v>
      </c>
      <c r="K759">
        <f t="shared" si="93"/>
        <v>2.5137296866432207E-5</v>
      </c>
      <c r="L759">
        <f t="shared" si="91"/>
        <v>2.4266688043144032E-3</v>
      </c>
      <c r="N759" s="29"/>
      <c r="P759" s="28"/>
      <c r="Q759" s="2"/>
      <c r="R759" s="27"/>
      <c r="S759" s="27"/>
    </row>
    <row r="760" spans="1:19" x14ac:dyDescent="0.25">
      <c r="A760">
        <f t="shared" si="94"/>
        <v>16.536939530415847</v>
      </c>
      <c r="B760">
        <f t="shared" si="88"/>
        <v>0</v>
      </c>
      <c r="C760">
        <f t="shared" si="92"/>
        <v>2.4883327624039293E-5</v>
      </c>
      <c r="D760">
        <f t="shared" si="89"/>
        <v>2.4017854766903639E-3</v>
      </c>
      <c r="I760">
        <f t="shared" si="95"/>
        <v>16.536939530415847</v>
      </c>
      <c r="J760">
        <f t="shared" si="90"/>
        <v>2.4883327624039293E-5</v>
      </c>
      <c r="K760">
        <f t="shared" si="93"/>
        <v>2.4883327624039293E-5</v>
      </c>
      <c r="L760">
        <f t="shared" si="91"/>
        <v>2.4017854766903639E-3</v>
      </c>
      <c r="N760" s="29"/>
      <c r="P760" s="28"/>
      <c r="Q760" s="2"/>
      <c r="R760" s="27"/>
      <c r="S760" s="27"/>
    </row>
    <row r="761" spans="1:19" x14ac:dyDescent="0.25">
      <c r="A761">
        <f t="shared" si="94"/>
        <v>16.560051954637252</v>
      </c>
      <c r="B761">
        <f t="shared" si="88"/>
        <v>2.4631875987613829E-5</v>
      </c>
      <c r="C761">
        <f t="shared" si="92"/>
        <v>2.4631875987613829E-5</v>
      </c>
      <c r="D761">
        <f t="shared" si="89"/>
        <v>2.37715360070275E-3</v>
      </c>
      <c r="I761">
        <f t="shared" si="95"/>
        <v>16.560051954637252</v>
      </c>
      <c r="J761">
        <f t="shared" si="90"/>
        <v>0</v>
      </c>
      <c r="K761">
        <f t="shared" si="93"/>
        <v>2.4631875987613829E-5</v>
      </c>
      <c r="L761">
        <f t="shared" si="91"/>
        <v>2.37715360070275E-3</v>
      </c>
      <c r="N761" s="29"/>
      <c r="P761" s="28"/>
      <c r="Q761" s="2"/>
      <c r="R761" s="27"/>
      <c r="S761" s="27"/>
    </row>
    <row r="762" spans="1:19" x14ac:dyDescent="0.25">
      <c r="A762">
        <f t="shared" si="94"/>
        <v>16.583164378858658</v>
      </c>
      <c r="B762">
        <f t="shared" si="88"/>
        <v>0</v>
      </c>
      <c r="C762">
        <f t="shared" si="92"/>
        <v>2.4382917631369204E-5</v>
      </c>
      <c r="D762">
        <f t="shared" si="89"/>
        <v>2.3527706830713808E-3</v>
      </c>
      <c r="I762">
        <f t="shared" si="95"/>
        <v>16.583164378858658</v>
      </c>
      <c r="J762">
        <f t="shared" si="90"/>
        <v>2.4382917631369204E-5</v>
      </c>
      <c r="K762">
        <f t="shared" si="93"/>
        <v>2.4382917631369204E-5</v>
      </c>
      <c r="L762">
        <f t="shared" si="91"/>
        <v>2.3527706830713808E-3</v>
      </c>
      <c r="N762" s="29"/>
      <c r="P762" s="28"/>
      <c r="Q762" s="2"/>
      <c r="R762" s="27"/>
      <c r="S762" s="27"/>
    </row>
    <row r="763" spans="1:19" x14ac:dyDescent="0.25">
      <c r="A763">
        <f t="shared" si="94"/>
        <v>16.606276803080064</v>
      </c>
      <c r="B763">
        <f t="shared" si="88"/>
        <v>2.4136428456157828E-5</v>
      </c>
      <c r="C763">
        <f t="shared" si="92"/>
        <v>2.4136428456157828E-5</v>
      </c>
      <c r="D763">
        <f t="shared" si="89"/>
        <v>2.328634254615223E-3</v>
      </c>
      <c r="I763">
        <f t="shared" si="95"/>
        <v>16.606276803080064</v>
      </c>
      <c r="J763">
        <f t="shared" si="90"/>
        <v>0</v>
      </c>
      <c r="K763">
        <f t="shared" si="93"/>
        <v>2.4136428456157828E-5</v>
      </c>
      <c r="L763">
        <f t="shared" si="91"/>
        <v>2.328634254615223E-3</v>
      </c>
      <c r="N763" s="29"/>
      <c r="P763" s="28"/>
      <c r="Q763" s="2"/>
      <c r="R763" s="27"/>
      <c r="S763" s="27"/>
    </row>
    <row r="764" spans="1:19" x14ac:dyDescent="0.25">
      <c r="A764">
        <f t="shared" si="94"/>
        <v>16.62938922730147</v>
      </c>
      <c r="B764">
        <f t="shared" si="88"/>
        <v>0</v>
      </c>
      <c r="C764">
        <f t="shared" si="92"/>
        <v>2.3892384587467091E-5</v>
      </c>
      <c r="D764">
        <f t="shared" si="89"/>
        <v>2.3047418700277559E-3</v>
      </c>
      <c r="I764">
        <f t="shared" si="95"/>
        <v>16.62938922730147</v>
      </c>
      <c r="J764">
        <f t="shared" si="90"/>
        <v>2.3892384587467091E-5</v>
      </c>
      <c r="K764">
        <f t="shared" si="93"/>
        <v>2.3892384587467091E-5</v>
      </c>
      <c r="L764">
        <f t="shared" si="91"/>
        <v>2.3047418700277559E-3</v>
      </c>
      <c r="N764" s="29"/>
      <c r="P764" s="28"/>
      <c r="Q764" s="2"/>
      <c r="R764" s="27"/>
      <c r="S764" s="27"/>
    </row>
    <row r="765" spans="1:19" x14ac:dyDescent="0.25">
      <c r="A765">
        <f t="shared" si="94"/>
        <v>16.652501651522876</v>
      </c>
      <c r="B765">
        <f t="shared" si="88"/>
        <v>2.3650762373444382E-5</v>
      </c>
      <c r="C765">
        <f t="shared" si="92"/>
        <v>2.3650762373444382E-5</v>
      </c>
      <c r="D765">
        <f t="shared" si="89"/>
        <v>2.2810911076543115E-3</v>
      </c>
      <c r="I765">
        <f t="shared" si="95"/>
        <v>16.652501651522876</v>
      </c>
      <c r="J765">
        <f t="shared" si="90"/>
        <v>0</v>
      </c>
      <c r="K765">
        <f t="shared" si="93"/>
        <v>2.3650762373444382E-5</v>
      </c>
      <c r="L765">
        <f t="shared" si="91"/>
        <v>2.2810911076543115E-3</v>
      </c>
      <c r="N765" s="29"/>
      <c r="P765" s="28"/>
      <c r="Q765" s="2"/>
      <c r="R765" s="27"/>
      <c r="S765" s="27"/>
    </row>
    <row r="766" spans="1:19" x14ac:dyDescent="0.25">
      <c r="A766">
        <f t="shared" si="94"/>
        <v>16.675614075744281</v>
      </c>
      <c r="B766">
        <f t="shared" si="88"/>
        <v>0</v>
      </c>
      <c r="C766">
        <f t="shared" si="92"/>
        <v>2.341153838292644E-5</v>
      </c>
      <c r="D766">
        <f t="shared" si="89"/>
        <v>2.2576795692713851E-3</v>
      </c>
      <c r="I766">
        <f t="shared" si="95"/>
        <v>16.675614075744281</v>
      </c>
      <c r="J766">
        <f t="shared" si="90"/>
        <v>2.341153838292644E-5</v>
      </c>
      <c r="K766">
        <f t="shared" si="93"/>
        <v>2.341153838292644E-5</v>
      </c>
      <c r="L766">
        <f t="shared" si="91"/>
        <v>2.2576795692713851E-3</v>
      </c>
      <c r="N766" s="29"/>
      <c r="P766" s="28"/>
      <c r="Q766" s="2"/>
      <c r="R766" s="27"/>
      <c r="S766" s="27"/>
    </row>
    <row r="767" spans="1:19" x14ac:dyDescent="0.25">
      <c r="A767">
        <f t="shared" si="94"/>
        <v>16.698726499965687</v>
      </c>
      <c r="B767">
        <f t="shared" si="88"/>
        <v>2.3174689403498636E-5</v>
      </c>
      <c r="C767">
        <f t="shared" si="92"/>
        <v>2.3174689403498636E-5</v>
      </c>
      <c r="D767">
        <f t="shared" si="89"/>
        <v>2.2345048798678865E-3</v>
      </c>
      <c r="I767">
        <f t="shared" si="95"/>
        <v>16.698726499965687</v>
      </c>
      <c r="J767">
        <f t="shared" si="90"/>
        <v>0</v>
      </c>
      <c r="K767">
        <f t="shared" si="93"/>
        <v>2.3174689403498636E-5</v>
      </c>
      <c r="L767">
        <f t="shared" si="91"/>
        <v>2.2345048798678865E-3</v>
      </c>
      <c r="N767" s="29"/>
      <c r="P767" s="28"/>
      <c r="Q767" s="2"/>
      <c r="R767" s="27"/>
      <c r="S767" s="27"/>
    </row>
    <row r="768" spans="1:19" x14ac:dyDescent="0.25">
      <c r="A768">
        <f t="shared" si="94"/>
        <v>16.721838924187093</v>
      </c>
      <c r="B768">
        <f t="shared" si="88"/>
        <v>0</v>
      </c>
      <c r="C768">
        <f t="shared" si="92"/>
        <v>2.2940192439551647E-5</v>
      </c>
      <c r="D768">
        <f t="shared" si="89"/>
        <v>2.2115646874283348E-3</v>
      </c>
      <c r="I768">
        <f t="shared" si="95"/>
        <v>16.721838924187093</v>
      </c>
      <c r="J768">
        <f t="shared" si="90"/>
        <v>2.2940192439551647E-5</v>
      </c>
      <c r="K768">
        <f t="shared" si="93"/>
        <v>2.2940192439551647E-5</v>
      </c>
      <c r="L768">
        <f t="shared" si="91"/>
        <v>2.2115646874283348E-3</v>
      </c>
      <c r="N768" s="29"/>
      <c r="P768" s="28"/>
      <c r="Q768" s="2"/>
      <c r="R768" s="27"/>
      <c r="S768" s="27"/>
    </row>
    <row r="769" spans="1:19" x14ac:dyDescent="0.25">
      <c r="A769">
        <f t="shared" si="94"/>
        <v>16.744951348408499</v>
      </c>
      <c r="B769">
        <f t="shared" si="88"/>
        <v>2.2708024710371526E-5</v>
      </c>
      <c r="C769">
        <f t="shared" si="92"/>
        <v>2.2708024710371526E-5</v>
      </c>
      <c r="D769">
        <f t="shared" si="89"/>
        <v>2.1888566627179633E-3</v>
      </c>
      <c r="I769">
        <f t="shared" si="95"/>
        <v>16.744951348408499</v>
      </c>
      <c r="J769">
        <f t="shared" si="90"/>
        <v>0</v>
      </c>
      <c r="K769">
        <f t="shared" si="93"/>
        <v>2.2708024710371526E-5</v>
      </c>
      <c r="L769">
        <f t="shared" si="91"/>
        <v>2.1888566627179633E-3</v>
      </c>
      <c r="N769" s="29"/>
      <c r="P769" s="28"/>
      <c r="Q769" s="2"/>
      <c r="R769" s="27"/>
      <c r="S769" s="27"/>
    </row>
    <row r="770" spans="1:19" x14ac:dyDescent="0.25">
      <c r="A770">
        <f t="shared" si="94"/>
        <v>16.768063772629905</v>
      </c>
      <c r="B770">
        <f t="shared" si="88"/>
        <v>0</v>
      </c>
      <c r="C770">
        <f t="shared" si="92"/>
        <v>2.2478163648234541E-5</v>
      </c>
      <c r="D770">
        <f t="shared" si="89"/>
        <v>2.1663784990697287E-3</v>
      </c>
      <c r="I770">
        <f t="shared" si="95"/>
        <v>16.768063772629905</v>
      </c>
      <c r="J770">
        <f t="shared" si="90"/>
        <v>2.2478163648234541E-5</v>
      </c>
      <c r="K770">
        <f t="shared" si="93"/>
        <v>2.2478163648234541E-5</v>
      </c>
      <c r="L770">
        <f t="shared" si="91"/>
        <v>2.1663784990697287E-3</v>
      </c>
      <c r="N770" s="29"/>
      <c r="P770" s="28"/>
      <c r="Q770" s="2"/>
      <c r="R770" s="27"/>
      <c r="S770" s="27"/>
    </row>
    <row r="771" spans="1:19" x14ac:dyDescent="0.25">
      <c r="A771">
        <f t="shared" si="94"/>
        <v>16.79117619685131</v>
      </c>
      <c r="B771">
        <f t="shared" si="88"/>
        <v>2.2250586896517197E-5</v>
      </c>
      <c r="C771">
        <f t="shared" si="92"/>
        <v>2.2250586896517197E-5</v>
      </c>
      <c r="D771">
        <f t="shared" si="89"/>
        <v>2.1441279121732115E-3</v>
      </c>
      <c r="I771">
        <f t="shared" si="95"/>
        <v>16.79117619685131</v>
      </c>
      <c r="J771">
        <f t="shared" si="90"/>
        <v>0</v>
      </c>
      <c r="K771">
        <f t="shared" si="93"/>
        <v>2.2250586896517197E-5</v>
      </c>
      <c r="L771">
        <f t="shared" si="91"/>
        <v>2.1441279121732115E-3</v>
      </c>
      <c r="N771" s="29"/>
      <c r="P771" s="28"/>
      <c r="Q771" s="2"/>
      <c r="R771" s="27"/>
      <c r="S771" s="27"/>
    </row>
    <row r="772" spans="1:19" x14ac:dyDescent="0.25">
      <c r="A772">
        <f t="shared" si="94"/>
        <v>16.814288621072716</v>
      </c>
      <c r="B772">
        <f t="shared" si="88"/>
        <v>0</v>
      </c>
      <c r="C772">
        <f t="shared" si="92"/>
        <v>2.2025272307830968E-5</v>
      </c>
      <c r="D772">
        <f t="shared" si="89"/>
        <v>2.1221026398653806E-3</v>
      </c>
      <c r="I772">
        <f t="shared" si="95"/>
        <v>16.814288621072716</v>
      </c>
      <c r="J772">
        <f t="shared" si="90"/>
        <v>2.2025272307830968E-5</v>
      </c>
      <c r="K772">
        <f t="shared" si="93"/>
        <v>2.2025272307830968E-5</v>
      </c>
      <c r="L772">
        <f t="shared" si="91"/>
        <v>2.1221026398653806E-3</v>
      </c>
      <c r="N772" s="29"/>
      <c r="P772" s="28"/>
      <c r="Q772" s="2"/>
      <c r="R772" s="27"/>
      <c r="S772" s="27"/>
    </row>
    <row r="773" spans="1:19" x14ac:dyDescent="0.25">
      <c r="A773">
        <f t="shared" si="94"/>
        <v>16.837401045294122</v>
      </c>
      <c r="B773">
        <f t="shared" si="88"/>
        <v>2.1802197942158777E-5</v>
      </c>
      <c r="C773">
        <f t="shared" si="92"/>
        <v>2.1802197942158777E-5</v>
      </c>
      <c r="D773">
        <f t="shared" si="89"/>
        <v>2.1003004419232218E-3</v>
      </c>
      <c r="I773">
        <f t="shared" si="95"/>
        <v>16.837401045294122</v>
      </c>
      <c r="J773">
        <f t="shared" si="90"/>
        <v>0</v>
      </c>
      <c r="K773">
        <f t="shared" si="93"/>
        <v>2.1802197942158777E-5</v>
      </c>
      <c r="L773">
        <f t="shared" si="91"/>
        <v>2.1003004419232218E-3</v>
      </c>
      <c r="N773" s="29"/>
      <c r="P773" s="28"/>
      <c r="Q773" s="2"/>
      <c r="R773" s="27"/>
      <c r="S773" s="27"/>
    </row>
    <row r="774" spans="1:19" x14ac:dyDescent="0.25">
      <c r="A774">
        <f t="shared" si="94"/>
        <v>16.860513469515528</v>
      </c>
      <c r="B774">
        <f t="shared" si="88"/>
        <v>0</v>
      </c>
      <c r="C774">
        <f t="shared" si="92"/>
        <v>2.158134206502009E-5</v>
      </c>
      <c r="D774">
        <f t="shared" si="89"/>
        <v>2.0787190998582017E-3</v>
      </c>
      <c r="I774">
        <f t="shared" si="95"/>
        <v>16.860513469515528</v>
      </c>
      <c r="J774">
        <f t="shared" si="90"/>
        <v>2.158134206502009E-5</v>
      </c>
      <c r="K774">
        <f t="shared" si="93"/>
        <v>2.158134206502009E-5</v>
      </c>
      <c r="L774">
        <f t="shared" si="91"/>
        <v>2.0787190998582017E-3</v>
      </c>
      <c r="N774" s="29"/>
      <c r="P774" s="28"/>
      <c r="Q774" s="2"/>
      <c r="R774" s="27"/>
      <c r="S774" s="27"/>
    </row>
    <row r="775" spans="1:19" x14ac:dyDescent="0.25">
      <c r="A775">
        <f t="shared" si="94"/>
        <v>16.883625893736934</v>
      </c>
      <c r="B775">
        <f t="shared" si="88"/>
        <v>2.1362683145636011E-5</v>
      </c>
      <c r="C775">
        <f t="shared" si="92"/>
        <v>2.1362683145636011E-5</v>
      </c>
      <c r="D775">
        <f t="shared" si="89"/>
        <v>2.0573564167125657E-3</v>
      </c>
      <c r="I775">
        <f t="shared" si="95"/>
        <v>16.883625893736934</v>
      </c>
      <c r="J775">
        <f t="shared" si="90"/>
        <v>0</v>
      </c>
      <c r="K775">
        <f t="shared" si="93"/>
        <v>2.1362683145636011E-5</v>
      </c>
      <c r="L775">
        <f t="shared" si="91"/>
        <v>2.0573564167125657E-3</v>
      </c>
      <c r="N775" s="29"/>
      <c r="P775" s="28"/>
      <c r="Q775" s="2"/>
      <c r="R775" s="27"/>
      <c r="S775" s="27"/>
    </row>
    <row r="776" spans="1:19" x14ac:dyDescent="0.25">
      <c r="A776">
        <f t="shared" si="94"/>
        <v>16.906738317958339</v>
      </c>
      <c r="B776">
        <f t="shared" si="88"/>
        <v>0</v>
      </c>
      <c r="C776">
        <f t="shared" si="92"/>
        <v>2.1146199855126904E-5</v>
      </c>
      <c r="D776">
        <f t="shared" si="89"/>
        <v>2.0362102168574388E-3</v>
      </c>
      <c r="I776">
        <f t="shared" si="95"/>
        <v>16.906738317958339</v>
      </c>
      <c r="J776">
        <f t="shared" si="90"/>
        <v>2.1146199855126904E-5</v>
      </c>
      <c r="K776">
        <f t="shared" si="93"/>
        <v>2.1146199855126904E-5</v>
      </c>
      <c r="L776">
        <f t="shared" si="91"/>
        <v>2.0362102168574388E-3</v>
      </c>
      <c r="N776" s="29"/>
      <c r="P776" s="28"/>
      <c r="Q776" s="2"/>
      <c r="R776" s="27"/>
      <c r="S776" s="27"/>
    </row>
    <row r="777" spans="1:19" x14ac:dyDescent="0.25">
      <c r="A777">
        <f t="shared" si="94"/>
        <v>16.929850742179745</v>
      </c>
      <c r="B777">
        <f t="shared" si="88"/>
        <v>2.0931871064708285E-5</v>
      </c>
      <c r="C777">
        <f t="shared" si="92"/>
        <v>2.0931871064708285E-5</v>
      </c>
      <c r="D777">
        <f t="shared" si="89"/>
        <v>2.0152783457927305E-3</v>
      </c>
      <c r="I777">
        <f t="shared" si="95"/>
        <v>16.929850742179745</v>
      </c>
      <c r="J777">
        <f t="shared" si="90"/>
        <v>0</v>
      </c>
      <c r="K777">
        <f t="shared" si="93"/>
        <v>2.0931871064708285E-5</v>
      </c>
      <c r="L777">
        <f t="shared" si="91"/>
        <v>2.0152783457927305E-3</v>
      </c>
      <c r="N777" s="29"/>
      <c r="P777" s="28"/>
      <c r="Q777" s="2"/>
      <c r="R777" s="27"/>
      <c r="S777" s="27"/>
    </row>
    <row r="778" spans="1:19" x14ac:dyDescent="0.25">
      <c r="A778">
        <f t="shared" si="94"/>
        <v>16.952963166401151</v>
      </c>
      <c r="B778">
        <f t="shared" si="88"/>
        <v>0</v>
      </c>
      <c r="C778">
        <f t="shared" si="92"/>
        <v>2.0719675843910122E-5</v>
      </c>
      <c r="D778">
        <f t="shared" si="89"/>
        <v>1.9945586699488204E-3</v>
      </c>
      <c r="I778">
        <f t="shared" si="95"/>
        <v>16.952963166401151</v>
      </c>
      <c r="J778">
        <f t="shared" si="90"/>
        <v>2.0719675843910122E-5</v>
      </c>
      <c r="K778">
        <f t="shared" si="93"/>
        <v>2.0719675843910122E-5</v>
      </c>
      <c r="L778">
        <f t="shared" si="91"/>
        <v>1.9945586699488204E-3</v>
      </c>
      <c r="N778" s="29"/>
      <c r="P778" s="28"/>
      <c r="Q778" s="2"/>
      <c r="R778" s="27"/>
      <c r="S778" s="27"/>
    </row>
    <row r="779" spans="1:19" x14ac:dyDescent="0.25">
      <c r="A779">
        <f t="shared" si="94"/>
        <v>16.976075590622557</v>
      </c>
      <c r="B779">
        <f t="shared" si="88"/>
        <v>2.0509593458810892E-5</v>
      </c>
      <c r="C779">
        <f t="shared" si="92"/>
        <v>2.0509593458810892E-5</v>
      </c>
      <c r="D779">
        <f t="shared" si="89"/>
        <v>1.9740490764900095E-3</v>
      </c>
      <c r="I779">
        <f t="shared" si="95"/>
        <v>16.976075590622557</v>
      </c>
      <c r="J779">
        <f t="shared" si="90"/>
        <v>0</v>
      </c>
      <c r="K779">
        <f t="shared" si="93"/>
        <v>2.0509593458810892E-5</v>
      </c>
      <c r="L779">
        <f t="shared" si="91"/>
        <v>1.9740490764900095E-3</v>
      </c>
      <c r="N779" s="29"/>
      <c r="P779" s="28"/>
      <c r="Q779" s="2"/>
      <c r="R779" s="27"/>
      <c r="S779" s="27"/>
    </row>
    <row r="780" spans="1:19" x14ac:dyDescent="0.25">
      <c r="A780">
        <f t="shared" si="94"/>
        <v>16.999188014843963</v>
      </c>
      <c r="B780">
        <f t="shared" si="88"/>
        <v>0</v>
      </c>
      <c r="C780">
        <f t="shared" si="92"/>
        <v>2.030160337028377E-5</v>
      </c>
      <c r="D780">
        <f t="shared" si="89"/>
        <v>1.9537474731197257E-3</v>
      </c>
      <c r="I780">
        <f t="shared" si="95"/>
        <v>16.999188014843963</v>
      </c>
      <c r="J780">
        <f t="shared" si="90"/>
        <v>2.030160337028377E-5</v>
      </c>
      <c r="K780">
        <f t="shared" si="93"/>
        <v>2.030160337028377E-5</v>
      </c>
      <c r="L780">
        <f t="shared" si="91"/>
        <v>1.9537474731197257E-3</v>
      </c>
      <c r="N780" s="29"/>
      <c r="P780" s="28"/>
      <c r="Q780" s="2"/>
      <c r="R780" s="27"/>
      <c r="S780" s="27"/>
    </row>
    <row r="781" spans="1:19" x14ac:dyDescent="0.25">
      <c r="A781">
        <f t="shared" si="94"/>
        <v>17.022300439065368</v>
      </c>
      <c r="B781">
        <f t="shared" si="88"/>
        <v>2.0095685232253239E-5</v>
      </c>
      <c r="C781">
        <f t="shared" si="92"/>
        <v>2.0095685232253239E-5</v>
      </c>
      <c r="D781">
        <f t="shared" si="89"/>
        <v>1.9336517878874725E-3</v>
      </c>
      <c r="I781">
        <f t="shared" si="95"/>
        <v>17.022300439065368</v>
      </c>
      <c r="J781">
        <f t="shared" si="90"/>
        <v>0</v>
      </c>
      <c r="K781">
        <f t="shared" si="93"/>
        <v>2.0095685232253239E-5</v>
      </c>
      <c r="L781">
        <f t="shared" si="91"/>
        <v>1.9336517878874725E-3</v>
      </c>
      <c r="N781" s="29"/>
      <c r="P781" s="28"/>
      <c r="Q781" s="2"/>
      <c r="R781" s="27"/>
      <c r="S781" s="27"/>
    </row>
    <row r="782" spans="1:19" x14ac:dyDescent="0.25">
      <c r="A782">
        <f t="shared" si="94"/>
        <v>17.045412863286774</v>
      </c>
      <c r="B782">
        <f t="shared" si="88"/>
        <v>0</v>
      </c>
      <c r="C782">
        <f t="shared" si="92"/>
        <v>1.9891818889977058E-5</v>
      </c>
      <c r="D782">
        <f t="shared" si="89"/>
        <v>1.9137599689974954E-3</v>
      </c>
      <c r="I782">
        <f t="shared" si="95"/>
        <v>17.045412863286774</v>
      </c>
      <c r="J782">
        <f t="shared" si="90"/>
        <v>1.9891818889977058E-5</v>
      </c>
      <c r="K782">
        <f t="shared" si="93"/>
        <v>1.9891818889977058E-5</v>
      </c>
      <c r="L782">
        <f t="shared" si="91"/>
        <v>1.9137599689974954E-3</v>
      </c>
      <c r="N782" s="29"/>
      <c r="P782" s="28"/>
      <c r="Q782" s="2"/>
      <c r="R782" s="27"/>
      <c r="S782" s="27"/>
    </row>
    <row r="783" spans="1:19" x14ac:dyDescent="0.25">
      <c r="A783">
        <f t="shared" si="94"/>
        <v>17.06852528750818</v>
      </c>
      <c r="B783">
        <f t="shared" si="88"/>
        <v>1.9689984378330186E-5</v>
      </c>
      <c r="C783">
        <f t="shared" si="92"/>
        <v>1.9689984378330186E-5</v>
      </c>
      <c r="D783">
        <f t="shared" si="89"/>
        <v>1.8940699846191652E-3</v>
      </c>
      <c r="I783">
        <f t="shared" si="95"/>
        <v>17.06852528750818</v>
      </c>
      <c r="J783">
        <f t="shared" si="90"/>
        <v>0</v>
      </c>
      <c r="K783">
        <f t="shared" si="93"/>
        <v>1.9689984378330186E-5</v>
      </c>
      <c r="L783">
        <f t="shared" si="91"/>
        <v>1.8940699846191652E-3</v>
      </c>
      <c r="N783" s="29"/>
      <c r="P783" s="28"/>
      <c r="Q783" s="2"/>
      <c r="R783" s="27"/>
      <c r="S783" s="27"/>
    </row>
    <row r="784" spans="1:19" x14ac:dyDescent="0.25">
      <c r="A784">
        <f t="shared" si="94"/>
        <v>17.091637711729586</v>
      </c>
      <c r="B784">
        <f t="shared" si="88"/>
        <v>0</v>
      </c>
      <c r="C784">
        <f t="shared" si="92"/>
        <v>1.9490161920110612E-5</v>
      </c>
      <c r="D784">
        <f t="shared" si="89"/>
        <v>1.8745798226990546E-3</v>
      </c>
      <c r="I784">
        <f t="shared" si="95"/>
        <v>17.091637711729586</v>
      </c>
      <c r="J784">
        <f t="shared" si="90"/>
        <v>1.9490161920110612E-5</v>
      </c>
      <c r="K784">
        <f t="shared" si="93"/>
        <v>1.9490161920110612E-5</v>
      </c>
      <c r="L784">
        <f t="shared" si="91"/>
        <v>1.8745798226990546E-3</v>
      </c>
      <c r="N784" s="29"/>
      <c r="P784" s="28"/>
      <c r="Q784" s="2"/>
      <c r="R784" s="27"/>
      <c r="S784" s="27"/>
    </row>
    <row r="785" spans="1:19" x14ac:dyDescent="0.25">
      <c r="A785">
        <f t="shared" si="94"/>
        <v>17.114750135950992</v>
      </c>
      <c r="B785">
        <f t="shared" si="88"/>
        <v>1.9292331924356454E-5</v>
      </c>
      <c r="C785">
        <f t="shared" si="92"/>
        <v>1.9292331924356454E-5</v>
      </c>
      <c r="D785">
        <f t="shared" si="89"/>
        <v>1.8552874907746982E-3</v>
      </c>
      <c r="I785">
        <f t="shared" si="95"/>
        <v>17.114750135950992</v>
      </c>
      <c r="J785">
        <f t="shared" si="90"/>
        <v>0</v>
      </c>
      <c r="K785">
        <f t="shared" si="93"/>
        <v>1.9292331924356454E-5</v>
      </c>
      <c r="L785">
        <f t="shared" si="91"/>
        <v>1.8552874907746982E-3</v>
      </c>
      <c r="N785" s="29"/>
      <c r="P785" s="28"/>
      <c r="Q785" s="2"/>
      <c r="R785" s="27"/>
      <c r="S785" s="27"/>
    </row>
    <row r="786" spans="1:19" x14ac:dyDescent="0.25">
      <c r="A786">
        <f t="shared" si="94"/>
        <v>17.137862560172398</v>
      </c>
      <c r="B786">
        <f t="shared" si="88"/>
        <v>0</v>
      </c>
      <c r="C786">
        <f t="shared" si="92"/>
        <v>1.9096474984675203E-5</v>
      </c>
      <c r="D786">
        <f t="shared" si="89"/>
        <v>1.836191015790023E-3</v>
      </c>
      <c r="I786">
        <f t="shared" si="95"/>
        <v>17.137862560172398</v>
      </c>
      <c r="J786">
        <f t="shared" si="90"/>
        <v>1.9096474984675203E-5</v>
      </c>
      <c r="K786">
        <f t="shared" si="93"/>
        <v>1.9096474984675203E-5</v>
      </c>
      <c r="L786">
        <f t="shared" si="91"/>
        <v>1.836191015790023E-3</v>
      </c>
      <c r="N786" s="29"/>
      <c r="P786" s="28"/>
      <c r="Q786" s="2"/>
      <c r="R786" s="27"/>
      <c r="S786" s="27"/>
    </row>
    <row r="787" spans="1:19" x14ac:dyDescent="0.25">
      <c r="A787">
        <f t="shared" si="94"/>
        <v>17.160974984393803</v>
      </c>
      <c r="B787">
        <f t="shared" si="88"/>
        <v>1.8902571877592918E-5</v>
      </c>
      <c r="C787">
        <f t="shared" si="92"/>
        <v>1.8902571877592918E-5</v>
      </c>
      <c r="D787">
        <f t="shared" si="89"/>
        <v>1.8172884439124301E-3</v>
      </c>
      <c r="I787">
        <f t="shared" si="95"/>
        <v>17.160974984393803</v>
      </c>
      <c r="J787">
        <f t="shared" si="90"/>
        <v>0</v>
      </c>
      <c r="K787">
        <f t="shared" si="93"/>
        <v>1.8902571877592918E-5</v>
      </c>
      <c r="L787">
        <f t="shared" si="91"/>
        <v>1.8172884439124301E-3</v>
      </c>
      <c r="N787" s="29"/>
      <c r="P787" s="28"/>
      <c r="Q787" s="2"/>
      <c r="R787" s="27"/>
      <c r="S787" s="27"/>
    </row>
    <row r="788" spans="1:19" x14ac:dyDescent="0.25">
      <c r="A788">
        <f t="shared" si="94"/>
        <v>17.184087408615209</v>
      </c>
      <c r="B788">
        <f t="shared" si="88"/>
        <v>0</v>
      </c>
      <c r="C788">
        <f t="shared" si="92"/>
        <v>1.8710603560907974E-5</v>
      </c>
      <c r="D788">
        <f t="shared" si="89"/>
        <v>1.7985778403515221E-3</v>
      </c>
      <c r="I788">
        <f t="shared" si="95"/>
        <v>17.184087408615209</v>
      </c>
      <c r="J788">
        <f t="shared" si="90"/>
        <v>1.8710603560907974E-5</v>
      </c>
      <c r="K788">
        <f t="shared" si="93"/>
        <v>1.8710603560907974E-5</v>
      </c>
      <c r="L788">
        <f t="shared" si="91"/>
        <v>1.7985778403515221E-3</v>
      </c>
      <c r="N788" s="29"/>
      <c r="P788" s="28"/>
      <c r="Q788" s="2"/>
      <c r="R788" s="27"/>
      <c r="S788" s="27"/>
    </row>
    <row r="789" spans="1:19" x14ac:dyDescent="0.25">
      <c r="A789">
        <f t="shared" si="94"/>
        <v>17.207199832836615</v>
      </c>
      <c r="B789">
        <f t="shared" si="88"/>
        <v>1.8520551172066272E-5</v>
      </c>
      <c r="C789">
        <f t="shared" si="92"/>
        <v>1.8520551172066272E-5</v>
      </c>
      <c r="D789">
        <f t="shared" si="89"/>
        <v>1.7800572891794558E-3</v>
      </c>
      <c r="I789">
        <f t="shared" si="95"/>
        <v>17.207199832836615</v>
      </c>
      <c r="J789">
        <f t="shared" si="90"/>
        <v>0</v>
      </c>
      <c r="K789">
        <f t="shared" si="93"/>
        <v>1.8520551172066272E-5</v>
      </c>
      <c r="L789">
        <f t="shared" si="91"/>
        <v>1.7800572891794558E-3</v>
      </c>
      <c r="N789" s="29"/>
      <c r="P789" s="28"/>
      <c r="Q789" s="2"/>
      <c r="R789" s="27"/>
      <c r="S789" s="27"/>
    </row>
    <row r="790" spans="1:19" x14ac:dyDescent="0.25">
      <c r="A790">
        <f t="shared" si="94"/>
        <v>17.230312257058021</v>
      </c>
      <c r="B790">
        <f t="shared" si="88"/>
        <v>0</v>
      </c>
      <c r="C790">
        <f t="shared" si="92"/>
        <v>1.8332396026545569E-5</v>
      </c>
      <c r="D790">
        <f t="shared" si="89"/>
        <v>1.7617248931529102E-3</v>
      </c>
      <c r="I790">
        <f t="shared" si="95"/>
        <v>17.230312257058021</v>
      </c>
      <c r="J790">
        <f t="shared" si="90"/>
        <v>1.8332396026545569E-5</v>
      </c>
      <c r="K790">
        <f t="shared" si="93"/>
        <v>1.8332396026545569E-5</v>
      </c>
      <c r="L790">
        <f t="shared" si="91"/>
        <v>1.7617248931529102E-3</v>
      </c>
      <c r="N790" s="29"/>
      <c r="P790" s="28"/>
      <c r="Q790" s="2"/>
      <c r="R790" s="27"/>
      <c r="S790" s="27"/>
    </row>
    <row r="791" spans="1:19" x14ac:dyDescent="0.25">
      <c r="A791">
        <f t="shared" si="94"/>
        <v>17.253424681279427</v>
      </c>
      <c r="B791">
        <f t="shared" si="88"/>
        <v>1.814611961625627E-5</v>
      </c>
      <c r="C791">
        <f t="shared" si="92"/>
        <v>1.814611961625627E-5</v>
      </c>
      <c r="D791">
        <f t="shared" si="89"/>
        <v>1.743578773536654E-3</v>
      </c>
      <c r="I791">
        <f t="shared" si="95"/>
        <v>17.253424681279427</v>
      </c>
      <c r="J791">
        <f t="shared" si="90"/>
        <v>0</v>
      </c>
      <c r="K791">
        <f t="shared" si="93"/>
        <v>1.814611961625627E-5</v>
      </c>
      <c r="L791">
        <f t="shared" si="91"/>
        <v>1.743578773536654E-3</v>
      </c>
      <c r="N791" s="29"/>
      <c r="P791" s="28"/>
      <c r="Q791" s="2"/>
      <c r="R791" s="27"/>
      <c r="S791" s="27"/>
    </row>
    <row r="792" spans="1:19" x14ac:dyDescent="0.25">
      <c r="A792">
        <f t="shared" si="94"/>
        <v>17.276537105500832</v>
      </c>
      <c r="B792">
        <f t="shared" si="88"/>
        <v>0</v>
      </c>
      <c r="C792">
        <f t="shared" si="92"/>
        <v>1.7961703607950047E-5</v>
      </c>
      <c r="D792">
        <f t="shared" si="89"/>
        <v>1.7256170699287039E-3</v>
      </c>
      <c r="I792">
        <f t="shared" si="95"/>
        <v>17.276537105500832</v>
      </c>
      <c r="J792">
        <f t="shared" si="90"/>
        <v>1.7961703607950047E-5</v>
      </c>
      <c r="K792">
        <f t="shared" si="93"/>
        <v>1.7961703607950047E-5</v>
      </c>
      <c r="L792">
        <f t="shared" si="91"/>
        <v>1.7256170699287039E-3</v>
      </c>
      <c r="N792" s="29"/>
      <c r="P792" s="28"/>
      <c r="Q792" s="2"/>
      <c r="R792" s="27"/>
      <c r="S792" s="27"/>
    </row>
    <row r="793" spans="1:19" x14ac:dyDescent="0.25">
      <c r="A793">
        <f t="shared" si="94"/>
        <v>17.299649529722238</v>
      </c>
      <c r="B793">
        <f t="shared" si="88"/>
        <v>1.7779129841650771E-5</v>
      </c>
      <c r="C793">
        <f t="shared" si="92"/>
        <v>1.7779129841650771E-5</v>
      </c>
      <c r="D793">
        <f t="shared" si="89"/>
        <v>1.7078379400870532E-3</v>
      </c>
      <c r="I793">
        <f t="shared" si="95"/>
        <v>17.299649529722238</v>
      </c>
      <c r="J793">
        <f t="shared" si="90"/>
        <v>0</v>
      </c>
      <c r="K793">
        <f t="shared" si="93"/>
        <v>1.7779129841650771E-5</v>
      </c>
      <c r="L793">
        <f t="shared" si="91"/>
        <v>1.7078379400870532E-3</v>
      </c>
      <c r="N793" s="29"/>
      <c r="P793" s="28"/>
      <c r="Q793" s="2"/>
      <c r="R793" s="27"/>
      <c r="S793" s="27"/>
    </row>
    <row r="794" spans="1:19" x14ac:dyDescent="0.25">
      <c r="A794">
        <f t="shared" si="94"/>
        <v>17.322761953943644</v>
      </c>
      <c r="B794">
        <f t="shared" si="88"/>
        <v>0</v>
      </c>
      <c r="C794">
        <f t="shared" si="92"/>
        <v>1.7598380329087414E-5</v>
      </c>
      <c r="D794">
        <f t="shared" si="89"/>
        <v>1.6902395597579657E-3</v>
      </c>
      <c r="I794">
        <f t="shared" si="95"/>
        <v>17.322761953943644</v>
      </c>
      <c r="J794">
        <f t="shared" si="90"/>
        <v>1.7598380329087414E-5</v>
      </c>
      <c r="K794">
        <f t="shared" si="93"/>
        <v>1.7598380329087414E-5</v>
      </c>
      <c r="L794">
        <f t="shared" si="91"/>
        <v>1.6902395597579657E-3</v>
      </c>
      <c r="N794" s="29"/>
      <c r="P794" s="28"/>
      <c r="Q794" s="2"/>
      <c r="R794" s="27"/>
      <c r="S794" s="27"/>
    </row>
    <row r="795" spans="1:19" x14ac:dyDescent="0.25">
      <c r="A795">
        <f t="shared" si="94"/>
        <v>17.34587437816505</v>
      </c>
      <c r="B795">
        <f t="shared" si="88"/>
        <v>1.7419437252150357E-5</v>
      </c>
      <c r="C795">
        <f t="shared" si="92"/>
        <v>1.7419437252150357E-5</v>
      </c>
      <c r="D795">
        <f t="shared" si="89"/>
        <v>1.6728201225058154E-3</v>
      </c>
      <c r="I795">
        <f t="shared" si="95"/>
        <v>17.34587437816505</v>
      </c>
      <c r="J795">
        <f t="shared" si="90"/>
        <v>0</v>
      </c>
      <c r="K795">
        <f t="shared" si="93"/>
        <v>1.7419437252150357E-5</v>
      </c>
      <c r="L795">
        <f t="shared" si="91"/>
        <v>1.6728201225058154E-3</v>
      </c>
      <c r="N795" s="29"/>
      <c r="P795" s="28"/>
      <c r="Q795" s="2"/>
      <c r="R795" s="27"/>
      <c r="S795" s="27"/>
    </row>
    <row r="796" spans="1:19" x14ac:dyDescent="0.25">
      <c r="A796">
        <f t="shared" si="94"/>
        <v>17.368986802386456</v>
      </c>
      <c r="B796">
        <f t="shared" si="88"/>
        <v>0</v>
      </c>
      <c r="C796">
        <f t="shared" si="92"/>
        <v>1.7242282961351827E-5</v>
      </c>
      <c r="D796">
        <f t="shared" si="89"/>
        <v>1.6555778395444636E-3</v>
      </c>
      <c r="I796">
        <f t="shared" si="95"/>
        <v>17.368986802386456</v>
      </c>
      <c r="J796">
        <f t="shared" si="90"/>
        <v>1.7242282961351827E-5</v>
      </c>
      <c r="K796">
        <f t="shared" si="93"/>
        <v>1.7242282961351827E-5</v>
      </c>
      <c r="L796">
        <f t="shared" si="91"/>
        <v>1.6555778395444636E-3</v>
      </c>
      <c r="N796" s="29"/>
      <c r="P796" s="28"/>
      <c r="Q796" s="2"/>
      <c r="R796" s="27"/>
      <c r="S796" s="27"/>
    </row>
    <row r="797" spans="1:19" x14ac:dyDescent="0.25">
      <c r="A797">
        <f t="shared" si="94"/>
        <v>17.392099226607861</v>
      </c>
      <c r="B797">
        <f t="shared" si="88"/>
        <v>1.7066899974307577E-5</v>
      </c>
      <c r="C797">
        <f t="shared" si="92"/>
        <v>1.7066899974307577E-5</v>
      </c>
      <c r="D797">
        <f t="shared" si="89"/>
        <v>1.638510939570156E-3</v>
      </c>
      <c r="I797">
        <f t="shared" si="95"/>
        <v>17.392099226607861</v>
      </c>
      <c r="J797">
        <f t="shared" si="90"/>
        <v>0</v>
      </c>
      <c r="K797">
        <f t="shared" si="93"/>
        <v>1.7066899974307577E-5</v>
      </c>
      <c r="L797">
        <f t="shared" si="91"/>
        <v>1.638510939570156E-3</v>
      </c>
      <c r="N797" s="29"/>
      <c r="P797" s="28"/>
      <c r="Q797" s="2"/>
      <c r="R797" s="27"/>
      <c r="S797" s="27"/>
    </row>
    <row r="798" spans="1:19" x14ac:dyDescent="0.25">
      <c r="A798">
        <f t="shared" si="94"/>
        <v>17.415211650829267</v>
      </c>
      <c r="B798">
        <f t="shared" si="88"/>
        <v>0</v>
      </c>
      <c r="C798">
        <f t="shared" si="92"/>
        <v>1.6893270974223558E-5</v>
      </c>
      <c r="D798">
        <f t="shared" si="89"/>
        <v>1.6216176685959324E-3</v>
      </c>
      <c r="I798">
        <f t="shared" si="95"/>
        <v>17.415211650829267</v>
      </c>
      <c r="J798">
        <f t="shared" si="90"/>
        <v>1.6893270974223558E-5</v>
      </c>
      <c r="K798">
        <f t="shared" si="93"/>
        <v>1.6893270974223558E-5</v>
      </c>
      <c r="L798">
        <f t="shared" si="91"/>
        <v>1.6216176685959324E-3</v>
      </c>
      <c r="N798" s="29"/>
      <c r="P798" s="28"/>
      <c r="Q798" s="2"/>
      <c r="R798" s="27"/>
      <c r="S798" s="27"/>
    </row>
    <row r="799" spans="1:19" x14ac:dyDescent="0.25">
      <c r="A799">
        <f t="shared" si="94"/>
        <v>17.438324075050673</v>
      </c>
      <c r="B799">
        <f t="shared" si="88"/>
        <v>1.6721378808399719E-5</v>
      </c>
      <c r="C799">
        <f t="shared" si="92"/>
        <v>1.6721378808399719E-5</v>
      </c>
      <c r="D799">
        <f t="shared" si="89"/>
        <v>1.6048962897875327E-3</v>
      </c>
      <c r="I799">
        <f t="shared" si="95"/>
        <v>17.438324075050673</v>
      </c>
      <c r="J799">
        <f t="shared" si="90"/>
        <v>0</v>
      </c>
      <c r="K799">
        <f t="shared" si="93"/>
        <v>1.6721378808399719E-5</v>
      </c>
      <c r="L799">
        <f t="shared" si="91"/>
        <v>1.6048962897875327E-3</v>
      </c>
      <c r="N799" s="29"/>
      <c r="P799" s="28"/>
      <c r="Q799" s="2"/>
      <c r="R799" s="27"/>
      <c r="S799" s="27"/>
    </row>
    <row r="800" spans="1:19" x14ac:dyDescent="0.25">
      <c r="A800">
        <f t="shared" si="94"/>
        <v>17.461436499272079</v>
      </c>
      <c r="B800">
        <f t="shared" si="88"/>
        <v>0</v>
      </c>
      <c r="C800">
        <f t="shared" si="92"/>
        <v>1.6551206486745086E-5</v>
      </c>
      <c r="D800">
        <f t="shared" si="89"/>
        <v>1.5883450833007876E-3</v>
      </c>
      <c r="I800">
        <f t="shared" si="95"/>
        <v>17.461436499272079</v>
      </c>
      <c r="J800">
        <f t="shared" si="90"/>
        <v>1.6551206486745086E-5</v>
      </c>
      <c r="K800">
        <f t="shared" si="93"/>
        <v>1.6551206486745086E-5</v>
      </c>
      <c r="L800">
        <f t="shared" si="91"/>
        <v>1.5883450833007876E-3</v>
      </c>
      <c r="N800" s="29"/>
      <c r="P800" s="28"/>
      <c r="Q800" s="2"/>
      <c r="R800" s="27"/>
      <c r="S800" s="27"/>
    </row>
    <row r="801" spans="1:19" x14ac:dyDescent="0.25">
      <c r="A801">
        <f t="shared" si="94"/>
        <v>17.484548923493485</v>
      </c>
      <c r="B801">
        <f t="shared" si="88"/>
        <v>1.6382737180307147E-5</v>
      </c>
      <c r="C801">
        <f t="shared" si="92"/>
        <v>1.6382737180307147E-5</v>
      </c>
      <c r="D801">
        <f t="shared" si="89"/>
        <v>1.5719623461204805E-3</v>
      </c>
      <c r="I801">
        <f t="shared" si="95"/>
        <v>17.484548923493485</v>
      </c>
      <c r="J801">
        <f t="shared" si="90"/>
        <v>0</v>
      </c>
      <c r="K801">
        <f t="shared" si="93"/>
        <v>1.6382737180307147E-5</v>
      </c>
      <c r="L801">
        <f t="shared" si="91"/>
        <v>1.5719623461204805E-3</v>
      </c>
      <c r="N801" s="29"/>
      <c r="P801" s="28"/>
      <c r="Q801" s="2"/>
      <c r="R801" s="27"/>
      <c r="S801" s="27"/>
    </row>
    <row r="802" spans="1:19" x14ac:dyDescent="0.25">
      <c r="A802">
        <f t="shared" si="94"/>
        <v>17.50766134771489</v>
      </c>
      <c r="B802">
        <f t="shared" si="88"/>
        <v>0</v>
      </c>
      <c r="C802">
        <f t="shared" si="92"/>
        <v>1.6215954219809051E-5</v>
      </c>
      <c r="D802">
        <f t="shared" si="89"/>
        <v>1.5557463919006714E-3</v>
      </c>
      <c r="I802">
        <f t="shared" si="95"/>
        <v>17.50766134771489</v>
      </c>
      <c r="J802">
        <f t="shared" si="90"/>
        <v>1.6215954219809051E-5</v>
      </c>
      <c r="K802">
        <f t="shared" si="93"/>
        <v>1.6215954219809051E-5</v>
      </c>
      <c r="L802">
        <f t="shared" si="91"/>
        <v>1.5557463919006714E-3</v>
      </c>
      <c r="N802" s="29"/>
      <c r="P802" s="28"/>
      <c r="Q802" s="2"/>
      <c r="R802" s="27"/>
      <c r="S802" s="27"/>
    </row>
    <row r="803" spans="1:19" x14ac:dyDescent="0.25">
      <c r="A803">
        <f t="shared" si="94"/>
        <v>17.530773771936296</v>
      </c>
      <c r="B803">
        <f t="shared" si="88"/>
        <v>1.6050841094203926E-5</v>
      </c>
      <c r="C803">
        <f t="shared" si="92"/>
        <v>1.6050841094203926E-5</v>
      </c>
      <c r="D803">
        <f t="shared" si="89"/>
        <v>1.5396955508064675E-3</v>
      </c>
      <c r="I803">
        <f t="shared" si="95"/>
        <v>17.530773771936296</v>
      </c>
      <c r="J803">
        <f t="shared" si="90"/>
        <v>0</v>
      </c>
      <c r="K803">
        <f t="shared" si="93"/>
        <v>1.6050841094203926E-5</v>
      </c>
      <c r="L803">
        <f t="shared" si="91"/>
        <v>1.5396955508064675E-3</v>
      </c>
      <c r="N803" s="29"/>
      <c r="P803" s="28"/>
      <c r="Q803" s="2"/>
      <c r="R803" s="27"/>
      <c r="S803" s="27"/>
    </row>
    <row r="804" spans="1:19" x14ac:dyDescent="0.25">
      <c r="A804">
        <f t="shared" si="94"/>
        <v>17.553886196157702</v>
      </c>
      <c r="B804">
        <f t="shared" si="88"/>
        <v>0</v>
      </c>
      <c r="C804">
        <f t="shared" si="92"/>
        <v>1.5887381449238751E-5</v>
      </c>
      <c r="D804">
        <f t="shared" si="89"/>
        <v>1.5238081693572287E-3</v>
      </c>
      <c r="I804">
        <f t="shared" si="95"/>
        <v>17.553886196157702</v>
      </c>
      <c r="J804">
        <f t="shared" si="90"/>
        <v>1.5887381449238751E-5</v>
      </c>
      <c r="K804">
        <f t="shared" si="93"/>
        <v>1.5887381449238751E-5</v>
      </c>
      <c r="L804">
        <f t="shared" si="91"/>
        <v>1.5238081693572287E-3</v>
      </c>
      <c r="N804" s="29"/>
      <c r="P804" s="28"/>
      <c r="Q804" s="2"/>
      <c r="R804" s="27"/>
      <c r="S804" s="27"/>
    </row>
    <row r="805" spans="1:19" x14ac:dyDescent="0.25">
      <c r="A805">
        <f t="shared" si="94"/>
        <v>17.576998620379108</v>
      </c>
      <c r="B805">
        <f t="shared" si="88"/>
        <v>1.5725559086032098E-5</v>
      </c>
      <c r="C805">
        <f t="shared" si="92"/>
        <v>1.5725559086032098E-5</v>
      </c>
      <c r="D805">
        <f t="shared" si="89"/>
        <v>1.5080826102711966E-3</v>
      </c>
      <c r="I805">
        <f t="shared" si="95"/>
        <v>17.576998620379108</v>
      </c>
      <c r="J805">
        <f t="shared" si="90"/>
        <v>0</v>
      </c>
      <c r="K805">
        <f t="shared" si="93"/>
        <v>1.5725559086032098E-5</v>
      </c>
      <c r="L805">
        <f t="shared" si="91"/>
        <v>1.5080826102711966E-3</v>
      </c>
      <c r="N805" s="29"/>
      <c r="P805" s="28"/>
      <c r="Q805" s="2"/>
      <c r="R805" s="27"/>
      <c r="S805" s="27"/>
    </row>
    <row r="806" spans="1:19" x14ac:dyDescent="0.25">
      <c r="A806">
        <f t="shared" si="94"/>
        <v>17.600111044600514</v>
      </c>
      <c r="B806">
        <f t="shared" si="88"/>
        <v>0</v>
      </c>
      <c r="C806">
        <f t="shared" si="92"/>
        <v>1.5565357959661198E-5</v>
      </c>
      <c r="D806">
        <f t="shared" si="89"/>
        <v>1.4925172523115354E-3</v>
      </c>
      <c r="I806">
        <f t="shared" si="95"/>
        <v>17.600111044600514</v>
      </c>
      <c r="J806">
        <f t="shared" si="90"/>
        <v>1.5565357959661198E-5</v>
      </c>
      <c r="K806">
        <f t="shared" si="93"/>
        <v>1.5565357959661198E-5</v>
      </c>
      <c r="L806">
        <f t="shared" si="91"/>
        <v>1.4925172523115354E-3</v>
      </c>
      <c r="N806" s="29"/>
      <c r="P806" s="28"/>
      <c r="Q806" s="2"/>
      <c r="R806" s="27"/>
      <c r="S806" s="27"/>
    </row>
    <row r="807" spans="1:19" x14ac:dyDescent="0.25">
      <c r="A807">
        <f t="shared" si="94"/>
        <v>17.623223468821919</v>
      </c>
      <c r="B807">
        <f t="shared" si="88"/>
        <v>1.540676217776202E-5</v>
      </c>
      <c r="C807">
        <f t="shared" si="92"/>
        <v>1.540676217776202E-5</v>
      </c>
      <c r="D807">
        <f t="shared" si="89"/>
        <v>1.4771104901337734E-3</v>
      </c>
      <c r="I807">
        <f t="shared" si="95"/>
        <v>17.623223468821919</v>
      </c>
      <c r="J807">
        <f t="shared" si="90"/>
        <v>0</v>
      </c>
      <c r="K807">
        <f t="shared" si="93"/>
        <v>1.540676217776202E-5</v>
      </c>
      <c r="L807">
        <f t="shared" si="91"/>
        <v>1.4771104901337734E-3</v>
      </c>
      <c r="N807" s="29"/>
      <c r="P807" s="28"/>
      <c r="Q807" s="2"/>
      <c r="R807" s="27"/>
      <c r="S807" s="27"/>
    </row>
    <row r="808" spans="1:19" x14ac:dyDescent="0.25">
      <c r="A808">
        <f t="shared" si="94"/>
        <v>17.646335893043325</v>
      </c>
      <c r="B808">
        <f t="shared" si="88"/>
        <v>0</v>
      </c>
      <c r="C808">
        <f t="shared" si="92"/>
        <v>1.5249755999144961E-5</v>
      </c>
      <c r="D808">
        <f t="shared" si="89"/>
        <v>1.4618607341346285E-3</v>
      </c>
      <c r="I808">
        <f t="shared" si="95"/>
        <v>17.646335893043325</v>
      </c>
      <c r="J808">
        <f t="shared" si="90"/>
        <v>1.5249755999144961E-5</v>
      </c>
      <c r="K808">
        <f t="shared" si="93"/>
        <v>1.5249755999144961E-5</v>
      </c>
      <c r="L808">
        <f t="shared" si="91"/>
        <v>1.4618607341346285E-3</v>
      </c>
      <c r="N808" s="29"/>
      <c r="P808" s="28"/>
      <c r="Q808" s="2"/>
      <c r="R808" s="27"/>
      <c r="S808" s="27"/>
    </row>
    <row r="809" spans="1:19" x14ac:dyDescent="0.25">
      <c r="A809">
        <f t="shared" si="94"/>
        <v>17.669448317264731</v>
      </c>
      <c r="B809">
        <f t="shared" si="88"/>
        <v>1.5094323832416179E-5</v>
      </c>
      <c r="C809">
        <f t="shared" si="92"/>
        <v>1.5094323832416179E-5</v>
      </c>
      <c r="D809">
        <f t="shared" si="89"/>
        <v>1.4467664103022123E-3</v>
      </c>
      <c r="I809">
        <f t="shared" si="95"/>
        <v>17.669448317264731</v>
      </c>
      <c r="J809">
        <f t="shared" si="90"/>
        <v>0</v>
      </c>
      <c r="K809">
        <f t="shared" si="93"/>
        <v>1.5094323832416179E-5</v>
      </c>
      <c r="L809">
        <f t="shared" si="91"/>
        <v>1.4467664103022123E-3</v>
      </c>
      <c r="N809" s="29"/>
      <c r="P809" s="28"/>
      <c r="Q809" s="2"/>
      <c r="R809" s="27"/>
      <c r="S809" s="27"/>
    </row>
    <row r="810" spans="1:19" x14ac:dyDescent="0.25">
      <c r="A810">
        <f t="shared" si="94"/>
        <v>17.692560741486137</v>
      </c>
      <c r="B810">
        <f t="shared" si="88"/>
        <v>0</v>
      </c>
      <c r="C810">
        <f t="shared" si="92"/>
        <v>1.4940450234613009E-5</v>
      </c>
      <c r="D810">
        <f t="shared" si="89"/>
        <v>1.4318259600675993E-3</v>
      </c>
      <c r="I810">
        <f t="shared" si="95"/>
        <v>17.692560741486137</v>
      </c>
      <c r="J810">
        <f t="shared" si="90"/>
        <v>1.4940450234613009E-5</v>
      </c>
      <c r="K810">
        <f t="shared" si="93"/>
        <v>1.4940450234613009E-5</v>
      </c>
      <c r="L810">
        <f t="shared" si="91"/>
        <v>1.4318259600675993E-3</v>
      </c>
      <c r="N810" s="29"/>
      <c r="P810" s="28"/>
      <c r="Q810" s="2"/>
      <c r="R810" s="27"/>
      <c r="S810" s="27"/>
    </row>
    <row r="811" spans="1:19" x14ac:dyDescent="0.25">
      <c r="A811">
        <f t="shared" si="94"/>
        <v>17.715673165707543</v>
      </c>
      <c r="B811">
        <f t="shared" si="88"/>
        <v>1.4788119909854352E-5</v>
      </c>
      <c r="C811">
        <f t="shared" si="92"/>
        <v>1.4788119909854352E-5</v>
      </c>
      <c r="D811">
        <f t="shared" si="89"/>
        <v>1.4170378401577449E-3</v>
      </c>
      <c r="I811">
        <f t="shared" si="95"/>
        <v>17.715673165707543</v>
      </c>
      <c r="J811">
        <f t="shared" si="90"/>
        <v>0</v>
      </c>
      <c r="K811">
        <f t="shared" si="93"/>
        <v>1.4788119909854352E-5</v>
      </c>
      <c r="L811">
        <f t="shared" si="91"/>
        <v>1.4170378401577449E-3</v>
      </c>
      <c r="N811" s="29"/>
      <c r="P811" s="28"/>
      <c r="Q811" s="2"/>
      <c r="R811" s="27"/>
      <c r="S811" s="27"/>
    </row>
    <row r="812" spans="1:19" x14ac:dyDescent="0.25">
      <c r="A812">
        <f t="shared" si="94"/>
        <v>17.738785589928948</v>
      </c>
      <c r="B812">
        <f t="shared" ref="B812:B844" si="96">IF(OR(AND($C$5="greater than",A812&gt;$D$5),AND($C$5="less than",A812&lt;$D$5)),C812*(B811=0),0)</f>
        <v>0</v>
      </c>
      <c r="C812">
        <f t="shared" si="92"/>
        <v>1.4637317707995616E-5</v>
      </c>
      <c r="D812">
        <f t="shared" ref="D812:D844" si="97">CHIDIST(A811,$C$4)</f>
        <v>1.4024005224497493E-3</v>
      </c>
      <c r="I812">
        <f t="shared" si="95"/>
        <v>17.738785589928948</v>
      </c>
      <c r="J812">
        <f t="shared" si="90"/>
        <v>1.4637317707995616E-5</v>
      </c>
      <c r="K812">
        <f t="shared" si="93"/>
        <v>1.4637317707995616E-5</v>
      </c>
      <c r="L812">
        <f t="shared" si="91"/>
        <v>1.4024005224497493E-3</v>
      </c>
      <c r="N812" s="29"/>
      <c r="P812" s="28"/>
      <c r="Q812" s="2"/>
      <c r="R812" s="27"/>
      <c r="S812" s="27"/>
    </row>
    <row r="813" spans="1:19" x14ac:dyDescent="0.25">
      <c r="A813">
        <f t="shared" si="94"/>
        <v>17.761898014150354</v>
      </c>
      <c r="B813">
        <f t="shared" si="96"/>
        <v>1.4488028623302514E-5</v>
      </c>
      <c r="C813">
        <f t="shared" si="92"/>
        <v>1.4488028623302514E-5</v>
      </c>
      <c r="D813">
        <f t="shared" si="97"/>
        <v>1.3879124938264468E-3</v>
      </c>
      <c r="I813">
        <f t="shared" si="95"/>
        <v>17.761898014150354</v>
      </c>
      <c r="J813">
        <f t="shared" ref="J813:J844" si="98">IF(OR(AND($J$5="right",I813&gt;$J$7),AND($J$5="left",I813&lt;$J$7)),K813*(J812=0),0)</f>
        <v>0</v>
      </c>
      <c r="K813">
        <f t="shared" si="93"/>
        <v>1.4488028623302514E-5</v>
      </c>
      <c r="L813">
        <f t="shared" ref="L813:L844" si="99">CHIDIST(I812,$J$4)</f>
        <v>1.3879124938264468E-3</v>
      </c>
      <c r="N813" s="29"/>
      <c r="P813" s="28"/>
      <c r="Q813" s="2"/>
      <c r="R813" s="27"/>
      <c r="S813" s="27"/>
    </row>
    <row r="814" spans="1:19" x14ac:dyDescent="0.25">
      <c r="A814">
        <f t="shared" si="94"/>
        <v>17.78501043837176</v>
      </c>
      <c r="B814">
        <f t="shared" si="96"/>
        <v>0</v>
      </c>
      <c r="C814">
        <f t="shared" ref="C814:C844" si="100">D813-D814</f>
        <v>1.4340237793130728E-5</v>
      </c>
      <c r="D814">
        <f t="shared" si="97"/>
        <v>1.3735722560333161E-3</v>
      </c>
      <c r="I814">
        <f t="shared" si="95"/>
        <v>17.78501043837176</v>
      </c>
      <c r="J814">
        <f t="shared" si="98"/>
        <v>1.4340237793130728E-5</v>
      </c>
      <c r="K814">
        <f t="shared" ref="K814:K844" si="101">L813-L814</f>
        <v>1.4340237793130728E-5</v>
      </c>
      <c r="L814">
        <f t="shared" si="99"/>
        <v>1.3735722560333161E-3</v>
      </c>
      <c r="N814" s="29"/>
      <c r="P814" s="28"/>
      <c r="Q814" s="2"/>
      <c r="R814" s="27"/>
      <c r="S814" s="27"/>
    </row>
    <row r="815" spans="1:19" x14ac:dyDescent="0.25">
      <c r="A815">
        <f t="shared" ref="A815:A844" si="102">A814+$B$39/799</f>
        <v>17.808122862593166</v>
      </c>
      <c r="B815">
        <f t="shared" si="96"/>
        <v>1.419393049661901E-5</v>
      </c>
      <c r="C815">
        <f t="shared" si="100"/>
        <v>1.419393049661901E-5</v>
      </c>
      <c r="D815">
        <f t="shared" si="97"/>
        <v>1.3593783255366971E-3</v>
      </c>
      <c r="I815">
        <f t="shared" ref="I815:I844" si="103">I814+$J$39/799</f>
        <v>17.808122862593166</v>
      </c>
      <c r="J815">
        <f t="shared" si="98"/>
        <v>0</v>
      </c>
      <c r="K815">
        <f t="shared" si="101"/>
        <v>1.419393049661901E-5</v>
      </c>
      <c r="L815">
        <f t="shared" si="99"/>
        <v>1.3593783255366971E-3</v>
      </c>
      <c r="N815" s="29"/>
      <c r="P815" s="28"/>
      <c r="Q815" s="2"/>
      <c r="R815" s="27"/>
      <c r="S815" s="27"/>
    </row>
    <row r="816" spans="1:19" x14ac:dyDescent="0.25">
      <c r="A816">
        <f t="shared" si="102"/>
        <v>17.831235286814572</v>
      </c>
      <c r="B816">
        <f t="shared" si="96"/>
        <v>0</v>
      </c>
      <c r="C816">
        <f t="shared" si="100"/>
        <v>1.4049092153392909E-5</v>
      </c>
      <c r="D816">
        <f t="shared" si="97"/>
        <v>1.3453292333833041E-3</v>
      </c>
      <c r="I816">
        <f t="shared" si="103"/>
        <v>17.831235286814572</v>
      </c>
      <c r="J816">
        <f t="shared" si="98"/>
        <v>1.4049092153392909E-5</v>
      </c>
      <c r="K816">
        <f t="shared" si="101"/>
        <v>1.4049092153392909E-5</v>
      </c>
      <c r="L816">
        <f t="shared" si="99"/>
        <v>1.3453292333833041E-3</v>
      </c>
      <c r="N816" s="29"/>
      <c r="P816" s="28"/>
      <c r="Q816" s="2"/>
      <c r="R816" s="27"/>
      <c r="S816" s="27"/>
    </row>
    <row r="817" spans="1:19" x14ac:dyDescent="0.25">
      <c r="A817">
        <f t="shared" si="102"/>
        <v>17.854347711035977</v>
      </c>
      <c r="B817">
        <f t="shared" si="96"/>
        <v>1.3905708322281725E-5</v>
      </c>
      <c r="C817">
        <f t="shared" si="100"/>
        <v>1.3905708322281725E-5</v>
      </c>
      <c r="D817">
        <f t="shared" si="97"/>
        <v>1.3314235250610224E-3</v>
      </c>
      <c r="I817">
        <f t="shared" si="103"/>
        <v>17.854347711035977</v>
      </c>
      <c r="J817">
        <f t="shared" si="98"/>
        <v>0</v>
      </c>
      <c r="K817">
        <f t="shared" si="101"/>
        <v>1.3905708322281725E-5</v>
      </c>
      <c r="L817">
        <f t="shared" si="99"/>
        <v>1.3314235250610224E-3</v>
      </c>
      <c r="N817" s="29"/>
      <c r="P817" s="28"/>
      <c r="Q817" s="2"/>
      <c r="R817" s="27"/>
      <c r="S817" s="27"/>
    </row>
    <row r="818" spans="1:19" x14ac:dyDescent="0.25">
      <c r="A818">
        <f t="shared" si="102"/>
        <v>17.877460135257383</v>
      </c>
      <c r="B818">
        <f t="shared" si="96"/>
        <v>0</v>
      </c>
      <c r="C818">
        <f t="shared" si="100"/>
        <v>1.3763764700040673E-5</v>
      </c>
      <c r="D818">
        <f t="shared" si="97"/>
        <v>1.3176597603609817E-3</v>
      </c>
      <c r="I818">
        <f t="shared" si="103"/>
        <v>17.877460135257383</v>
      </c>
      <c r="J818">
        <f t="shared" si="98"/>
        <v>1.3763764700040673E-5</v>
      </c>
      <c r="K818">
        <f t="shared" si="101"/>
        <v>1.3763764700040673E-5</v>
      </c>
      <c r="L818">
        <f t="shared" si="99"/>
        <v>1.3176597603609817E-3</v>
      </c>
      <c r="N818" s="29"/>
      <c r="P818" s="28"/>
      <c r="Q818" s="2"/>
      <c r="R818" s="27"/>
      <c r="S818" s="27"/>
    </row>
    <row r="819" spans="1:19" x14ac:dyDescent="0.25">
      <c r="A819">
        <f t="shared" si="102"/>
        <v>17.900572559478789</v>
      </c>
      <c r="B819">
        <f t="shared" si="96"/>
        <v>1.3623247120092552E-5</v>
      </c>
      <c r="C819">
        <f t="shared" si="100"/>
        <v>1.3623247120092552E-5</v>
      </c>
      <c r="D819">
        <f t="shared" si="97"/>
        <v>1.3040365132408892E-3</v>
      </c>
      <c r="I819">
        <f t="shared" si="103"/>
        <v>17.900572559478789</v>
      </c>
      <c r="J819">
        <f t="shared" si="98"/>
        <v>0</v>
      </c>
      <c r="K819">
        <f t="shared" si="101"/>
        <v>1.3623247120092552E-5</v>
      </c>
      <c r="L819">
        <f t="shared" si="99"/>
        <v>1.3040365132408892E-3</v>
      </c>
      <c r="N819" s="29"/>
      <c r="P819" s="28"/>
      <c r="Q819" s="2"/>
      <c r="R819" s="27"/>
      <c r="S819" s="27"/>
    </row>
    <row r="820" spans="1:19" x14ac:dyDescent="0.25">
      <c r="A820">
        <f t="shared" si="102"/>
        <v>17.923684983700195</v>
      </c>
      <c r="B820">
        <f t="shared" si="96"/>
        <v>0</v>
      </c>
      <c r="C820">
        <f t="shared" si="100"/>
        <v>1.3484141551271594E-5</v>
      </c>
      <c r="D820">
        <f t="shared" si="97"/>
        <v>1.2905523716896176E-3</v>
      </c>
      <c r="I820">
        <f t="shared" si="103"/>
        <v>17.923684983700195</v>
      </c>
      <c r="J820">
        <f t="shared" si="98"/>
        <v>1.3484141551271594E-5</v>
      </c>
      <c r="K820">
        <f t="shared" si="101"/>
        <v>1.3484141551271594E-5</v>
      </c>
      <c r="L820">
        <f t="shared" si="99"/>
        <v>1.2905523716896176E-3</v>
      </c>
      <c r="N820" s="29"/>
      <c r="P820" s="28"/>
      <c r="Q820" s="2"/>
      <c r="R820" s="27"/>
      <c r="S820" s="27"/>
    </row>
    <row r="821" spans="1:19" x14ac:dyDescent="0.25">
      <c r="A821">
        <f t="shared" si="102"/>
        <v>17.946797407921601</v>
      </c>
      <c r="B821">
        <f t="shared" si="96"/>
        <v>1.334643409658335E-5</v>
      </c>
      <c r="C821">
        <f t="shared" si="100"/>
        <v>1.334643409658335E-5</v>
      </c>
      <c r="D821">
        <f t="shared" si="97"/>
        <v>1.2772059375930343E-3</v>
      </c>
      <c r="I821">
        <f t="shared" si="103"/>
        <v>17.946797407921601</v>
      </c>
      <c r="J821">
        <f t="shared" si="98"/>
        <v>0</v>
      </c>
      <c r="K821">
        <f t="shared" si="101"/>
        <v>1.334643409658335E-5</v>
      </c>
      <c r="L821">
        <f t="shared" si="99"/>
        <v>1.2772059375930343E-3</v>
      </c>
      <c r="N821" s="29"/>
      <c r="P821" s="28"/>
      <c r="Q821" s="2"/>
      <c r="R821" s="27"/>
      <c r="S821" s="27"/>
    </row>
    <row r="822" spans="1:19" x14ac:dyDescent="0.25">
      <c r="A822">
        <f t="shared" si="102"/>
        <v>17.969909832143006</v>
      </c>
      <c r="B822">
        <f t="shared" si="96"/>
        <v>0</v>
      </c>
      <c r="C822">
        <f t="shared" si="100"/>
        <v>1.3210110991974987E-5</v>
      </c>
      <c r="D822">
        <f t="shared" si="97"/>
        <v>1.2639958266010593E-3</v>
      </c>
      <c r="I822">
        <f t="shared" si="103"/>
        <v>17.969909832143006</v>
      </c>
      <c r="J822">
        <f t="shared" si="98"/>
        <v>1.3210110991974987E-5</v>
      </c>
      <c r="K822">
        <f t="shared" si="101"/>
        <v>1.3210110991974987E-5</v>
      </c>
      <c r="L822">
        <f t="shared" si="99"/>
        <v>1.2639958266010593E-3</v>
      </c>
      <c r="N822" s="29"/>
      <c r="P822" s="28"/>
      <c r="Q822" s="2"/>
      <c r="R822" s="27"/>
      <c r="S822" s="27"/>
    </row>
    <row r="823" spans="1:19" x14ac:dyDescent="0.25">
      <c r="A823">
        <f t="shared" si="102"/>
        <v>17.993022256364412</v>
      </c>
      <c r="B823">
        <f t="shared" si="96"/>
        <v>1.3075158605112096E-5</v>
      </c>
      <c r="C823">
        <f t="shared" si="100"/>
        <v>1.3075158605112096E-5</v>
      </c>
      <c r="D823">
        <f t="shared" si="97"/>
        <v>1.2509206679959472E-3</v>
      </c>
      <c r="I823">
        <f t="shared" si="103"/>
        <v>17.993022256364412</v>
      </c>
      <c r="J823">
        <f t="shared" si="98"/>
        <v>0</v>
      </c>
      <c r="K823">
        <f t="shared" si="101"/>
        <v>1.3075158605112096E-5</v>
      </c>
      <c r="L823">
        <f t="shared" si="99"/>
        <v>1.2509206679959472E-3</v>
      </c>
      <c r="N823" s="29"/>
      <c r="P823" s="28"/>
      <c r="Q823" s="2"/>
      <c r="R823" s="27"/>
      <c r="S823" s="27"/>
    </row>
    <row r="824" spans="1:19" x14ac:dyDescent="0.25">
      <c r="A824">
        <f t="shared" si="102"/>
        <v>18.016134680585818</v>
      </c>
      <c r="B824">
        <f t="shared" si="96"/>
        <v>0</v>
      </c>
      <c r="C824">
        <f t="shared" si="100"/>
        <v>1.2941563434172836E-5</v>
      </c>
      <c r="D824">
        <f t="shared" si="97"/>
        <v>1.2379791045617743E-3</v>
      </c>
      <c r="I824">
        <f t="shared" si="103"/>
        <v>18.016134680585818</v>
      </c>
      <c r="J824">
        <f t="shared" si="98"/>
        <v>1.2941563434172836E-5</v>
      </c>
      <c r="K824">
        <f t="shared" si="101"/>
        <v>1.2941563434172836E-5</v>
      </c>
      <c r="L824">
        <f t="shared" si="99"/>
        <v>1.2379791045617743E-3</v>
      </c>
      <c r="N824" s="29"/>
      <c r="P824" s="28"/>
      <c r="Q824" s="2"/>
      <c r="R824" s="27"/>
      <c r="S824" s="27"/>
    </row>
    <row r="825" spans="1:19" x14ac:dyDescent="0.25">
      <c r="A825">
        <f t="shared" si="102"/>
        <v>18.039247104807224</v>
      </c>
      <c r="B825">
        <f t="shared" si="96"/>
        <v>1.2809312106644476E-5</v>
      </c>
      <c r="C825">
        <f t="shared" si="100"/>
        <v>1.2809312106644476E-5</v>
      </c>
      <c r="D825">
        <f t="shared" si="97"/>
        <v>1.2251697924551299E-3</v>
      </c>
      <c r="I825">
        <f t="shared" si="103"/>
        <v>18.039247104807224</v>
      </c>
      <c r="J825">
        <f t="shared" si="98"/>
        <v>0</v>
      </c>
      <c r="K825">
        <f t="shared" si="101"/>
        <v>1.2809312106644476E-5</v>
      </c>
      <c r="L825">
        <f t="shared" si="99"/>
        <v>1.2251697924551299E-3</v>
      </c>
      <c r="N825" s="29"/>
      <c r="P825" s="28"/>
      <c r="Q825" s="2"/>
      <c r="R825" s="27"/>
      <c r="S825" s="27"/>
    </row>
    <row r="826" spans="1:19" x14ac:dyDescent="0.25">
      <c r="A826">
        <f t="shared" si="102"/>
        <v>18.06235952902863</v>
      </c>
      <c r="B826">
        <f t="shared" si="96"/>
        <v>0</v>
      </c>
      <c r="C826">
        <f t="shared" si="100"/>
        <v>1.2678391378137055E-5</v>
      </c>
      <c r="D826">
        <f t="shared" si="97"/>
        <v>1.2124914010769928E-3</v>
      </c>
      <c r="I826">
        <f t="shared" si="103"/>
        <v>18.06235952902863</v>
      </c>
      <c r="J826">
        <f t="shared" si="98"/>
        <v>1.2678391378137055E-5</v>
      </c>
      <c r="K826">
        <f t="shared" si="101"/>
        <v>1.2678391378137055E-5</v>
      </c>
      <c r="L826">
        <f t="shared" si="99"/>
        <v>1.2124914010769928E-3</v>
      </c>
      <c r="N826" s="29"/>
      <c r="P826" s="28"/>
      <c r="Q826" s="2"/>
      <c r="R826" s="27"/>
      <c r="S826" s="27"/>
    </row>
    <row r="827" spans="1:19" x14ac:dyDescent="0.25">
      <c r="A827">
        <f t="shared" si="102"/>
        <v>18.085471953250035</v>
      </c>
      <c r="B827">
        <f t="shared" si="96"/>
        <v>1.2548788131203342E-5</v>
      </c>
      <c r="C827">
        <f t="shared" si="100"/>
        <v>1.2548788131203342E-5</v>
      </c>
      <c r="D827">
        <f t="shared" si="97"/>
        <v>1.1999426129457895E-3</v>
      </c>
      <c r="I827">
        <f t="shared" si="103"/>
        <v>18.085471953250035</v>
      </c>
      <c r="J827">
        <f t="shared" si="98"/>
        <v>0</v>
      </c>
      <c r="K827">
        <f t="shared" si="101"/>
        <v>1.2548788131203342E-5</v>
      </c>
      <c r="L827">
        <f t="shared" si="99"/>
        <v>1.1999426129457895E-3</v>
      </c>
      <c r="N827" s="29"/>
      <c r="P827" s="28"/>
      <c r="Q827" s="2"/>
      <c r="R827" s="27"/>
      <c r="S827" s="27"/>
    </row>
    <row r="828" spans="1:19" x14ac:dyDescent="0.25">
      <c r="A828">
        <f t="shared" si="102"/>
        <v>18.108584377471441</v>
      </c>
      <c r="B828">
        <f t="shared" si="96"/>
        <v>0</v>
      </c>
      <c r="C828">
        <f t="shared" si="100"/>
        <v>1.2420489374170927E-5</v>
      </c>
      <c r="D828">
        <f t="shared" si="97"/>
        <v>1.1875221235716185E-3</v>
      </c>
      <c r="I828">
        <f t="shared" si="103"/>
        <v>18.108584377471441</v>
      </c>
      <c r="J828">
        <f t="shared" si="98"/>
        <v>1.2420489374170927E-5</v>
      </c>
      <c r="K828">
        <f t="shared" si="101"/>
        <v>1.2420489374170927E-5</v>
      </c>
      <c r="L828">
        <f t="shared" si="99"/>
        <v>1.1875221235716185E-3</v>
      </c>
      <c r="N828" s="29"/>
      <c r="P828" s="28"/>
      <c r="Q828" s="2"/>
      <c r="R828" s="27"/>
      <c r="S828" s="27"/>
    </row>
    <row r="829" spans="1:19" x14ac:dyDescent="0.25">
      <c r="A829">
        <f t="shared" si="102"/>
        <v>18.131696801692847</v>
      </c>
      <c r="B829">
        <f t="shared" si="96"/>
        <v>1.2293482239983215E-5</v>
      </c>
      <c r="C829">
        <f t="shared" si="100"/>
        <v>1.2293482239983215E-5</v>
      </c>
      <c r="D829">
        <f t="shared" si="97"/>
        <v>1.1752286413316353E-3</v>
      </c>
      <c r="I829">
        <f t="shared" si="103"/>
        <v>18.131696801692847</v>
      </c>
      <c r="J829">
        <f t="shared" si="98"/>
        <v>0</v>
      </c>
      <c r="K829">
        <f t="shared" si="101"/>
        <v>1.2293482239983215E-5</v>
      </c>
      <c r="L829">
        <f t="shared" si="99"/>
        <v>1.1752286413316353E-3</v>
      </c>
      <c r="N829" s="29"/>
      <c r="P829" s="28"/>
      <c r="Q829" s="2"/>
      <c r="R829" s="27"/>
      <c r="S829" s="27"/>
    </row>
    <row r="830" spans="1:19" x14ac:dyDescent="0.25">
      <c r="A830">
        <f t="shared" si="102"/>
        <v>18.154809225914253</v>
      </c>
      <c r="B830">
        <f t="shared" si="96"/>
        <v>0</v>
      </c>
      <c r="C830">
        <f t="shared" si="100"/>
        <v>1.216775398505017E-5</v>
      </c>
      <c r="D830">
        <f t="shared" si="97"/>
        <v>1.1630608873465851E-3</v>
      </c>
      <c r="I830">
        <f t="shared" si="103"/>
        <v>18.154809225914253</v>
      </c>
      <c r="J830">
        <f t="shared" si="98"/>
        <v>1.216775398505017E-5</v>
      </c>
      <c r="K830">
        <f t="shared" si="101"/>
        <v>1.216775398505017E-5</v>
      </c>
      <c r="L830">
        <f t="shared" si="99"/>
        <v>1.1630608873465851E-3</v>
      </c>
      <c r="N830" s="29"/>
      <c r="P830" s="28"/>
      <c r="Q830" s="2"/>
      <c r="R830" s="27"/>
      <c r="S830" s="27"/>
    </row>
    <row r="831" spans="1:19" x14ac:dyDescent="0.25">
      <c r="A831">
        <f t="shared" si="102"/>
        <v>18.177921650135659</v>
      </c>
      <c r="B831">
        <f t="shared" si="96"/>
        <v>1.2043291988112284E-5</v>
      </c>
      <c r="C831">
        <f t="shared" si="100"/>
        <v>1.2043291988112284E-5</v>
      </c>
      <c r="D831">
        <f t="shared" si="97"/>
        <v>1.1510175953584729E-3</v>
      </c>
      <c r="I831">
        <f t="shared" si="103"/>
        <v>18.177921650135659</v>
      </c>
      <c r="J831">
        <f t="shared" si="98"/>
        <v>0</v>
      </c>
      <c r="K831">
        <f t="shared" si="101"/>
        <v>1.2043291988112284E-5</v>
      </c>
      <c r="L831">
        <f t="shared" si="99"/>
        <v>1.1510175953584729E-3</v>
      </c>
      <c r="N831" s="29"/>
      <c r="P831" s="28"/>
      <c r="Q831" s="2"/>
      <c r="R831" s="27"/>
      <c r="S831" s="27"/>
    </row>
    <row r="832" spans="1:19" x14ac:dyDescent="0.25">
      <c r="A832">
        <f t="shared" si="102"/>
        <v>18.201034074357064</v>
      </c>
      <c r="B832">
        <f t="shared" si="96"/>
        <v>0</v>
      </c>
      <c r="C832">
        <f t="shared" si="100"/>
        <v>1.1920083749108025E-5</v>
      </c>
      <c r="D832">
        <f t="shared" si="97"/>
        <v>1.1390975116093648E-3</v>
      </c>
      <c r="I832">
        <f t="shared" si="103"/>
        <v>18.201034074357064</v>
      </c>
      <c r="J832">
        <f t="shared" si="98"/>
        <v>1.1920083749108025E-5</v>
      </c>
      <c r="K832">
        <f t="shared" si="101"/>
        <v>1.1920083749108025E-5</v>
      </c>
      <c r="L832">
        <f t="shared" si="99"/>
        <v>1.1390975116093648E-3</v>
      </c>
      <c r="N832" s="29"/>
      <c r="P832" s="28"/>
      <c r="Q832" s="2"/>
      <c r="R832" s="27"/>
      <c r="S832" s="27"/>
    </row>
    <row r="833" spans="1:19" x14ac:dyDescent="0.25">
      <c r="A833">
        <f t="shared" si="102"/>
        <v>18.22414649857847</v>
      </c>
      <c r="B833">
        <f t="shared" si="96"/>
        <v>1.1798116888058624E-5</v>
      </c>
      <c r="C833">
        <f t="shared" si="100"/>
        <v>1.1798116888058624E-5</v>
      </c>
      <c r="D833">
        <f t="shared" si="97"/>
        <v>1.1272993947213062E-3</v>
      </c>
      <c r="I833">
        <f t="shared" si="103"/>
        <v>18.22414649857847</v>
      </c>
      <c r="J833">
        <f t="shared" si="98"/>
        <v>0</v>
      </c>
      <c r="K833">
        <f t="shared" si="101"/>
        <v>1.1798116888058624E-5</v>
      </c>
      <c r="L833">
        <f t="shared" si="99"/>
        <v>1.1272993947213062E-3</v>
      </c>
      <c r="N833" s="29"/>
      <c r="P833" s="28"/>
      <c r="Q833" s="2"/>
      <c r="R833" s="27"/>
      <c r="S833" s="27"/>
    </row>
    <row r="834" spans="1:19" x14ac:dyDescent="0.25">
      <c r="A834">
        <f t="shared" si="102"/>
        <v>18.247258922799876</v>
      </c>
      <c r="B834">
        <f t="shared" si="96"/>
        <v>0</v>
      </c>
      <c r="C834">
        <f t="shared" si="100"/>
        <v>1.167737914395655E-5</v>
      </c>
      <c r="D834">
        <f t="shared" si="97"/>
        <v>1.1156220155773497E-3</v>
      </c>
      <c r="I834">
        <f t="shared" si="103"/>
        <v>18.247258922799876</v>
      </c>
      <c r="J834">
        <f t="shared" si="98"/>
        <v>1.167737914395655E-5</v>
      </c>
      <c r="K834">
        <f t="shared" si="101"/>
        <v>1.167737914395655E-5</v>
      </c>
      <c r="L834">
        <f t="shared" si="99"/>
        <v>1.1156220155773497E-3</v>
      </c>
      <c r="N834" s="29"/>
      <c r="P834" s="28"/>
      <c r="Q834" s="2"/>
      <c r="R834" s="27"/>
      <c r="S834" s="27"/>
    </row>
    <row r="835" spans="1:19" x14ac:dyDescent="0.25">
      <c r="A835">
        <f t="shared" si="102"/>
        <v>18.270371347021282</v>
      </c>
      <c r="B835">
        <f t="shared" si="96"/>
        <v>1.155785837366613E-5</v>
      </c>
      <c r="C835">
        <f t="shared" si="100"/>
        <v>1.155785837366613E-5</v>
      </c>
      <c r="D835">
        <f t="shared" si="97"/>
        <v>1.1040641572036835E-3</v>
      </c>
      <c r="I835">
        <f t="shared" si="103"/>
        <v>18.270371347021282</v>
      </c>
      <c r="J835">
        <f t="shared" si="98"/>
        <v>0</v>
      </c>
      <c r="K835">
        <f t="shared" si="101"/>
        <v>1.155785837366613E-5</v>
      </c>
      <c r="L835">
        <f t="shared" si="99"/>
        <v>1.1040641572036835E-3</v>
      </c>
      <c r="N835" s="29"/>
      <c r="P835" s="28"/>
      <c r="Q835" s="2"/>
      <c r="R835" s="27"/>
      <c r="S835" s="27"/>
    </row>
    <row r="836" spans="1:19" x14ac:dyDescent="0.25">
      <c r="A836">
        <f t="shared" si="102"/>
        <v>18.293483771242688</v>
      </c>
      <c r="B836">
        <f t="shared" si="96"/>
        <v>0</v>
      </c>
      <c r="C836">
        <f t="shared" si="100"/>
        <v>1.1439542550835229E-5</v>
      </c>
      <c r="D836">
        <f t="shared" si="97"/>
        <v>1.0926246146528483E-3</v>
      </c>
      <c r="I836">
        <f t="shared" si="103"/>
        <v>18.293483771242688</v>
      </c>
      <c r="J836">
        <f t="shared" si="98"/>
        <v>1.1439542550835229E-5</v>
      </c>
      <c r="K836">
        <f t="shared" si="101"/>
        <v>1.1439542550835229E-5</v>
      </c>
      <c r="L836">
        <f t="shared" si="99"/>
        <v>1.0926246146528483E-3</v>
      </c>
      <c r="N836" s="29"/>
      <c r="P836" s="28"/>
      <c r="Q836" s="2"/>
      <c r="R836" s="27"/>
      <c r="S836" s="27"/>
    </row>
    <row r="837" spans="1:19" x14ac:dyDescent="0.25">
      <c r="A837">
        <f t="shared" si="102"/>
        <v>18.316596195464093</v>
      </c>
      <c r="B837">
        <f t="shared" si="96"/>
        <v>1.1322419764812778E-5</v>
      </c>
      <c r="C837">
        <f t="shared" si="100"/>
        <v>1.1322419764812778E-5</v>
      </c>
      <c r="D837">
        <f t="shared" si="97"/>
        <v>1.0813021948880355E-3</v>
      </c>
      <c r="I837">
        <f t="shared" si="103"/>
        <v>18.316596195464093</v>
      </c>
      <c r="J837">
        <f t="shared" si="98"/>
        <v>0</v>
      </c>
      <c r="K837">
        <f t="shared" si="101"/>
        <v>1.1322419764812778E-5</v>
      </c>
      <c r="L837">
        <f t="shared" si="99"/>
        <v>1.0813021948880355E-3</v>
      </c>
      <c r="N837" s="29"/>
      <c r="P837" s="28"/>
      <c r="Q837" s="2"/>
      <c r="R837" s="27"/>
      <c r="S837" s="27"/>
    </row>
    <row r="838" spans="1:19" x14ac:dyDescent="0.25">
      <c r="A838">
        <f t="shared" si="102"/>
        <v>18.339708619685499</v>
      </c>
      <c r="B838">
        <f t="shared" si="96"/>
        <v>0</v>
      </c>
      <c r="C838">
        <f t="shared" si="100"/>
        <v>1.1206478219577369E-5</v>
      </c>
      <c r="D838">
        <f t="shared" si="97"/>
        <v>1.0700957166684582E-3</v>
      </c>
      <c r="I838">
        <f t="shared" si="103"/>
        <v>18.339708619685499</v>
      </c>
      <c r="J838">
        <f t="shared" si="98"/>
        <v>1.1206478219577369E-5</v>
      </c>
      <c r="K838">
        <f t="shared" si="101"/>
        <v>1.1206478219577369E-5</v>
      </c>
      <c r="L838">
        <f t="shared" si="99"/>
        <v>1.0700957166684582E-3</v>
      </c>
      <c r="N838" s="29"/>
      <c r="P838" s="28"/>
      <c r="Q838" s="2"/>
      <c r="R838" s="27"/>
      <c r="S838" s="27"/>
    </row>
    <row r="839" spans="1:19" x14ac:dyDescent="0.25">
      <c r="A839">
        <f t="shared" si="102"/>
        <v>18.362821043906905</v>
      </c>
      <c r="B839">
        <f t="shared" si="96"/>
        <v>1.1091706232678857E-5</v>
      </c>
      <c r="C839">
        <f t="shared" si="100"/>
        <v>1.1091706232678857E-5</v>
      </c>
      <c r="D839">
        <f t="shared" si="97"/>
        <v>1.0590040104357793E-3</v>
      </c>
      <c r="I839">
        <f t="shared" si="103"/>
        <v>18.362821043906905</v>
      </c>
      <c r="J839">
        <f t="shared" si="98"/>
        <v>0</v>
      </c>
      <c r="K839">
        <f t="shared" si="101"/>
        <v>1.1091706232678857E-5</v>
      </c>
      <c r="L839">
        <f t="shared" si="99"/>
        <v>1.0590040104357793E-3</v>
      </c>
      <c r="N839" s="29"/>
      <c r="P839" s="28"/>
      <c r="Q839" s="2"/>
      <c r="R839" s="27"/>
      <c r="S839" s="27"/>
    </row>
    <row r="840" spans="1:19" x14ac:dyDescent="0.25">
      <c r="A840">
        <f t="shared" si="102"/>
        <v>18.385933468128311</v>
      </c>
      <c r="B840">
        <f t="shared" si="96"/>
        <v>0</v>
      </c>
      <c r="C840">
        <f t="shared" si="100"/>
        <v>1.097809223418126E-5</v>
      </c>
      <c r="D840">
        <f t="shared" si="97"/>
        <v>1.048025918201598E-3</v>
      </c>
      <c r="I840">
        <f t="shared" si="103"/>
        <v>18.385933468128311</v>
      </c>
      <c r="J840">
        <f t="shared" si="98"/>
        <v>1.097809223418126E-5</v>
      </c>
      <c r="K840">
        <f t="shared" si="101"/>
        <v>1.097809223418126E-5</v>
      </c>
      <c r="L840">
        <f t="shared" si="99"/>
        <v>1.048025918201598E-3</v>
      </c>
      <c r="N840" s="29"/>
      <c r="P840" s="28"/>
      <c r="Q840" s="2"/>
      <c r="R840" s="27"/>
      <c r="S840" s="27"/>
    </row>
    <row r="841" spans="1:19" x14ac:dyDescent="0.25">
      <c r="A841">
        <f t="shared" si="102"/>
        <v>18.409045892349717</v>
      </c>
      <c r="B841">
        <f t="shared" si="96"/>
        <v>1.086562476562236E-5</v>
      </c>
      <c r="C841">
        <f t="shared" si="100"/>
        <v>1.086562476562236E-5</v>
      </c>
      <c r="D841">
        <f t="shared" si="97"/>
        <v>1.0371602934359757E-3</v>
      </c>
      <c r="I841">
        <f t="shared" si="103"/>
        <v>18.409045892349717</v>
      </c>
      <c r="J841">
        <f t="shared" si="98"/>
        <v>0</v>
      </c>
      <c r="K841">
        <f t="shared" si="101"/>
        <v>1.086562476562236E-5</v>
      </c>
      <c r="L841">
        <f t="shared" si="99"/>
        <v>1.0371602934359757E-3</v>
      </c>
      <c r="N841" s="29"/>
      <c r="P841" s="28"/>
      <c r="Q841" s="2"/>
      <c r="R841" s="27"/>
      <c r="S841" s="27"/>
    </row>
    <row r="842" spans="1:19" x14ac:dyDescent="0.25">
      <c r="A842">
        <f t="shared" si="102"/>
        <v>18.432158316571122</v>
      </c>
      <c r="B842">
        <f t="shared" si="96"/>
        <v>0</v>
      </c>
      <c r="C842">
        <f t="shared" si="100"/>
        <v>1.0754292478979376E-5</v>
      </c>
      <c r="D842">
        <f t="shared" si="97"/>
        <v>1.0264060009569963E-3</v>
      </c>
      <c r="I842">
        <f t="shared" si="103"/>
        <v>18.432158316571122</v>
      </c>
      <c r="J842">
        <f t="shared" si="98"/>
        <v>1.0754292478979376E-5</v>
      </c>
      <c r="K842">
        <f t="shared" si="101"/>
        <v>1.0754292478979376E-5</v>
      </c>
      <c r="L842">
        <f t="shared" si="99"/>
        <v>1.0264060009569963E-3</v>
      </c>
      <c r="N842" s="29"/>
      <c r="P842" s="28"/>
      <c r="Q842" s="2"/>
      <c r="R842" s="27"/>
      <c r="S842" s="27"/>
    </row>
    <row r="843" spans="1:19" x14ac:dyDescent="0.25">
      <c r="A843">
        <f t="shared" si="102"/>
        <v>18.455270740792528</v>
      </c>
      <c r="B843">
        <f t="shared" si="96"/>
        <v>1.0644084135642438E-5</v>
      </c>
      <c r="C843">
        <f t="shared" si="100"/>
        <v>1.0644084135642438E-5</v>
      </c>
      <c r="D843">
        <f t="shared" si="97"/>
        <v>1.0157619168213539E-3</v>
      </c>
      <c r="I843">
        <f t="shared" si="103"/>
        <v>18.455270740792528</v>
      </c>
      <c r="J843">
        <f t="shared" si="98"/>
        <v>0</v>
      </c>
      <c r="K843">
        <f t="shared" si="101"/>
        <v>1.0644084135642438E-5</v>
      </c>
      <c r="L843">
        <f t="shared" si="99"/>
        <v>1.0157619168213539E-3</v>
      </c>
      <c r="N843" s="29"/>
      <c r="P843" s="28"/>
      <c r="Q843" s="2"/>
      <c r="R843" s="27"/>
      <c r="S843" s="27"/>
    </row>
    <row r="844" spans="1:19" x14ac:dyDescent="0.25">
      <c r="A844">
        <f t="shared" si="102"/>
        <v>18.478383165013934</v>
      </c>
      <c r="B844">
        <f t="shared" si="96"/>
        <v>0</v>
      </c>
      <c r="C844">
        <f t="shared" si="100"/>
        <v>1.0534988605399127E-5</v>
      </c>
      <c r="D844">
        <f t="shared" si="97"/>
        <v>1.0052269282159547E-3</v>
      </c>
      <c r="I844">
        <f t="shared" si="103"/>
        <v>18.478383165013934</v>
      </c>
      <c r="J844">
        <f t="shared" si="98"/>
        <v>1.0534988605399127E-5</v>
      </c>
      <c r="K844">
        <f t="shared" si="101"/>
        <v>1.0534988605399127E-5</v>
      </c>
      <c r="L844">
        <f t="shared" si="99"/>
        <v>1.0052269282159547E-3</v>
      </c>
      <c r="N844" s="29"/>
      <c r="P844" s="28"/>
      <c r="Q844" s="2"/>
      <c r="R844" s="27"/>
      <c r="S844" s="27"/>
    </row>
  </sheetData>
  <dataValidations count="4">
    <dataValidation type="decimal" allowBlank="1" showInputMessage="1" showErrorMessage="1" sqref="L5">
      <formula1>0</formula1>
      <formula2>1</formula2>
    </dataValidation>
    <dataValidation type="list" allowBlank="1" showInputMessage="1" showErrorMessage="1" sqref="B42">
      <formula1>G5:G6</formula1>
    </dataValidation>
    <dataValidation type="list" allowBlank="1" showInputMessage="1" showErrorMessage="1" sqref="C5">
      <formula1>B41:B42</formula1>
    </dataValidation>
    <dataValidation type="list" allowBlank="1" showInputMessage="1" showErrorMessage="1" sqref="J5">
      <formula1>$I$41:$I$42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L18" sqref="L18"/>
    </sheetView>
  </sheetViews>
  <sheetFormatPr defaultRowHeight="15" x14ac:dyDescent="0.25"/>
  <cols>
    <col min="2" max="2" width="28.7109375" customWidth="1"/>
    <col min="3" max="3" width="11.85546875" bestFit="1" customWidth="1"/>
    <col min="5" max="5" width="11.85546875" bestFit="1" customWidth="1"/>
    <col min="7" max="7" width="7.7109375" bestFit="1" customWidth="1"/>
    <col min="8" max="8" width="2.85546875" bestFit="1" customWidth="1"/>
    <col min="9" max="9" width="6.42578125" bestFit="1" customWidth="1"/>
    <col min="10" max="10" width="2.85546875" bestFit="1" customWidth="1"/>
    <col min="12" max="12" width="14.28515625" bestFit="1" customWidth="1"/>
  </cols>
  <sheetData>
    <row r="1" spans="2:10" ht="15.75" thickBot="1" x14ac:dyDescent="0.3"/>
    <row r="2" spans="2:10" ht="18.75" x14ac:dyDescent="0.3">
      <c r="B2" s="5" t="s">
        <v>26</v>
      </c>
      <c r="C2" s="33"/>
      <c r="D2" s="33"/>
      <c r="E2" s="33"/>
      <c r="F2" s="33"/>
      <c r="G2" s="33"/>
      <c r="H2" s="33"/>
      <c r="I2" s="33"/>
      <c r="J2" s="8"/>
    </row>
    <row r="3" spans="2:10" ht="15.75" x14ac:dyDescent="0.25">
      <c r="B3" s="9" t="s">
        <v>23</v>
      </c>
      <c r="C3" s="37">
        <v>2</v>
      </c>
      <c r="D3" s="11"/>
      <c r="E3" s="11"/>
      <c r="F3" s="11"/>
      <c r="G3" s="11"/>
      <c r="H3" s="15"/>
      <c r="I3" s="15"/>
      <c r="J3" s="13"/>
    </row>
    <row r="4" spans="2:10" ht="15.75" x14ac:dyDescent="0.25">
      <c r="B4" s="9" t="s">
        <v>24</v>
      </c>
      <c r="C4" s="37">
        <v>10</v>
      </c>
      <c r="D4" s="11"/>
      <c r="E4" s="11"/>
      <c r="F4" s="11"/>
      <c r="G4" s="11"/>
      <c r="H4" s="15"/>
      <c r="I4" s="15"/>
      <c r="J4" s="13"/>
    </row>
    <row r="5" spans="2:10" ht="15.75" x14ac:dyDescent="0.25">
      <c r="B5" s="9"/>
      <c r="C5" s="11"/>
      <c r="D5" s="11"/>
      <c r="E5" s="11"/>
      <c r="F5" s="11"/>
      <c r="G5" s="11"/>
      <c r="H5" s="15"/>
      <c r="I5" s="15"/>
      <c r="J5" s="13"/>
    </row>
    <row r="6" spans="2:10" ht="15.75" x14ac:dyDescent="0.25">
      <c r="B6" s="9" t="s">
        <v>32</v>
      </c>
      <c r="C6" s="36" t="s">
        <v>10</v>
      </c>
      <c r="D6" s="37">
        <v>3</v>
      </c>
      <c r="E6" s="11" t="s">
        <v>22</v>
      </c>
      <c r="F6" s="39">
        <f>IF(C6="greater than",CHIDIST(D6^2*(C4-1)/C3^2,C4-1),1-CHIDIST(D6^2*(C4-1)/C3^2,C4-1))</f>
        <v>1.6430710130682476E-2</v>
      </c>
      <c r="G6" s="11"/>
      <c r="H6" s="15"/>
      <c r="I6" s="15"/>
      <c r="J6" s="13"/>
    </row>
    <row r="7" spans="2:10" ht="15.75" x14ac:dyDescent="0.25">
      <c r="B7" s="9"/>
      <c r="C7" s="11"/>
      <c r="D7" s="11"/>
      <c r="E7" s="11"/>
      <c r="F7" s="11"/>
      <c r="G7" s="11"/>
      <c r="H7" s="15"/>
      <c r="I7" s="15"/>
      <c r="J7" s="13"/>
    </row>
    <row r="8" spans="2:10" ht="15.75" x14ac:dyDescent="0.25">
      <c r="B8" s="43" t="s">
        <v>25</v>
      </c>
      <c r="C8" s="38">
        <v>0.98</v>
      </c>
      <c r="D8" s="11" t="s">
        <v>27</v>
      </c>
      <c r="E8" s="11"/>
      <c r="F8" s="11"/>
      <c r="G8" s="41">
        <f>C3*SQRT(CHIINV(1-C8,C4-1)/(C4-1))</f>
        <v>2.9574024710023674</v>
      </c>
      <c r="H8" s="15"/>
      <c r="I8" s="15"/>
      <c r="J8" s="13"/>
    </row>
    <row r="9" spans="2:10" ht="15.75" thickBot="1" x14ac:dyDescent="0.3">
      <c r="B9" s="34"/>
      <c r="C9" s="35"/>
      <c r="D9" s="35"/>
      <c r="E9" s="35"/>
      <c r="F9" s="35"/>
      <c r="G9" s="35"/>
      <c r="H9" s="35"/>
      <c r="I9" s="35"/>
      <c r="J9" s="21"/>
    </row>
    <row r="10" spans="2:10" x14ac:dyDescent="0.25">
      <c r="H10" s="42"/>
    </row>
    <row r="11" spans="2:10" ht="15.75" thickBot="1" x14ac:dyDescent="0.3"/>
    <row r="12" spans="2:10" ht="18.75" x14ac:dyDescent="0.3">
      <c r="B12" s="5" t="s">
        <v>35</v>
      </c>
      <c r="C12" s="33"/>
      <c r="D12" s="33"/>
      <c r="E12" s="33"/>
      <c r="F12" s="33"/>
      <c r="G12" s="33"/>
      <c r="H12" s="33"/>
      <c r="I12" s="33"/>
      <c r="J12" s="8"/>
    </row>
    <row r="13" spans="2:10" ht="15.75" x14ac:dyDescent="0.25">
      <c r="B13" s="9" t="s">
        <v>33</v>
      </c>
      <c r="C13" s="37">
        <v>1.3049999999999999</v>
      </c>
      <c r="D13" s="11"/>
      <c r="E13" s="11"/>
      <c r="F13" s="11"/>
      <c r="G13" s="11"/>
      <c r="H13" s="15"/>
      <c r="I13" s="15"/>
      <c r="J13" s="13"/>
    </row>
    <row r="14" spans="2:10" ht="15.75" x14ac:dyDescent="0.25">
      <c r="B14" s="9" t="s">
        <v>24</v>
      </c>
      <c r="C14" s="37">
        <v>25</v>
      </c>
      <c r="D14" s="11"/>
      <c r="E14" s="11"/>
      <c r="F14" s="11"/>
      <c r="G14" s="11"/>
      <c r="H14" s="15"/>
      <c r="I14" s="15"/>
      <c r="J14" s="13"/>
    </row>
    <row r="15" spans="2:10" ht="15.75" x14ac:dyDescent="0.25">
      <c r="B15" s="9"/>
      <c r="C15" s="11"/>
      <c r="D15" s="11"/>
      <c r="E15" s="11"/>
      <c r="F15" s="11"/>
      <c r="G15" s="11"/>
      <c r="H15" s="15"/>
      <c r="I15" s="15"/>
      <c r="J15" s="13"/>
    </row>
    <row r="16" spans="2:10" ht="15.75" x14ac:dyDescent="0.25">
      <c r="B16" s="9" t="s">
        <v>28</v>
      </c>
      <c r="C16" s="38">
        <v>0.95</v>
      </c>
      <c r="D16" s="11" t="s">
        <v>34</v>
      </c>
      <c r="E16" s="11"/>
      <c r="F16" s="11"/>
      <c r="G16" s="41">
        <f>C13*SQRT((C14-1)/CHIINV((1-C16)/2,C14-1))</f>
        <v>1.0189810231376342</v>
      </c>
      <c r="H16" s="15" t="s">
        <v>29</v>
      </c>
      <c r="I16" s="41">
        <f>C13*SQRT((C14-1)/CHIINV(0.5+C16/2,C14-1))</f>
        <v>1.8154535785964778</v>
      </c>
      <c r="J16" s="13"/>
    </row>
    <row r="17" spans="2:12" ht="15.75" x14ac:dyDescent="0.25">
      <c r="B17" s="9"/>
      <c r="C17" s="11"/>
      <c r="D17" s="11"/>
      <c r="E17" s="11"/>
      <c r="F17" s="11"/>
      <c r="G17" s="11"/>
      <c r="H17" s="15"/>
      <c r="I17" s="15"/>
      <c r="J17" s="13"/>
    </row>
    <row r="18" spans="2:12" ht="15.75" x14ac:dyDescent="0.25">
      <c r="B18" s="9" t="s">
        <v>30</v>
      </c>
      <c r="C18" s="40">
        <v>2.706</v>
      </c>
      <c r="D18" s="11" t="s">
        <v>31</v>
      </c>
      <c r="E18" s="15" t="str">
        <f>IF(C13&lt;C18,"P(such a small SD) =","P(such a large SD) =")</f>
        <v>P(such a small SD) =</v>
      </c>
      <c r="F18" s="15"/>
      <c r="G18" s="39">
        <f>IF(C13&gt;C18,CHIDIST(C13^2*(C14-1)/C18^2,C14-1),1-CHIDIST(C13^2*(C14-1)/C18^2,C14-1))</f>
        <v>3.6254064200047509E-5</v>
      </c>
      <c r="H18" s="15"/>
      <c r="I18" s="15"/>
      <c r="J18" s="13"/>
      <c r="L18" s="44"/>
    </row>
    <row r="19" spans="2:12" ht="15.75" thickBot="1" x14ac:dyDescent="0.3">
      <c r="B19" s="34"/>
      <c r="C19" s="35"/>
      <c r="D19" s="35"/>
      <c r="E19" s="35"/>
      <c r="F19" s="35"/>
      <c r="G19" s="35"/>
      <c r="H19" s="35"/>
      <c r="I19" s="35"/>
      <c r="J19" s="21"/>
    </row>
    <row r="22" spans="2:12" x14ac:dyDescent="0.25">
      <c r="B22" t="s">
        <v>12</v>
      </c>
    </row>
    <row r="23" spans="2:12" x14ac:dyDescent="0.25">
      <c r="B23" t="s">
        <v>10</v>
      </c>
    </row>
  </sheetData>
  <dataValidations count="1">
    <dataValidation type="list" allowBlank="1" showInputMessage="1" showErrorMessage="1" sqref="C6">
      <formula1>$B$22:$B$23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comparing two chi-square</vt:lpstr>
      <vt:lpstr>chi-square probabilities</vt:lpstr>
      <vt:lpstr>chi-square and infer for SD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2017-09-21T03:11:13Z</dcterms:created>
  <dcterms:modified xsi:type="dcterms:W3CDTF">2017-10-10T22:14:30Z</dcterms:modified>
</cp:coreProperties>
</file>