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ntheazahraii/Documents/Chapman University/Course Work/FALL_2023/CS_616/Assignment 2/"/>
    </mc:Choice>
  </mc:AlternateContent>
  <xr:revisionPtr revIDLastSave="0" documentId="13_ncr:1_{47C14781-4664-5447-A07C-0B5888DF14B0}" xr6:coauthVersionLast="47" xr6:coauthVersionMax="47" xr10:uidLastSave="{00000000-0000-0000-0000-000000000000}"/>
  <bookViews>
    <workbookView xWindow="380" yWindow="500" windowWidth="15420" windowHeight="16060" activeTab="1" xr2:uid="{3C4E6A3F-ABA5-CA4F-9C80-F8CBFF5BC7FC}"/>
  </bookViews>
  <sheets>
    <sheet name="Multiplication" sheetId="1" r:id="rId1"/>
    <sheet name="Transposi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2" l="1"/>
  <c r="C49" i="2"/>
  <c r="D49" i="2"/>
  <c r="E49" i="2"/>
  <c r="F49" i="2"/>
  <c r="F90" i="2" s="1"/>
  <c r="C47" i="2"/>
  <c r="D47" i="2"/>
  <c r="D88" i="2" s="1"/>
  <c r="E47" i="2"/>
  <c r="F47" i="2"/>
  <c r="B47" i="2"/>
  <c r="C45" i="2"/>
  <c r="D45" i="2"/>
  <c r="E45" i="2"/>
  <c r="F45" i="2"/>
  <c r="F86" i="2" s="1"/>
  <c r="B45" i="2"/>
  <c r="C43" i="2"/>
  <c r="C84" i="2" s="1"/>
  <c r="D43" i="2"/>
  <c r="D84" i="2" s="1"/>
  <c r="E43" i="2"/>
  <c r="E84" i="2" s="1"/>
  <c r="F43" i="2"/>
  <c r="F84" i="2" s="1"/>
  <c r="B43" i="2"/>
  <c r="B84" i="2" s="1"/>
  <c r="C86" i="2"/>
  <c r="B86" i="2"/>
  <c r="E90" i="2"/>
  <c r="D90" i="2"/>
  <c r="C90" i="2"/>
  <c r="B90" i="2"/>
  <c r="F88" i="2"/>
  <c r="E88" i="2"/>
  <c r="C88" i="2"/>
  <c r="B88" i="2"/>
  <c r="E86" i="2"/>
  <c r="D86" i="2"/>
  <c r="F90" i="1"/>
  <c r="E90" i="1"/>
  <c r="D90" i="1"/>
  <c r="C90" i="1"/>
  <c r="B90" i="1"/>
  <c r="F88" i="1"/>
  <c r="E88" i="1"/>
  <c r="D88" i="1"/>
  <c r="C88" i="1"/>
  <c r="B88" i="1"/>
  <c r="F86" i="1"/>
  <c r="E86" i="1"/>
  <c r="D86" i="1"/>
  <c r="C86" i="1"/>
  <c r="B86" i="1"/>
  <c r="F84" i="1"/>
  <c r="E84" i="1"/>
  <c r="D84" i="1"/>
  <c r="C84" i="1"/>
  <c r="B84" i="1"/>
  <c r="C49" i="1"/>
  <c r="D49" i="1"/>
  <c r="E49" i="1"/>
  <c r="F49" i="1"/>
  <c r="B49" i="1"/>
  <c r="C47" i="1"/>
  <c r="D47" i="1"/>
  <c r="E47" i="1"/>
  <c r="F47" i="1"/>
  <c r="B47" i="1"/>
  <c r="C45" i="1"/>
  <c r="D45" i="1"/>
  <c r="E45" i="1"/>
  <c r="F45" i="1"/>
  <c r="B45" i="1"/>
  <c r="D43" i="1"/>
  <c r="E43" i="1"/>
  <c r="F43" i="1"/>
  <c r="C43" i="1"/>
  <c r="B43" i="1"/>
</calcChain>
</file>

<file path=xl/sharedStrings.xml><?xml version="1.0" encoding="utf-8"?>
<sst xmlns="http://schemas.openxmlformats.org/spreadsheetml/2006/main" count="134" uniqueCount="9">
  <si>
    <t>Serial</t>
  </si>
  <si>
    <t>Parallel: 2 Threads</t>
  </si>
  <si>
    <t>Parallel: 4 Threads</t>
  </si>
  <si>
    <t>Parallel: 6 Threads</t>
  </si>
  <si>
    <t>Parallel: 8 Threads</t>
  </si>
  <si>
    <t>Parallel: 10 Threads</t>
  </si>
  <si>
    <t>Speed Up</t>
  </si>
  <si>
    <t>Execution Time</t>
  </si>
  <si>
    <t>Efficiancy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</si>
</sst>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11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50x50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Multiplication!$A$5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Multiplication!$B$4:$G$4</c:f>
              <c:strCache>
                <c:ptCount val="6"/>
                <c:pt idx="0">
                  <c:v>Serial</c:v>
                </c:pt>
                <c:pt idx="1">
                  <c:v>Parallel: 2 Threads</c:v>
                </c:pt>
                <c:pt idx="2">
                  <c:v>Parallel: 4 Threads</c:v>
                </c:pt>
                <c:pt idx="3">
                  <c:v>Parallel: 6 Threads</c:v>
                </c:pt>
                <c:pt idx="4">
                  <c:v>Parallel: 8 Threads</c:v>
                </c:pt>
                <c:pt idx="5">
                  <c:v>Parallel: 10 Threads</c:v>
                </c:pt>
              </c:strCache>
            </c:strRef>
          </c:cat>
          <c:val>
            <c:numRef>
              <c:f>Multiplication!$B$5:$G$5</c:f>
              <c:numCache>
                <c:formatCode>General</c:formatCode>
                <c:ptCount val="6"/>
                <c:pt idx="0">
                  <c:v>2.99E-3</c:v>
                </c:pt>
                <c:pt idx="1">
                  <c:v>9.5E-4</c:v>
                </c:pt>
                <c:pt idx="2">
                  <c:v>6.6200000000000005E-4</c:v>
                </c:pt>
                <c:pt idx="3">
                  <c:v>1.305E-3</c:v>
                </c:pt>
                <c:pt idx="4">
                  <c:v>1.2310000000000001E-3</c:v>
                </c:pt>
                <c:pt idx="5">
                  <c:v>9.6699999999999998E-4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8-404D-A8AB-4A600173D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045119"/>
        <c:axId val="1950158463"/>
      </c:barChart>
      <c:catAx>
        <c:axId val="194204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58463"/>
        <c:crosses val="autoZero"/>
        <c:auto val="1"/>
        <c:lblAlgn val="ctr"/>
        <c:lblOffset val="100"/>
        <c:noMultiLvlLbl val="0"/>
      </c:catAx>
      <c:valAx>
        <c:axId val="19501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4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500x500</a:t>
            </a:r>
            <a:r>
              <a:rPr lang="en-US" baseline="0"/>
              <a:t> Matrix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Multiplication!$A$90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Multiplication!$B$89:$F$89</c:f>
              <c:strCache>
                <c:ptCount val="5"/>
                <c:pt idx="0">
                  <c:v>Parallel: 2 Threads</c:v>
                </c:pt>
                <c:pt idx="1">
                  <c:v>Parallel: 4 Threads</c:v>
                </c:pt>
                <c:pt idx="2">
                  <c:v>Parallel: 6 Threads</c:v>
                </c:pt>
                <c:pt idx="3">
                  <c:v>Parallel: 8 Threads</c:v>
                </c:pt>
                <c:pt idx="4">
                  <c:v>Parallel: 10 Threads</c:v>
                </c:pt>
              </c:strCache>
            </c:strRef>
          </c:cat>
          <c:val>
            <c:numRef>
              <c:f>Multiplication!$B$90:$F$90</c:f>
              <c:numCache>
                <c:formatCode>General</c:formatCode>
                <c:ptCount val="5"/>
                <c:pt idx="0">
                  <c:v>0.90246436930097562</c:v>
                </c:pt>
                <c:pt idx="1">
                  <c:v>0.79471583752857866</c:v>
                </c:pt>
                <c:pt idx="2">
                  <c:v>0.53857721074131915</c:v>
                </c:pt>
                <c:pt idx="3">
                  <c:v>0.42917473665733835</c:v>
                </c:pt>
                <c:pt idx="4">
                  <c:v>0.38214053401237458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2-D34D-9E6B-1F06A74E9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983855"/>
        <c:axId val="1950858383"/>
      </c:barChart>
      <c:catAx>
        <c:axId val="194198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58383"/>
        <c:crosses val="autoZero"/>
        <c:auto val="1"/>
        <c:lblAlgn val="ctr"/>
        <c:lblOffset val="100"/>
        <c:noMultiLvlLbl val="0"/>
      </c:catAx>
      <c:valAx>
        <c:axId val="195085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98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10x10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Multiplication!$A$3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Multiplication!$B$2:$G$2</c:f>
              <c:strCache>
                <c:ptCount val="6"/>
                <c:pt idx="0">
                  <c:v>Serial</c:v>
                </c:pt>
                <c:pt idx="1">
                  <c:v>Parallel: 2 Threads</c:v>
                </c:pt>
                <c:pt idx="2">
                  <c:v>Parallel: 4 Threads</c:v>
                </c:pt>
                <c:pt idx="3">
                  <c:v>Parallel: 6 Threads</c:v>
                </c:pt>
                <c:pt idx="4">
                  <c:v>Parallel: 8 Threads</c:v>
                </c:pt>
                <c:pt idx="5">
                  <c:v>Parallel: 10 Threads</c:v>
                </c:pt>
              </c:strCache>
            </c:strRef>
          </c:cat>
          <c:val>
            <c:numRef>
              <c:f>Multiplication!$B$3:$G$3</c:f>
              <c:numCache>
                <c:formatCode>General</c:formatCode>
                <c:ptCount val="6"/>
                <c:pt idx="0" formatCode="0.00E+00">
                  <c:v>6.4999999999999994E-5</c:v>
                </c:pt>
                <c:pt idx="1">
                  <c:v>2.33E-4</c:v>
                </c:pt>
                <c:pt idx="2">
                  <c:v>2.9599999999999998E-4</c:v>
                </c:pt>
                <c:pt idx="3">
                  <c:v>2.14E-4</c:v>
                </c:pt>
                <c:pt idx="4">
                  <c:v>5.9900000000000003E-4</c:v>
                </c:pt>
                <c:pt idx="5">
                  <c:v>4.9799999999999996E-4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3-2841-818A-8FACB23FC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020591"/>
        <c:axId val="1938787967"/>
      </c:barChart>
      <c:catAx>
        <c:axId val="194702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87967"/>
        <c:crosses val="autoZero"/>
        <c:auto val="1"/>
        <c:lblAlgn val="ctr"/>
        <c:lblOffset val="100"/>
        <c:noMultiLvlLbl val="0"/>
      </c:catAx>
      <c:valAx>
        <c:axId val="19387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2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100x100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Multiplication!$A$7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Multiplication!$B$6:$G$6</c:f>
              <c:strCache>
                <c:ptCount val="6"/>
                <c:pt idx="0">
                  <c:v>Serial</c:v>
                </c:pt>
                <c:pt idx="1">
                  <c:v>Parallel: 2 Threads</c:v>
                </c:pt>
                <c:pt idx="2">
                  <c:v>Parallel: 4 Threads</c:v>
                </c:pt>
                <c:pt idx="3">
                  <c:v>Parallel: 6 Threads</c:v>
                </c:pt>
                <c:pt idx="4">
                  <c:v>Parallel: 8 Threads</c:v>
                </c:pt>
                <c:pt idx="5">
                  <c:v>Parallel: 10 Threads</c:v>
                </c:pt>
              </c:strCache>
            </c:strRef>
          </c:cat>
          <c:val>
            <c:numRef>
              <c:f>Multiplication!$B$7:$G$7</c:f>
              <c:numCache>
                <c:formatCode>General</c:formatCode>
                <c:ptCount val="6"/>
                <c:pt idx="0">
                  <c:v>1.5447000000000001E-2</c:v>
                </c:pt>
                <c:pt idx="1">
                  <c:v>6.1209999999999997E-3</c:v>
                </c:pt>
                <c:pt idx="2">
                  <c:v>3.0980000000000001E-3</c:v>
                </c:pt>
                <c:pt idx="3">
                  <c:v>5.6639999999999998E-3</c:v>
                </c:pt>
                <c:pt idx="4">
                  <c:v>7.4749999999999999E-3</c:v>
                </c:pt>
                <c:pt idx="5">
                  <c:v>6.4549999999999998E-3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B-3340-84CE-EF2D2AD80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593823"/>
        <c:axId val="1951303215"/>
      </c:barChart>
      <c:catAx>
        <c:axId val="195059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03215"/>
        <c:crosses val="autoZero"/>
        <c:auto val="1"/>
        <c:lblAlgn val="ctr"/>
        <c:lblOffset val="100"/>
        <c:noMultiLvlLbl val="0"/>
      </c:catAx>
      <c:valAx>
        <c:axId val="195130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9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50x50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Transposition!$A$5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Transposition!$B$4:$G$4</c:f>
              <c:strCache>
                <c:ptCount val="6"/>
                <c:pt idx="0">
                  <c:v>Serial</c:v>
                </c:pt>
                <c:pt idx="1">
                  <c:v>Parallel: 2 Threads</c:v>
                </c:pt>
                <c:pt idx="2">
                  <c:v>Parallel: 4 Threads</c:v>
                </c:pt>
                <c:pt idx="3">
                  <c:v>Parallel: 6 Threads</c:v>
                </c:pt>
                <c:pt idx="4">
                  <c:v>Parallel: 8 Threads</c:v>
                </c:pt>
                <c:pt idx="5">
                  <c:v>Parallel: 10 Threads</c:v>
                </c:pt>
              </c:strCache>
            </c:strRef>
          </c:cat>
          <c:val>
            <c:numRef>
              <c:f>Transposition!$B$5:$G$5</c:f>
              <c:numCache>
                <c:formatCode>General</c:formatCode>
                <c:ptCount val="6"/>
                <c:pt idx="0" formatCode="0.00E+00">
                  <c:v>5.7000000000000003E-5</c:v>
                </c:pt>
                <c:pt idx="1">
                  <c:v>1.63E-4</c:v>
                </c:pt>
                <c:pt idx="2" formatCode="0.00E+00">
                  <c:v>3.6000000000000001E-5</c:v>
                </c:pt>
                <c:pt idx="3">
                  <c:v>4.6200000000000001E-4</c:v>
                </c:pt>
                <c:pt idx="4">
                  <c:v>5.1000000000000004E-4</c:v>
                </c:pt>
                <c:pt idx="5">
                  <c:v>3.8699999999999997E-4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5-4647-8A0D-2FCBAB08A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546191"/>
        <c:axId val="1942547919"/>
      </c:barChart>
      <c:catAx>
        <c:axId val="194254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47919"/>
        <c:crosses val="autoZero"/>
        <c:auto val="1"/>
        <c:lblAlgn val="ctr"/>
        <c:lblOffset val="100"/>
        <c:noMultiLvlLbl val="0"/>
      </c:catAx>
      <c:valAx>
        <c:axId val="194254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4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500x500</a:t>
            </a:r>
            <a:r>
              <a:rPr lang="en-US" baseline="0"/>
              <a:t>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Transposition!$A$9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Transposition!$B$8:$G$8</c:f>
              <c:strCache>
                <c:ptCount val="6"/>
                <c:pt idx="0">
                  <c:v>Serial</c:v>
                </c:pt>
                <c:pt idx="1">
                  <c:v>Parallel: 2 Threads</c:v>
                </c:pt>
                <c:pt idx="2">
                  <c:v>Parallel: 4 Threads</c:v>
                </c:pt>
                <c:pt idx="3">
                  <c:v>Parallel: 6 Threads</c:v>
                </c:pt>
                <c:pt idx="4">
                  <c:v>Parallel: 8 Threads</c:v>
                </c:pt>
                <c:pt idx="5">
                  <c:v>Parallel: 10 Threads</c:v>
                </c:pt>
              </c:strCache>
            </c:strRef>
          </c:cat>
          <c:val>
            <c:numRef>
              <c:f>Transposition!$B$9:$G$9</c:f>
              <c:numCache>
                <c:formatCode>General</c:formatCode>
                <c:ptCount val="6"/>
                <c:pt idx="0">
                  <c:v>4.1650000000000003E-3</c:v>
                </c:pt>
                <c:pt idx="1">
                  <c:v>3.4060000000000002E-3</c:v>
                </c:pt>
                <c:pt idx="2">
                  <c:v>1.428E-3</c:v>
                </c:pt>
                <c:pt idx="3">
                  <c:v>2.6090000000000002E-3</c:v>
                </c:pt>
                <c:pt idx="4">
                  <c:v>2.6319999999999998E-3</c:v>
                </c:pt>
                <c:pt idx="5">
                  <c:v>2.6189999999999998E-3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6-DA48-A1F9-D55D3EB2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239071"/>
        <c:axId val="1942438111"/>
      </c:barChart>
      <c:catAx>
        <c:axId val="194223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38111"/>
        <c:crosses val="autoZero"/>
        <c:auto val="1"/>
        <c:lblAlgn val="ctr"/>
        <c:lblOffset val="100"/>
        <c:noMultiLvlLbl val="0"/>
      </c:catAx>
      <c:valAx>
        <c:axId val="19424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3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10x10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Transposition!$A$43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Transposition!$B$42:$F$42</c:f>
              <c:strCache>
                <c:ptCount val="5"/>
                <c:pt idx="0">
                  <c:v>Parallel: 2 Threads</c:v>
                </c:pt>
                <c:pt idx="1">
                  <c:v>Parallel: 4 Threads</c:v>
                </c:pt>
                <c:pt idx="2">
                  <c:v>Parallel: 6 Threads</c:v>
                </c:pt>
                <c:pt idx="3">
                  <c:v>Parallel: 8 Threads</c:v>
                </c:pt>
                <c:pt idx="4">
                  <c:v>Parallel: 10 Threads</c:v>
                </c:pt>
              </c:strCache>
            </c:strRef>
          </c:cat>
          <c:val>
            <c:numRef>
              <c:f>Transposition!$B$43:$F$43</c:f>
              <c:numCache>
                <c:formatCode>0.00E+00</c:formatCode>
                <c:ptCount val="5"/>
                <c:pt idx="0">
                  <c:v>5.4621848739495792E-2</c:v>
                </c:pt>
                <c:pt idx="1">
                  <c:v>3.1707317073170732E-2</c:v>
                </c:pt>
                <c:pt idx="2">
                  <c:v>0.10317460317460317</c:v>
                </c:pt>
                <c:pt idx="3">
                  <c:v>2.3593466424682397E-2</c:v>
                </c:pt>
                <c:pt idx="4">
                  <c:v>2.5193798449612403E-2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D-9140-8B50-0D24EAAF5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468239"/>
        <c:axId val="1952415231"/>
      </c:barChart>
      <c:catAx>
        <c:axId val="194446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415231"/>
        <c:crosses val="autoZero"/>
        <c:auto val="1"/>
        <c:lblAlgn val="ctr"/>
        <c:lblOffset val="100"/>
        <c:noMultiLvlLbl val="0"/>
      </c:catAx>
      <c:valAx>
        <c:axId val="19524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6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50x50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Transposition!$A$45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Transposition!$B$44:$F$44</c:f>
              <c:strCache>
                <c:ptCount val="5"/>
                <c:pt idx="0">
                  <c:v>Parallel: 2 Threads</c:v>
                </c:pt>
                <c:pt idx="1">
                  <c:v>Parallel: 4 Threads</c:v>
                </c:pt>
                <c:pt idx="2">
                  <c:v>Parallel: 6 Threads</c:v>
                </c:pt>
                <c:pt idx="3">
                  <c:v>Parallel: 8 Threads</c:v>
                </c:pt>
                <c:pt idx="4">
                  <c:v>Parallel: 10 Threads</c:v>
                </c:pt>
              </c:strCache>
            </c:strRef>
          </c:cat>
          <c:val>
            <c:numRef>
              <c:f>Transposition!$B$45:$F$45</c:f>
              <c:numCache>
                <c:formatCode>0.00E+00</c:formatCode>
                <c:ptCount val="5"/>
                <c:pt idx="0">
                  <c:v>0.34969325153374237</c:v>
                </c:pt>
                <c:pt idx="1">
                  <c:v>1.5833333333333335</c:v>
                </c:pt>
                <c:pt idx="2">
                  <c:v>0.12337662337662338</c:v>
                </c:pt>
                <c:pt idx="3">
                  <c:v>0.11176470588235293</c:v>
                </c:pt>
                <c:pt idx="4">
                  <c:v>0.14728682170542637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E-CA47-808E-A17F42F2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255599"/>
        <c:axId val="1942787375"/>
      </c:barChart>
      <c:catAx>
        <c:axId val="19422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787375"/>
        <c:crosses val="autoZero"/>
        <c:auto val="1"/>
        <c:lblAlgn val="ctr"/>
        <c:lblOffset val="100"/>
        <c:noMultiLvlLbl val="0"/>
      </c:catAx>
      <c:valAx>
        <c:axId val="19427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5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100x100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Transposition!$A$47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Transposition!$B$46:$F$46</c:f>
              <c:strCache>
                <c:ptCount val="5"/>
                <c:pt idx="0">
                  <c:v>Parallel: 2 Threads</c:v>
                </c:pt>
                <c:pt idx="1">
                  <c:v>Parallel: 4 Threads</c:v>
                </c:pt>
                <c:pt idx="2">
                  <c:v>Parallel: 6 Threads</c:v>
                </c:pt>
                <c:pt idx="3">
                  <c:v>Parallel: 8 Threads</c:v>
                </c:pt>
                <c:pt idx="4">
                  <c:v>Parallel: 10 Threads</c:v>
                </c:pt>
              </c:strCache>
            </c:strRef>
          </c:cat>
          <c:val>
            <c:numRef>
              <c:f>Transposition!$B$47:$F$47</c:f>
              <c:numCache>
                <c:formatCode>General</c:formatCode>
                <c:ptCount val="5"/>
                <c:pt idx="0">
                  <c:v>1.2027972027972027</c:v>
                </c:pt>
                <c:pt idx="1">
                  <c:v>2.2337662337662336</c:v>
                </c:pt>
                <c:pt idx="2">
                  <c:v>0.2415730337078652</c:v>
                </c:pt>
                <c:pt idx="3">
                  <c:v>0.14191419141914191</c:v>
                </c:pt>
                <c:pt idx="4">
                  <c:v>0.31215970961887479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7-CA4F-A355-5EA21B624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029439"/>
        <c:axId val="1996971103"/>
      </c:barChart>
      <c:catAx>
        <c:axId val="199702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71103"/>
        <c:crosses val="autoZero"/>
        <c:auto val="1"/>
        <c:lblAlgn val="ctr"/>
        <c:lblOffset val="100"/>
        <c:noMultiLvlLbl val="0"/>
      </c:catAx>
      <c:valAx>
        <c:axId val="199697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2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500x500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Transposition!$A$49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Transposition!$B$48:$F$48</c:f>
              <c:strCache>
                <c:ptCount val="5"/>
                <c:pt idx="0">
                  <c:v>Parallel: 2 Threads</c:v>
                </c:pt>
                <c:pt idx="1">
                  <c:v>Parallel: 4 Threads</c:v>
                </c:pt>
                <c:pt idx="2">
                  <c:v>Parallel: 6 Threads</c:v>
                </c:pt>
                <c:pt idx="3">
                  <c:v>Parallel: 8 Threads</c:v>
                </c:pt>
                <c:pt idx="4">
                  <c:v>Parallel: 10 Threads</c:v>
                </c:pt>
              </c:strCache>
            </c:strRef>
          </c:cat>
          <c:val>
            <c:numRef>
              <c:f>Transposition!$B$49:$F$49</c:f>
              <c:numCache>
                <c:formatCode>General</c:formatCode>
                <c:ptCount val="5"/>
                <c:pt idx="0">
                  <c:v>1.2228420434527305</c:v>
                </c:pt>
                <c:pt idx="1">
                  <c:v>2.916666666666667</c:v>
                </c:pt>
                <c:pt idx="2">
                  <c:v>1.5963970870065158</c:v>
                </c:pt>
                <c:pt idx="3">
                  <c:v>1.5824468085106385</c:v>
                </c:pt>
                <c:pt idx="4">
                  <c:v>1.5903016418480338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2-704B-B106-8E05BBA9F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224447"/>
        <c:axId val="1950879807"/>
      </c:barChart>
      <c:catAx>
        <c:axId val="195122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79807"/>
        <c:crosses val="autoZero"/>
        <c:auto val="1"/>
        <c:lblAlgn val="ctr"/>
        <c:lblOffset val="100"/>
        <c:noMultiLvlLbl val="0"/>
      </c:catAx>
      <c:valAx>
        <c:axId val="19508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2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10x10</a:t>
            </a:r>
            <a:r>
              <a:rPr lang="en-US" baseline="0"/>
              <a:t> Matrix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Transposition!$A$84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Transposition!$B$83:$F$83</c:f>
              <c:strCache>
                <c:ptCount val="5"/>
                <c:pt idx="0">
                  <c:v>Parallel: 2 Threads</c:v>
                </c:pt>
                <c:pt idx="1">
                  <c:v>Parallel: 4 Threads</c:v>
                </c:pt>
                <c:pt idx="2">
                  <c:v>Parallel: 6 Threads</c:v>
                </c:pt>
                <c:pt idx="3">
                  <c:v>Parallel: 8 Threads</c:v>
                </c:pt>
                <c:pt idx="4">
                  <c:v>Parallel: 10 Threads</c:v>
                </c:pt>
              </c:strCache>
            </c:strRef>
          </c:cat>
          <c:val>
            <c:numRef>
              <c:f>Transposition!$B$84:$F$84</c:f>
              <c:numCache>
                <c:formatCode>0.00E+00</c:formatCode>
                <c:ptCount val="5"/>
                <c:pt idx="0">
                  <c:v>2.7310924369747896E-2</c:v>
                </c:pt>
                <c:pt idx="1">
                  <c:v>7.926829268292683E-3</c:v>
                </c:pt>
                <c:pt idx="2">
                  <c:v>1.7195767195767195E-2</c:v>
                </c:pt>
                <c:pt idx="3">
                  <c:v>2.9491833030852997E-3</c:v>
                </c:pt>
                <c:pt idx="4">
                  <c:v>2.5193798449612403E-3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4-2D4E-BC48-459F39214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077663"/>
        <c:axId val="1996941759"/>
      </c:barChart>
      <c:catAx>
        <c:axId val="194807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41759"/>
        <c:crosses val="autoZero"/>
        <c:auto val="1"/>
        <c:lblAlgn val="ctr"/>
        <c:lblOffset val="100"/>
        <c:noMultiLvlLbl val="0"/>
      </c:catAx>
      <c:valAx>
        <c:axId val="19969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7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500x500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Multiplication!$A$9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Multiplication!$B$8:$G$8</c:f>
              <c:strCache>
                <c:ptCount val="6"/>
                <c:pt idx="0">
                  <c:v>Serial</c:v>
                </c:pt>
                <c:pt idx="1">
                  <c:v>Parallel: 2 Threads</c:v>
                </c:pt>
                <c:pt idx="2">
                  <c:v>Parallel: 4 Threads</c:v>
                </c:pt>
                <c:pt idx="3">
                  <c:v>Parallel: 6 Threads</c:v>
                </c:pt>
                <c:pt idx="4">
                  <c:v>Parallel: 8 Threads</c:v>
                </c:pt>
                <c:pt idx="5">
                  <c:v>Parallel: 10 Threads</c:v>
                </c:pt>
              </c:strCache>
            </c:strRef>
          </c:cat>
          <c:val>
            <c:numRef>
              <c:f>Multiplication!$B$9:$G$9</c:f>
              <c:numCache>
                <c:formatCode>General</c:formatCode>
                <c:ptCount val="6"/>
                <c:pt idx="0">
                  <c:v>1.7213099999999999</c:v>
                </c:pt>
                <c:pt idx="1">
                  <c:v>0.95367199999999996</c:v>
                </c:pt>
                <c:pt idx="2">
                  <c:v>0.54148600000000002</c:v>
                </c:pt>
                <c:pt idx="3">
                  <c:v>0.53267200000000003</c:v>
                </c:pt>
                <c:pt idx="4">
                  <c:v>0.50134299999999998</c:v>
                </c:pt>
                <c:pt idx="5">
                  <c:v>0.45043899999999998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1-7849-AC84-D2480C165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235583"/>
        <c:axId val="1948237311"/>
      </c:barChart>
      <c:catAx>
        <c:axId val="194823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37311"/>
        <c:crosses val="autoZero"/>
        <c:auto val="1"/>
        <c:lblAlgn val="ctr"/>
        <c:lblOffset val="100"/>
        <c:noMultiLvlLbl val="0"/>
      </c:catAx>
      <c:valAx>
        <c:axId val="19482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3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50x50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Transposition!$A$86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Transposition!$B$85:$F$85</c:f>
              <c:strCache>
                <c:ptCount val="5"/>
                <c:pt idx="0">
                  <c:v>Parallel: 2 Threads</c:v>
                </c:pt>
                <c:pt idx="1">
                  <c:v>Parallel: 4 Threads</c:v>
                </c:pt>
                <c:pt idx="2">
                  <c:v>Parallel: 6 Threads</c:v>
                </c:pt>
                <c:pt idx="3">
                  <c:v>Parallel: 8 Threads</c:v>
                </c:pt>
                <c:pt idx="4">
                  <c:v>Parallel: 10 Threads</c:v>
                </c:pt>
              </c:strCache>
            </c:strRef>
          </c:cat>
          <c:val>
            <c:numRef>
              <c:f>Transposition!$B$86:$F$86</c:f>
              <c:numCache>
                <c:formatCode>General</c:formatCode>
                <c:ptCount val="5"/>
                <c:pt idx="0">
                  <c:v>0.17484662576687118</c:v>
                </c:pt>
                <c:pt idx="1">
                  <c:v>0.39583333333333337</c:v>
                </c:pt>
                <c:pt idx="2">
                  <c:v>2.0562770562770564E-2</c:v>
                </c:pt>
                <c:pt idx="3">
                  <c:v>1.3970588235294117E-2</c:v>
                </c:pt>
                <c:pt idx="4">
                  <c:v>1.4728682170542637E-2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B-9248-890F-05684F0B1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233471"/>
        <c:axId val="1997331055"/>
      </c:barChart>
      <c:catAx>
        <c:axId val="190823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31055"/>
        <c:crosses val="autoZero"/>
        <c:auto val="1"/>
        <c:lblAlgn val="ctr"/>
        <c:lblOffset val="100"/>
        <c:noMultiLvlLbl val="0"/>
      </c:catAx>
      <c:valAx>
        <c:axId val="199733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100x100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Transposition!$A$88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Transposition!$B$87:$F$87</c:f>
              <c:strCache>
                <c:ptCount val="5"/>
                <c:pt idx="0">
                  <c:v>Parallel: 2 Threads</c:v>
                </c:pt>
                <c:pt idx="1">
                  <c:v>Parallel: 4 Threads</c:v>
                </c:pt>
                <c:pt idx="2">
                  <c:v>Parallel: 6 Threads</c:v>
                </c:pt>
                <c:pt idx="3">
                  <c:v>Parallel: 8 Threads</c:v>
                </c:pt>
                <c:pt idx="4">
                  <c:v>Parallel: 10 Threads</c:v>
                </c:pt>
              </c:strCache>
            </c:strRef>
          </c:cat>
          <c:val>
            <c:numRef>
              <c:f>Transposition!$B$88:$F$88</c:f>
              <c:numCache>
                <c:formatCode>General</c:formatCode>
                <c:ptCount val="5"/>
                <c:pt idx="0">
                  <c:v>0.60139860139860135</c:v>
                </c:pt>
                <c:pt idx="1">
                  <c:v>0.55844155844155841</c:v>
                </c:pt>
                <c:pt idx="2">
                  <c:v>4.0262172284644203E-2</c:v>
                </c:pt>
                <c:pt idx="3">
                  <c:v>1.7739273927392739E-2</c:v>
                </c:pt>
                <c:pt idx="4">
                  <c:v>3.1215970961887479E-2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7-414C-BCB3-2FBB97DE4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295887"/>
        <c:axId val="1944479999"/>
      </c:barChart>
      <c:catAx>
        <c:axId val="20002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79999"/>
        <c:crosses val="autoZero"/>
        <c:auto val="1"/>
        <c:lblAlgn val="ctr"/>
        <c:lblOffset val="100"/>
        <c:noMultiLvlLbl val="0"/>
      </c:catAx>
      <c:valAx>
        <c:axId val="194447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29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500x500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Transposition!$A$90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Transposition!$B$89:$F$89</c:f>
              <c:strCache>
                <c:ptCount val="5"/>
                <c:pt idx="0">
                  <c:v>Parallel: 2 Threads</c:v>
                </c:pt>
                <c:pt idx="1">
                  <c:v>Parallel: 4 Threads</c:v>
                </c:pt>
                <c:pt idx="2">
                  <c:v>Parallel: 6 Threads</c:v>
                </c:pt>
                <c:pt idx="3">
                  <c:v>Parallel: 8 Threads</c:v>
                </c:pt>
                <c:pt idx="4">
                  <c:v>Parallel: 10 Threads</c:v>
                </c:pt>
              </c:strCache>
            </c:strRef>
          </c:cat>
          <c:val>
            <c:numRef>
              <c:f>Transposition!$B$90:$F$90</c:f>
              <c:numCache>
                <c:formatCode>General</c:formatCode>
                <c:ptCount val="5"/>
                <c:pt idx="0">
                  <c:v>0.61142102172636525</c:v>
                </c:pt>
                <c:pt idx="1">
                  <c:v>0.72916666666666674</c:v>
                </c:pt>
                <c:pt idx="2">
                  <c:v>0.26606618116775266</c:v>
                </c:pt>
                <c:pt idx="3">
                  <c:v>0.19780585106382981</c:v>
                </c:pt>
                <c:pt idx="4">
                  <c:v>0.15903016418480337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F-944B-8E6B-80DD782CA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371903"/>
        <c:axId val="1951227071"/>
      </c:barChart>
      <c:catAx>
        <c:axId val="19513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227071"/>
        <c:crosses val="autoZero"/>
        <c:auto val="1"/>
        <c:lblAlgn val="ctr"/>
        <c:lblOffset val="100"/>
        <c:noMultiLvlLbl val="0"/>
      </c:catAx>
      <c:valAx>
        <c:axId val="19512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7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10x10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Transposition!$A$3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Transposition!$B$2:$G$2</c:f>
              <c:strCache>
                <c:ptCount val="6"/>
                <c:pt idx="0">
                  <c:v>Serial</c:v>
                </c:pt>
                <c:pt idx="1">
                  <c:v>Parallel: 2 Threads</c:v>
                </c:pt>
                <c:pt idx="2">
                  <c:v>Parallel: 4 Threads</c:v>
                </c:pt>
                <c:pt idx="3">
                  <c:v>Parallel: 6 Threads</c:v>
                </c:pt>
                <c:pt idx="4">
                  <c:v>Parallel: 8 Threads</c:v>
                </c:pt>
                <c:pt idx="5">
                  <c:v>Parallel: 10 Threads</c:v>
                </c:pt>
              </c:strCache>
            </c:strRef>
          </c:cat>
          <c:val>
            <c:numRef>
              <c:f>Transposition!$B$3:$G$3</c:f>
              <c:numCache>
                <c:formatCode>General</c:formatCode>
                <c:ptCount val="6"/>
                <c:pt idx="0" formatCode="0.00E+00">
                  <c:v>1.2999999999999999E-5</c:v>
                </c:pt>
                <c:pt idx="1">
                  <c:v>2.3800000000000001E-4</c:v>
                </c:pt>
                <c:pt idx="2">
                  <c:v>4.0999999999999999E-4</c:v>
                </c:pt>
                <c:pt idx="3">
                  <c:v>1.26E-4</c:v>
                </c:pt>
                <c:pt idx="4">
                  <c:v>5.5099999999999995E-4</c:v>
                </c:pt>
                <c:pt idx="5">
                  <c:v>5.1599999999999997E-4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0-1B4A-9DCA-0B461FEC3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965727"/>
        <c:axId val="1942910047"/>
      </c:barChart>
      <c:catAx>
        <c:axId val="194296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10047"/>
        <c:crosses val="autoZero"/>
        <c:auto val="1"/>
        <c:lblAlgn val="ctr"/>
        <c:lblOffset val="100"/>
        <c:noMultiLvlLbl val="0"/>
      </c:catAx>
      <c:valAx>
        <c:axId val="19429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6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100x100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Transposition!$A$7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Transposition!$B$6:$G$6</c:f>
              <c:strCache>
                <c:ptCount val="6"/>
                <c:pt idx="0">
                  <c:v>Serial</c:v>
                </c:pt>
                <c:pt idx="1">
                  <c:v>Parallel: 2 Threads</c:v>
                </c:pt>
                <c:pt idx="2">
                  <c:v>Parallel: 4 Threads</c:v>
                </c:pt>
                <c:pt idx="3">
                  <c:v>Parallel: 6 Threads</c:v>
                </c:pt>
                <c:pt idx="4">
                  <c:v>Parallel: 8 Threads</c:v>
                </c:pt>
                <c:pt idx="5">
                  <c:v>Parallel: 10 Threads</c:v>
                </c:pt>
              </c:strCache>
            </c:strRef>
          </c:cat>
          <c:val>
            <c:numRef>
              <c:f>Transposition!$B$7:$G$7</c:f>
              <c:numCache>
                <c:formatCode>General</c:formatCode>
                <c:ptCount val="6"/>
                <c:pt idx="0">
                  <c:v>1.7200000000000001E-4</c:v>
                </c:pt>
                <c:pt idx="1">
                  <c:v>1.4300000000000001E-4</c:v>
                </c:pt>
                <c:pt idx="2" formatCode="0.00E+00">
                  <c:v>7.7000000000000001E-5</c:v>
                </c:pt>
                <c:pt idx="3">
                  <c:v>7.1199999999999996E-4</c:v>
                </c:pt>
                <c:pt idx="4">
                  <c:v>1.212E-3</c:v>
                </c:pt>
                <c:pt idx="5">
                  <c:v>5.5099999999999995E-4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F-C840-8245-01C215099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360463"/>
        <c:axId val="1943242031"/>
      </c:barChart>
      <c:catAx>
        <c:axId val="200136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42031"/>
        <c:crosses val="autoZero"/>
        <c:auto val="1"/>
        <c:lblAlgn val="ctr"/>
        <c:lblOffset val="100"/>
        <c:noMultiLvlLbl val="0"/>
      </c:catAx>
      <c:valAx>
        <c:axId val="19432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36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10x10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Multiplication!$A$43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Multiplication!$B$42:$F$42</c:f>
              <c:strCache>
                <c:ptCount val="5"/>
                <c:pt idx="0">
                  <c:v>Parallel: 2 Threads</c:v>
                </c:pt>
                <c:pt idx="1">
                  <c:v>Parallel: 4 Threads</c:v>
                </c:pt>
                <c:pt idx="2">
                  <c:v>Parallel: 6 Threads</c:v>
                </c:pt>
                <c:pt idx="3">
                  <c:v>Parallel: 8 Threads</c:v>
                </c:pt>
                <c:pt idx="4">
                  <c:v>Parallel: 10 Threads</c:v>
                </c:pt>
              </c:strCache>
            </c:strRef>
          </c:cat>
          <c:val>
            <c:numRef>
              <c:f>Multiplication!$B$43:$F$43</c:f>
              <c:numCache>
                <c:formatCode>0.00E+00</c:formatCode>
                <c:ptCount val="5"/>
                <c:pt idx="0">
                  <c:v>0.27896995708154504</c:v>
                </c:pt>
                <c:pt idx="1">
                  <c:v>0.2195945945945946</c:v>
                </c:pt>
                <c:pt idx="2">
                  <c:v>0.30373831775700932</c:v>
                </c:pt>
                <c:pt idx="3">
                  <c:v>0.10851419031719531</c:v>
                </c:pt>
                <c:pt idx="4">
                  <c:v>0.13052208835341364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9-2C43-A71B-96D77A04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115871"/>
        <c:axId val="1948655823"/>
      </c:barChart>
      <c:catAx>
        <c:axId val="194911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655823"/>
        <c:crosses val="autoZero"/>
        <c:auto val="1"/>
        <c:lblAlgn val="ctr"/>
        <c:lblOffset val="100"/>
        <c:noMultiLvlLbl val="0"/>
      </c:catAx>
      <c:valAx>
        <c:axId val="19486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1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50x50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Multiplication!$A$45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Multiplication!$B$44:$F$44</c:f>
              <c:strCache>
                <c:ptCount val="5"/>
                <c:pt idx="0">
                  <c:v>Parallel: 2 Threads</c:v>
                </c:pt>
                <c:pt idx="1">
                  <c:v>Parallel: 4 Threads</c:v>
                </c:pt>
                <c:pt idx="2">
                  <c:v>Parallel: 6 Threads</c:v>
                </c:pt>
                <c:pt idx="3">
                  <c:v>Parallel: 8 Threads</c:v>
                </c:pt>
                <c:pt idx="4">
                  <c:v>Parallel: 10 Threads</c:v>
                </c:pt>
              </c:strCache>
            </c:strRef>
          </c:cat>
          <c:val>
            <c:numRef>
              <c:f>Multiplication!$B$45:$F$45</c:f>
              <c:numCache>
                <c:formatCode>General</c:formatCode>
                <c:ptCount val="5"/>
                <c:pt idx="0">
                  <c:v>3.1473684210526316</c:v>
                </c:pt>
                <c:pt idx="1">
                  <c:v>4.5166163141993954</c:v>
                </c:pt>
                <c:pt idx="2">
                  <c:v>2.2911877394636018</c:v>
                </c:pt>
                <c:pt idx="3">
                  <c:v>2.4289195775792036</c:v>
                </c:pt>
                <c:pt idx="4">
                  <c:v>3.0920372285418822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A-2A46-9A77-339A8248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449391"/>
        <c:axId val="1943082655"/>
      </c:barChart>
      <c:catAx>
        <c:axId val="194344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82655"/>
        <c:crosses val="autoZero"/>
        <c:auto val="1"/>
        <c:lblAlgn val="ctr"/>
        <c:lblOffset val="100"/>
        <c:noMultiLvlLbl val="0"/>
      </c:catAx>
      <c:valAx>
        <c:axId val="19430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44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100x100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Multiplication!$A$47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Multiplication!$B$46:$F$46</c:f>
              <c:strCache>
                <c:ptCount val="5"/>
                <c:pt idx="0">
                  <c:v>Parallel: 2 Threads</c:v>
                </c:pt>
                <c:pt idx="1">
                  <c:v>Parallel: 4 Threads</c:v>
                </c:pt>
                <c:pt idx="2">
                  <c:v>Parallel: 6 Threads</c:v>
                </c:pt>
                <c:pt idx="3">
                  <c:v>Parallel: 8 Threads</c:v>
                </c:pt>
                <c:pt idx="4">
                  <c:v>Parallel: 10 Threads</c:v>
                </c:pt>
              </c:strCache>
            </c:strRef>
          </c:cat>
          <c:val>
            <c:numRef>
              <c:f>Multiplication!$B$47:$F$47</c:f>
              <c:numCache>
                <c:formatCode>General</c:formatCode>
                <c:ptCount val="5"/>
                <c:pt idx="0">
                  <c:v>2.5236072537167131</c:v>
                </c:pt>
                <c:pt idx="1">
                  <c:v>4.9861200774693355</c:v>
                </c:pt>
                <c:pt idx="2">
                  <c:v>2.7272245762711869</c:v>
                </c:pt>
                <c:pt idx="3">
                  <c:v>2.0664882943143814</c:v>
                </c:pt>
                <c:pt idx="4">
                  <c:v>2.3930286599535244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5-D445-A3DF-B59F7A2F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393439"/>
        <c:axId val="1907562607"/>
      </c:barChart>
      <c:catAx>
        <c:axId val="190739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62607"/>
        <c:crosses val="autoZero"/>
        <c:auto val="1"/>
        <c:lblAlgn val="ctr"/>
        <c:lblOffset val="100"/>
        <c:noMultiLvlLbl val="0"/>
      </c:catAx>
      <c:valAx>
        <c:axId val="19075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9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500x500</a:t>
            </a:r>
            <a:r>
              <a:rPr lang="en-US" baseline="0"/>
              <a:t> Matrix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Multiplication!$A$49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Multiplication!$B$48:$F$48</c:f>
              <c:strCache>
                <c:ptCount val="5"/>
                <c:pt idx="0">
                  <c:v>Parallel: 2 Threads</c:v>
                </c:pt>
                <c:pt idx="1">
                  <c:v>Parallel: 4 Threads</c:v>
                </c:pt>
                <c:pt idx="2">
                  <c:v>Parallel: 6 Threads</c:v>
                </c:pt>
                <c:pt idx="3">
                  <c:v>Parallel: 8 Threads</c:v>
                </c:pt>
                <c:pt idx="4">
                  <c:v>Parallel: 10 Threads</c:v>
                </c:pt>
              </c:strCache>
            </c:strRef>
          </c:cat>
          <c:val>
            <c:numRef>
              <c:f>Multiplication!$B$49:$F$49</c:f>
              <c:numCache>
                <c:formatCode>General</c:formatCode>
                <c:ptCount val="5"/>
                <c:pt idx="0">
                  <c:v>1.8049287386019512</c:v>
                </c:pt>
                <c:pt idx="1">
                  <c:v>3.1788633501143146</c:v>
                </c:pt>
                <c:pt idx="2">
                  <c:v>3.2314632644479149</c:v>
                </c:pt>
                <c:pt idx="3">
                  <c:v>3.4333978932587068</c:v>
                </c:pt>
                <c:pt idx="4">
                  <c:v>3.821405340123746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9-274F-B71D-17E99D9FE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726127"/>
        <c:axId val="1947892751"/>
      </c:barChart>
      <c:catAx>
        <c:axId val="19077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92751"/>
        <c:crosses val="autoZero"/>
        <c:auto val="1"/>
        <c:lblAlgn val="ctr"/>
        <c:lblOffset val="100"/>
        <c:noMultiLvlLbl val="0"/>
      </c:catAx>
      <c:valAx>
        <c:axId val="19478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2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10x10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Multiplication!$A$84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Multiplication!$B$83:$F$83</c:f>
              <c:strCache>
                <c:ptCount val="5"/>
                <c:pt idx="0">
                  <c:v>Parallel: 2 Threads</c:v>
                </c:pt>
                <c:pt idx="1">
                  <c:v>Parallel: 4 Threads</c:v>
                </c:pt>
                <c:pt idx="2">
                  <c:v>Parallel: 6 Threads</c:v>
                </c:pt>
                <c:pt idx="3">
                  <c:v>Parallel: 8 Threads</c:v>
                </c:pt>
                <c:pt idx="4">
                  <c:v>Parallel: 10 Threads</c:v>
                </c:pt>
              </c:strCache>
            </c:strRef>
          </c:cat>
          <c:val>
            <c:numRef>
              <c:f>Multiplication!$B$84:$F$84</c:f>
              <c:numCache>
                <c:formatCode>0.00E+00</c:formatCode>
                <c:ptCount val="5"/>
                <c:pt idx="0">
                  <c:v>0.13948497854077252</c:v>
                </c:pt>
                <c:pt idx="1">
                  <c:v>5.489864864864865E-2</c:v>
                </c:pt>
                <c:pt idx="2">
                  <c:v>5.0623052959501556E-2</c:v>
                </c:pt>
                <c:pt idx="3">
                  <c:v>1.3564273789649414E-2</c:v>
                </c:pt>
                <c:pt idx="4">
                  <c:v>1.3052208835341365E-2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B-6441-BA4F-2FE656CCA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249183"/>
        <c:axId val="1946588127"/>
      </c:barChart>
      <c:catAx>
        <c:axId val="194424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88127"/>
        <c:crosses val="autoZero"/>
        <c:auto val="1"/>
        <c:lblAlgn val="ctr"/>
        <c:lblOffset val="100"/>
        <c:noMultiLvlLbl val="0"/>
      </c:catAx>
      <c:valAx>
        <c:axId val="19465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4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50x50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Multiplication!$A$86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Multiplication!$B$85:$F$85</c:f>
              <c:strCache>
                <c:ptCount val="5"/>
                <c:pt idx="0">
                  <c:v>Parallel: 2 Threads</c:v>
                </c:pt>
                <c:pt idx="1">
                  <c:v>Parallel: 4 Threads</c:v>
                </c:pt>
                <c:pt idx="2">
                  <c:v>Parallel: 6 Threads</c:v>
                </c:pt>
                <c:pt idx="3">
                  <c:v>Parallel: 8 Threads</c:v>
                </c:pt>
                <c:pt idx="4">
                  <c:v>Parallel: 10 Threads</c:v>
                </c:pt>
              </c:strCache>
            </c:strRef>
          </c:cat>
          <c:val>
            <c:numRef>
              <c:f>Multiplication!$B$86:$F$86</c:f>
              <c:numCache>
                <c:formatCode>General</c:formatCode>
                <c:ptCount val="5"/>
                <c:pt idx="0">
                  <c:v>1.5736842105263158</c:v>
                </c:pt>
                <c:pt idx="1">
                  <c:v>1.1291540785498488</c:v>
                </c:pt>
                <c:pt idx="2">
                  <c:v>0.38186462324393361</c:v>
                </c:pt>
                <c:pt idx="3">
                  <c:v>0.30361494719740045</c:v>
                </c:pt>
                <c:pt idx="4">
                  <c:v>0.30920372285418823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A-4E45-B20F-D410D10B9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853487"/>
        <c:axId val="1943663407"/>
      </c:barChart>
      <c:catAx>
        <c:axId val="194385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63407"/>
        <c:crosses val="autoZero"/>
        <c:auto val="1"/>
        <c:lblAlgn val="ctr"/>
        <c:lblOffset val="100"/>
        <c:noMultiLvlLbl val="0"/>
      </c:catAx>
      <c:valAx>
        <c:axId val="19436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85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100x100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Multiplication!$A$88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Multiplication!$B$87:$F$87</c:f>
              <c:strCache>
                <c:ptCount val="5"/>
                <c:pt idx="0">
                  <c:v>Parallel: 2 Threads</c:v>
                </c:pt>
                <c:pt idx="1">
                  <c:v>Parallel: 4 Threads</c:v>
                </c:pt>
                <c:pt idx="2">
                  <c:v>Parallel: 6 Threads</c:v>
                </c:pt>
                <c:pt idx="3">
                  <c:v>Parallel: 8 Threads</c:v>
                </c:pt>
                <c:pt idx="4">
                  <c:v>Parallel: 10 Threads</c:v>
                </c:pt>
              </c:strCache>
            </c:strRef>
          </c:cat>
          <c:val>
            <c:numRef>
              <c:f>Multiplication!$B$88:$F$88</c:f>
              <c:numCache>
                <c:formatCode>General</c:formatCode>
                <c:ptCount val="5"/>
                <c:pt idx="0">
                  <c:v>1.2618036268583566</c:v>
                </c:pt>
                <c:pt idx="1">
                  <c:v>1.2465300193673339</c:v>
                </c:pt>
                <c:pt idx="2">
                  <c:v>0.45453742937853114</c:v>
                </c:pt>
                <c:pt idx="3">
                  <c:v>0.25831103678929768</c:v>
                </c:pt>
                <c:pt idx="4">
                  <c:v>0.23930286599535244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984E-BD4A-502D28115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405775"/>
        <c:axId val="1942657311"/>
      </c:barChart>
      <c:catAx>
        <c:axId val="195040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657311"/>
        <c:crosses val="autoZero"/>
        <c:auto val="1"/>
        <c:lblAlgn val="ctr"/>
        <c:lblOffset val="100"/>
        <c:noMultiLvlLbl val="0"/>
      </c:catAx>
      <c:valAx>
        <c:axId val="19426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0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276013</xdr:colOff>
      <xdr:row>10</xdr:row>
      <xdr:rowOff>11853</xdr:rowOff>
    </xdr:from>
    <xdr:to>
      <xdr:col>8</xdr:col>
      <xdr:colOff>187960</xdr:colOff>
      <xdr:row>23</xdr:row>
      <xdr:rowOff>113453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E893F-9426-24B1-DFAD-155911B6A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237067</xdr:colOff>
      <xdr:row>24</xdr:row>
      <xdr:rowOff>50800</xdr:rowOff>
    </xdr:from>
    <xdr:to>
      <xdr:col>8</xdr:col>
      <xdr:colOff>135468</xdr:colOff>
      <xdr:row>37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527F71-D3E9-C951-D88F-CC37B0EBE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51</xdr:row>
      <xdr:rowOff>101600</xdr:rowOff>
    </xdr:from>
    <xdr:to>
      <xdr:col>4</xdr:col>
      <xdr:colOff>33867</xdr:colOff>
      <xdr:row>65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D8AB78-91A0-F36E-4858-FB1914D30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254000</xdr:colOff>
      <xdr:row>51</xdr:row>
      <xdr:rowOff>67733</xdr:rowOff>
    </xdr:from>
    <xdr:to>
      <xdr:col>8</xdr:col>
      <xdr:colOff>152400</xdr:colOff>
      <xdr:row>64</xdr:row>
      <xdr:rowOff>169333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C3F49E-387A-869A-B99D-D6EABF745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253999</xdr:colOff>
      <xdr:row>65</xdr:row>
      <xdr:rowOff>118533</xdr:rowOff>
    </xdr:from>
    <xdr:to>
      <xdr:col>3</xdr:col>
      <xdr:colOff>1236132</xdr:colOff>
      <xdr:row>79</xdr:row>
      <xdr:rowOff>16933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5DEFFE-B36D-39C6-68EC-DB6A868C6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270934</xdr:colOff>
      <xdr:row>65</xdr:row>
      <xdr:rowOff>169334</xdr:rowOff>
    </xdr:from>
    <xdr:to>
      <xdr:col>8</xdr:col>
      <xdr:colOff>169334</xdr:colOff>
      <xdr:row>79</xdr:row>
      <xdr:rowOff>67734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0CDB57-FFF8-6EEC-2315-451BA25D6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237066</xdr:colOff>
      <xdr:row>91</xdr:row>
      <xdr:rowOff>16933</xdr:rowOff>
    </xdr:from>
    <xdr:to>
      <xdr:col>3</xdr:col>
      <xdr:colOff>1219199</xdr:colOff>
      <xdr:row>104</xdr:row>
      <xdr:rowOff>118533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52CE9D-AD33-4438-9D32-B2F147638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67733</xdr:colOff>
      <xdr:row>91</xdr:row>
      <xdr:rowOff>16934</xdr:rowOff>
    </xdr:from>
    <xdr:to>
      <xdr:col>7</xdr:col>
      <xdr:colOff>795866</xdr:colOff>
      <xdr:row>104</xdr:row>
      <xdr:rowOff>118534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E2964BB-445B-B631-DAB9-81F9B824B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254000</xdr:colOff>
      <xdr:row>105</xdr:row>
      <xdr:rowOff>135467</xdr:rowOff>
    </xdr:from>
    <xdr:to>
      <xdr:col>3</xdr:col>
      <xdr:colOff>1236133</xdr:colOff>
      <xdr:row>119</xdr:row>
      <xdr:rowOff>33867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468B03B-8D78-E5C4-AFF9-8B7E14085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84667</xdr:colOff>
      <xdr:row>105</xdr:row>
      <xdr:rowOff>169334</xdr:rowOff>
    </xdr:from>
    <xdr:to>
      <xdr:col>7</xdr:col>
      <xdr:colOff>812800</xdr:colOff>
      <xdr:row>119</xdr:row>
      <xdr:rowOff>67734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F2FE345-00B9-7717-E30C-208AB59B7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457200</xdr:colOff>
      <xdr:row>10</xdr:row>
      <xdr:rowOff>16934</xdr:rowOff>
    </xdr:from>
    <xdr:to>
      <xdr:col>4</xdr:col>
      <xdr:colOff>186267</xdr:colOff>
      <xdr:row>23</xdr:row>
      <xdr:rowOff>118534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3DBEF06-DF82-210F-654E-15A223C9F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355599</xdr:colOff>
      <xdr:row>24</xdr:row>
      <xdr:rowOff>16933</xdr:rowOff>
    </xdr:from>
    <xdr:to>
      <xdr:col>4</xdr:col>
      <xdr:colOff>84666</xdr:colOff>
      <xdr:row>37</xdr:row>
      <xdr:rowOff>118533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AAFB4E7-F461-71BE-CE4A-6E8BC576F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86783</xdr:colOff>
      <xdr:row>11</xdr:row>
      <xdr:rowOff>44450</xdr:rowOff>
    </xdr:from>
    <xdr:to>
      <xdr:col>7</xdr:col>
      <xdr:colOff>819150</xdr:colOff>
      <xdr:row>24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E194A9-8CD8-43B5-B842-4B12FA213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33868</xdr:colOff>
      <xdr:row>25</xdr:row>
      <xdr:rowOff>84666</xdr:rowOff>
    </xdr:from>
    <xdr:to>
      <xdr:col>7</xdr:col>
      <xdr:colOff>762002</xdr:colOff>
      <xdr:row>38</xdr:row>
      <xdr:rowOff>186266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DB2631-A20E-DAC8-AB1C-8F7DA1128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50</xdr:row>
      <xdr:rowOff>0</xdr:rowOff>
    </xdr:from>
    <xdr:to>
      <xdr:col>3</xdr:col>
      <xdr:colOff>1168400</xdr:colOff>
      <xdr:row>63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E8761B-8A99-4A1A-CC91-2100A2E67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101600</xdr:colOff>
      <xdr:row>50</xdr:row>
      <xdr:rowOff>50800</xdr:rowOff>
    </xdr:from>
    <xdr:to>
      <xdr:col>7</xdr:col>
      <xdr:colOff>728134</xdr:colOff>
      <xdr:row>63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C101833-7DBD-4623-C405-B210A78A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254000</xdr:colOff>
      <xdr:row>64</xdr:row>
      <xdr:rowOff>118534</xdr:rowOff>
    </xdr:from>
    <xdr:to>
      <xdr:col>3</xdr:col>
      <xdr:colOff>1219200</xdr:colOff>
      <xdr:row>78</xdr:row>
      <xdr:rowOff>16934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661B11-E069-874B-1159-6450B5CC7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152399</xdr:colOff>
      <xdr:row>64</xdr:row>
      <xdr:rowOff>169334</xdr:rowOff>
    </xdr:from>
    <xdr:to>
      <xdr:col>7</xdr:col>
      <xdr:colOff>778933</xdr:colOff>
      <xdr:row>78</xdr:row>
      <xdr:rowOff>67734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2FC09C-6BE9-F2BD-18FC-5411179D4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220133</xdr:colOff>
      <xdr:row>91</xdr:row>
      <xdr:rowOff>0</xdr:rowOff>
    </xdr:from>
    <xdr:to>
      <xdr:col>3</xdr:col>
      <xdr:colOff>1185333</xdr:colOff>
      <xdr:row>104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C23AA84-592B-1238-9F22-5341A32CD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67732</xdr:colOff>
      <xdr:row>91</xdr:row>
      <xdr:rowOff>16933</xdr:rowOff>
    </xdr:from>
    <xdr:to>
      <xdr:col>7</xdr:col>
      <xdr:colOff>694266</xdr:colOff>
      <xdr:row>104</xdr:row>
      <xdr:rowOff>118533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818C14-131A-DC12-AEF7-36FF5221A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186267</xdr:colOff>
      <xdr:row>105</xdr:row>
      <xdr:rowOff>118533</xdr:rowOff>
    </xdr:from>
    <xdr:to>
      <xdr:col>3</xdr:col>
      <xdr:colOff>1151467</xdr:colOff>
      <xdr:row>119</xdr:row>
      <xdr:rowOff>16933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75D176E-481A-D456-487C-6F57ACF49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118533</xdr:colOff>
      <xdr:row>105</xdr:row>
      <xdr:rowOff>186267</xdr:rowOff>
    </xdr:from>
    <xdr:to>
      <xdr:col>7</xdr:col>
      <xdr:colOff>745067</xdr:colOff>
      <xdr:row>119</xdr:row>
      <xdr:rowOff>84667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F4F17E4-D524-FCA5-A728-3527FB2E5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253999</xdr:colOff>
      <xdr:row>11</xdr:row>
      <xdr:rowOff>50800</xdr:rowOff>
    </xdr:from>
    <xdr:to>
      <xdr:col>3</xdr:col>
      <xdr:colOff>1219199</xdr:colOff>
      <xdr:row>24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DA47D09-E318-0425-6CBF-E53D8E7D9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186266</xdr:colOff>
      <xdr:row>25</xdr:row>
      <xdr:rowOff>84667</xdr:rowOff>
    </xdr:from>
    <xdr:to>
      <xdr:col>3</xdr:col>
      <xdr:colOff>1151466</xdr:colOff>
      <xdr:row>38</xdr:row>
      <xdr:rowOff>186267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D9F9820-7F60-B98C-3FE2-63C643AF9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4E62-478E-004A-824D-2CBB9451FDC4}">
  <dimension ref="A1:L90"/>
  <sheetViews>
    <sheetView zoomScale="75" workbookViewId="0">
      <selection activeCell="D121" sqref="D121"/>
    </sheetView>
  </sheetViews>
  <sheetFormatPr baseColWidth="10" defaultRowHeight="16" x14ac:dyDescent="0.2"/>
  <cols>
    <col min="1" max="1" width="14.1640625" style="2" bestFit="1" customWidth="1"/>
    <col min="2" max="5" width="16.5" bestFit="1" customWidth="1"/>
    <col min="6" max="6" width="17.6640625" bestFit="1" customWidth="1"/>
    <col min="7" max="7" width="17.5" bestFit="1" customWidth="1"/>
  </cols>
  <sheetData>
    <row r="1" spans="1:12" x14ac:dyDescent="0.2">
      <c r="A1" s="3" t="s">
        <v>7</v>
      </c>
    </row>
    <row r="2" spans="1:12" s="2" customFormat="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12" x14ac:dyDescent="0.2">
      <c r="A3" s="2">
        <v>10</v>
      </c>
      <c r="B3" s="1">
        <v>6.4999999999999994E-5</v>
      </c>
      <c r="C3">
        <v>2.33E-4</v>
      </c>
      <c r="D3">
        <v>2.9599999999999998E-4</v>
      </c>
      <c r="E3">
        <v>2.14E-4</v>
      </c>
      <c r="F3">
        <v>5.9900000000000003E-4</v>
      </c>
      <c r="G3">
        <v>4.9799999999999996E-4</v>
      </c>
      <c r="L3" s="2"/>
    </row>
    <row r="4" spans="1:12" s="2" customFormat="1" x14ac:dyDescent="0.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</row>
    <row r="5" spans="1:12" x14ac:dyDescent="0.2">
      <c r="A5" s="2">
        <v>50</v>
      </c>
      <c r="B5">
        <v>2.99E-3</v>
      </c>
      <c r="C5">
        <v>9.5E-4</v>
      </c>
      <c r="D5">
        <v>6.6200000000000005E-4</v>
      </c>
      <c r="E5">
        <v>1.305E-3</v>
      </c>
      <c r="F5">
        <v>1.2310000000000001E-3</v>
      </c>
      <c r="G5">
        <v>9.6699999999999998E-4</v>
      </c>
    </row>
    <row r="6" spans="1:12" s="2" customFormat="1" x14ac:dyDescent="0.2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12" x14ac:dyDescent="0.2">
      <c r="A7" s="2">
        <v>100</v>
      </c>
      <c r="B7">
        <v>1.5447000000000001E-2</v>
      </c>
      <c r="C7">
        <v>6.1209999999999997E-3</v>
      </c>
      <c r="D7">
        <v>3.0980000000000001E-3</v>
      </c>
      <c r="E7">
        <v>5.6639999999999998E-3</v>
      </c>
      <c r="F7">
        <v>7.4749999999999999E-3</v>
      </c>
      <c r="G7">
        <v>6.4549999999999998E-3</v>
      </c>
    </row>
    <row r="8" spans="1:12" s="2" customFormat="1" x14ac:dyDescent="0.2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</row>
    <row r="9" spans="1:12" x14ac:dyDescent="0.2">
      <c r="A9" s="2">
        <v>500</v>
      </c>
      <c r="B9">
        <v>1.7213099999999999</v>
      </c>
      <c r="C9">
        <v>0.95367199999999996</v>
      </c>
      <c r="D9">
        <v>0.54148600000000002</v>
      </c>
      <c r="E9">
        <v>0.53267200000000003</v>
      </c>
      <c r="F9">
        <v>0.50134299999999998</v>
      </c>
      <c r="G9">
        <v>0.45043899999999998</v>
      </c>
    </row>
    <row r="41" spans="1:6" x14ac:dyDescent="0.2">
      <c r="A41" s="3" t="s">
        <v>6</v>
      </c>
    </row>
    <row r="42" spans="1:6" s="2" customFormat="1" x14ac:dyDescent="0.2">
      <c r="B42" s="2" t="s">
        <v>1</v>
      </c>
      <c r="C42" s="2" t="s">
        <v>2</v>
      </c>
      <c r="D42" s="2" t="s">
        <v>3</v>
      </c>
      <c r="E42" s="2" t="s">
        <v>4</v>
      </c>
      <c r="F42" s="2" t="s">
        <v>5</v>
      </c>
    </row>
    <row r="43" spans="1:6" x14ac:dyDescent="0.2">
      <c r="A43" s="2">
        <v>10</v>
      </c>
      <c r="B43" s="1">
        <f>$B$3/C3</f>
        <v>0.27896995708154504</v>
      </c>
      <c r="C43" s="1">
        <f>$B$3/D3</f>
        <v>0.2195945945945946</v>
      </c>
      <c r="D43" s="1">
        <f t="shared" ref="D43:F43" si="0">$B$3/E3</f>
        <v>0.30373831775700932</v>
      </c>
      <c r="E43" s="1">
        <f t="shared" si="0"/>
        <v>0.10851419031719531</v>
      </c>
      <c r="F43" s="1">
        <f t="shared" si="0"/>
        <v>0.13052208835341364</v>
      </c>
    </row>
    <row r="44" spans="1:6" x14ac:dyDescent="0.2"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</row>
    <row r="45" spans="1:6" x14ac:dyDescent="0.2">
      <c r="A45" s="2">
        <v>50</v>
      </c>
      <c r="B45">
        <f>$B$5/C5</f>
        <v>3.1473684210526316</v>
      </c>
      <c r="C45">
        <f t="shared" ref="C45:F45" si="1">$B$5/D5</f>
        <v>4.5166163141993954</v>
      </c>
      <c r="D45">
        <f t="shared" si="1"/>
        <v>2.2911877394636018</v>
      </c>
      <c r="E45">
        <f t="shared" si="1"/>
        <v>2.4289195775792036</v>
      </c>
      <c r="F45">
        <f t="shared" si="1"/>
        <v>3.0920372285418822</v>
      </c>
    </row>
    <row r="46" spans="1:6" x14ac:dyDescent="0.2">
      <c r="B46" s="2" t="s">
        <v>1</v>
      </c>
      <c r="C46" s="2" t="s">
        <v>2</v>
      </c>
      <c r="D46" s="2" t="s">
        <v>3</v>
      </c>
      <c r="E46" s="2" t="s">
        <v>4</v>
      </c>
      <c r="F46" s="2" t="s">
        <v>5</v>
      </c>
    </row>
    <row r="47" spans="1:6" x14ac:dyDescent="0.2">
      <c r="A47" s="2">
        <v>100</v>
      </c>
      <c r="B47">
        <f>$B$7/C7</f>
        <v>2.5236072537167131</v>
      </c>
      <c r="C47">
        <f t="shared" ref="C47:F47" si="2">$B$7/D7</f>
        <v>4.9861200774693355</v>
      </c>
      <c r="D47">
        <f t="shared" si="2"/>
        <v>2.7272245762711869</v>
      </c>
      <c r="E47">
        <f t="shared" si="2"/>
        <v>2.0664882943143814</v>
      </c>
      <c r="F47">
        <f t="shared" si="2"/>
        <v>2.3930286599535244</v>
      </c>
    </row>
    <row r="48" spans="1:6" x14ac:dyDescent="0.2">
      <c r="B48" s="2" t="s">
        <v>1</v>
      </c>
      <c r="C48" s="2" t="s">
        <v>2</v>
      </c>
      <c r="D48" s="2" t="s">
        <v>3</v>
      </c>
      <c r="E48" s="2" t="s">
        <v>4</v>
      </c>
      <c r="F48" s="2" t="s">
        <v>5</v>
      </c>
    </row>
    <row r="49" spans="1:6" x14ac:dyDescent="0.2">
      <c r="A49" s="2">
        <v>500</v>
      </c>
      <c r="B49">
        <f>$B$9/C9</f>
        <v>1.8049287386019512</v>
      </c>
      <c r="C49">
        <f t="shared" ref="C49:F49" si="3">$B$9/D9</f>
        <v>3.1788633501143146</v>
      </c>
      <c r="D49">
        <f t="shared" si="3"/>
        <v>3.2314632644479149</v>
      </c>
      <c r="E49">
        <f t="shared" si="3"/>
        <v>3.4333978932587068</v>
      </c>
      <c r="F49">
        <f t="shared" si="3"/>
        <v>3.821405340123746</v>
      </c>
    </row>
    <row r="82" spans="1:6" x14ac:dyDescent="0.2">
      <c r="A82" s="3" t="s">
        <v>8</v>
      </c>
    </row>
    <row r="83" spans="1:6" x14ac:dyDescent="0.2">
      <c r="B83" s="2" t="s">
        <v>1</v>
      </c>
      <c r="C83" s="2" t="s">
        <v>2</v>
      </c>
      <c r="D83" s="2" t="s">
        <v>3</v>
      </c>
      <c r="E83" s="2" t="s">
        <v>4</v>
      </c>
      <c r="F83" s="2" t="s">
        <v>5</v>
      </c>
    </row>
    <row r="84" spans="1:6" x14ac:dyDescent="0.2">
      <c r="A84" s="2">
        <v>10</v>
      </c>
      <c r="B84" s="1">
        <f>B43/2</f>
        <v>0.13948497854077252</v>
      </c>
      <c r="C84" s="1">
        <f>C43/4</f>
        <v>5.489864864864865E-2</v>
      </c>
      <c r="D84" s="1">
        <f>D43/6</f>
        <v>5.0623052959501556E-2</v>
      </c>
      <c r="E84" s="1">
        <f>E43/8</f>
        <v>1.3564273789649414E-2</v>
      </c>
      <c r="F84" s="1">
        <f>F43/10</f>
        <v>1.3052208835341365E-2</v>
      </c>
    </row>
    <row r="85" spans="1:6" x14ac:dyDescent="0.2">
      <c r="B85" s="2" t="s">
        <v>1</v>
      </c>
      <c r="C85" s="2" t="s">
        <v>2</v>
      </c>
      <c r="D85" s="2" t="s">
        <v>3</v>
      </c>
      <c r="E85" s="2" t="s">
        <v>4</v>
      </c>
      <c r="F85" s="2" t="s">
        <v>5</v>
      </c>
    </row>
    <row r="86" spans="1:6" x14ac:dyDescent="0.2">
      <c r="A86" s="2">
        <v>50</v>
      </c>
      <c r="B86">
        <f>B45/2</f>
        <v>1.5736842105263158</v>
      </c>
      <c r="C86">
        <f>C45/4</f>
        <v>1.1291540785498488</v>
      </c>
      <c r="D86">
        <f>D45/6</f>
        <v>0.38186462324393361</v>
      </c>
      <c r="E86">
        <f>E45/8</f>
        <v>0.30361494719740045</v>
      </c>
      <c r="F86">
        <f>F45/10</f>
        <v>0.30920372285418823</v>
      </c>
    </row>
    <row r="87" spans="1:6" x14ac:dyDescent="0.2">
      <c r="B87" s="2" t="s">
        <v>1</v>
      </c>
      <c r="C87" s="2" t="s">
        <v>2</v>
      </c>
      <c r="D87" s="2" t="s">
        <v>3</v>
      </c>
      <c r="E87" s="2" t="s">
        <v>4</v>
      </c>
      <c r="F87" s="2" t="s">
        <v>5</v>
      </c>
    </row>
    <row r="88" spans="1:6" x14ac:dyDescent="0.2">
      <c r="A88" s="2">
        <v>100</v>
      </c>
      <c r="B88">
        <f>B47/2</f>
        <v>1.2618036268583566</v>
      </c>
      <c r="C88">
        <f>C47/4</f>
        <v>1.2465300193673339</v>
      </c>
      <c r="D88">
        <f>D47/6</f>
        <v>0.45453742937853114</v>
      </c>
      <c r="E88">
        <f>E47/8</f>
        <v>0.25831103678929768</v>
      </c>
      <c r="F88">
        <f>F47/10</f>
        <v>0.23930286599535244</v>
      </c>
    </row>
    <row r="89" spans="1:6" x14ac:dyDescent="0.2">
      <c r="B89" s="2" t="s">
        <v>1</v>
      </c>
      <c r="C89" s="2" t="s">
        <v>2</v>
      </c>
      <c r="D89" s="2" t="s">
        <v>3</v>
      </c>
      <c r="E89" s="2" t="s">
        <v>4</v>
      </c>
      <c r="F89" s="2" t="s">
        <v>5</v>
      </c>
    </row>
    <row r="90" spans="1:6" x14ac:dyDescent="0.2">
      <c r="A90" s="2">
        <v>500</v>
      </c>
      <c r="B90">
        <f>B49/2</f>
        <v>0.90246436930097562</v>
      </c>
      <c r="C90">
        <f>C49/4</f>
        <v>0.79471583752857866</v>
      </c>
      <c r="D90">
        <f>D49/6</f>
        <v>0.53857721074131915</v>
      </c>
      <c r="E90">
        <f>E49/8</f>
        <v>0.42917473665733835</v>
      </c>
      <c r="F90">
        <f>F49/10</f>
        <v>0.38214053401237458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92C3-367B-D845-9E9F-4930BFEBB96C}">
  <dimension ref="A1:G90"/>
  <sheetViews>
    <sheetView tabSelected="1" topLeftCell="A87" zoomScale="92" workbookViewId="0">
      <selection activeCell="A2" sqref="A2"/>
    </sheetView>
  </sheetViews>
  <sheetFormatPr baseColWidth="10" defaultRowHeight="16" x14ac:dyDescent="0.2"/>
  <cols>
    <col min="1" max="1" width="14.1640625" bestFit="1" customWidth="1"/>
    <col min="2" max="2" width="16.6640625" bestFit="1" customWidth="1"/>
    <col min="3" max="5" width="16.5" bestFit="1" customWidth="1"/>
    <col min="6" max="6" width="17.6640625" bestFit="1" customWidth="1"/>
    <col min="7" max="7" width="17.5" bestFit="1" customWidth="1"/>
  </cols>
  <sheetData>
    <row r="1" spans="1:7" x14ac:dyDescent="0.2">
      <c r="A1" s="3" t="s">
        <v>7</v>
      </c>
    </row>
    <row r="2" spans="1:7" x14ac:dyDescent="0.2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2">
      <c r="A3" s="4">
        <v>10</v>
      </c>
      <c r="B3" s="5">
        <v>1.2999999999999999E-5</v>
      </c>
      <c r="C3" s="6">
        <v>2.3800000000000001E-4</v>
      </c>
      <c r="D3" s="6">
        <v>4.0999999999999999E-4</v>
      </c>
      <c r="E3" s="6">
        <v>1.26E-4</v>
      </c>
      <c r="F3" s="6">
        <v>5.5099999999999995E-4</v>
      </c>
      <c r="G3" s="6">
        <v>5.1599999999999997E-4</v>
      </c>
    </row>
    <row r="4" spans="1:7" x14ac:dyDescent="0.2">
      <c r="A4" s="4"/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</row>
    <row r="5" spans="1:7" x14ac:dyDescent="0.2">
      <c r="A5" s="4">
        <v>50</v>
      </c>
      <c r="B5" s="5">
        <v>5.7000000000000003E-5</v>
      </c>
      <c r="C5" s="6">
        <v>1.63E-4</v>
      </c>
      <c r="D5" s="5">
        <v>3.6000000000000001E-5</v>
      </c>
      <c r="E5" s="6">
        <v>4.6200000000000001E-4</v>
      </c>
      <c r="F5" s="6">
        <v>5.1000000000000004E-4</v>
      </c>
      <c r="G5" s="6">
        <v>3.8699999999999997E-4</v>
      </c>
    </row>
    <row r="6" spans="1:7" x14ac:dyDescent="0.2">
      <c r="A6" s="4"/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</row>
    <row r="7" spans="1:7" x14ac:dyDescent="0.2">
      <c r="A7" s="4">
        <v>100</v>
      </c>
      <c r="B7" s="6">
        <v>1.7200000000000001E-4</v>
      </c>
      <c r="C7" s="6">
        <v>1.4300000000000001E-4</v>
      </c>
      <c r="D7" s="5">
        <v>7.7000000000000001E-5</v>
      </c>
      <c r="E7" s="6">
        <v>7.1199999999999996E-4</v>
      </c>
      <c r="F7" s="6">
        <v>1.212E-3</v>
      </c>
      <c r="G7" s="6">
        <v>5.5099999999999995E-4</v>
      </c>
    </row>
    <row r="8" spans="1:7" x14ac:dyDescent="0.2">
      <c r="A8" s="4"/>
      <c r="B8" s="4" t="s">
        <v>0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5</v>
      </c>
    </row>
    <row r="9" spans="1:7" x14ac:dyDescent="0.2">
      <c r="A9" s="4">
        <v>500</v>
      </c>
      <c r="B9" s="6">
        <v>4.1650000000000003E-3</v>
      </c>
      <c r="C9" s="6">
        <v>3.4060000000000002E-3</v>
      </c>
      <c r="D9" s="6">
        <v>1.428E-3</v>
      </c>
      <c r="E9" s="6">
        <v>2.6090000000000002E-3</v>
      </c>
      <c r="F9" s="6">
        <v>2.6319999999999998E-3</v>
      </c>
      <c r="G9" s="6">
        <v>2.6189999999999998E-3</v>
      </c>
    </row>
    <row r="41" spans="1:6" x14ac:dyDescent="0.2">
      <c r="A41" s="3" t="s">
        <v>6</v>
      </c>
    </row>
    <row r="42" spans="1:6" x14ac:dyDescent="0.2">
      <c r="A42" s="2"/>
      <c r="B42" s="2" t="s">
        <v>1</v>
      </c>
      <c r="C42" s="2" t="s">
        <v>2</v>
      </c>
      <c r="D42" s="2" t="s">
        <v>3</v>
      </c>
      <c r="E42" s="2" t="s">
        <v>4</v>
      </c>
      <c r="F42" s="2" t="s">
        <v>5</v>
      </c>
    </row>
    <row r="43" spans="1:6" x14ac:dyDescent="0.2">
      <c r="A43" s="2">
        <v>10</v>
      </c>
      <c r="B43" s="1">
        <f>$B$3/C3</f>
        <v>5.4621848739495792E-2</v>
      </c>
      <c r="C43" s="1">
        <f t="shared" ref="C43:F43" si="0">$B$3/D3</f>
        <v>3.1707317073170732E-2</v>
      </c>
      <c r="D43" s="1">
        <f t="shared" si="0"/>
        <v>0.10317460317460317</v>
      </c>
      <c r="E43" s="1">
        <f t="shared" si="0"/>
        <v>2.3593466424682397E-2</v>
      </c>
      <c r="F43" s="1">
        <f t="shared" si="0"/>
        <v>2.5193798449612403E-2</v>
      </c>
    </row>
    <row r="44" spans="1:6" x14ac:dyDescent="0.2">
      <c r="A44" s="2"/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</row>
    <row r="45" spans="1:6" x14ac:dyDescent="0.2">
      <c r="A45" s="2">
        <v>50</v>
      </c>
      <c r="B45" s="1">
        <f>$B$5/C5</f>
        <v>0.34969325153374237</v>
      </c>
      <c r="C45" s="1">
        <f t="shared" ref="C45:F45" si="1">$B$5/D5</f>
        <v>1.5833333333333335</v>
      </c>
      <c r="D45" s="1">
        <f t="shared" si="1"/>
        <v>0.12337662337662338</v>
      </c>
      <c r="E45" s="1">
        <f t="shared" si="1"/>
        <v>0.11176470588235293</v>
      </c>
      <c r="F45" s="1">
        <f t="shared" si="1"/>
        <v>0.14728682170542637</v>
      </c>
    </row>
    <row r="46" spans="1:6" x14ac:dyDescent="0.2">
      <c r="A46" s="2"/>
      <c r="B46" s="2" t="s">
        <v>1</v>
      </c>
      <c r="C46" s="2" t="s">
        <v>2</v>
      </c>
      <c r="D46" s="2" t="s">
        <v>3</v>
      </c>
      <c r="E46" s="2" t="s">
        <v>4</v>
      </c>
      <c r="F46" s="2" t="s">
        <v>5</v>
      </c>
    </row>
    <row r="47" spans="1:6" x14ac:dyDescent="0.2">
      <c r="A47" s="2">
        <v>100</v>
      </c>
      <c r="B47">
        <f>$B$7/C7</f>
        <v>1.2027972027972027</v>
      </c>
      <c r="C47">
        <f t="shared" ref="C47:F47" si="2">$B$7/D7</f>
        <v>2.2337662337662336</v>
      </c>
      <c r="D47">
        <f t="shared" si="2"/>
        <v>0.2415730337078652</v>
      </c>
      <c r="E47">
        <f t="shared" si="2"/>
        <v>0.14191419141914191</v>
      </c>
      <c r="F47">
        <f t="shared" si="2"/>
        <v>0.31215970961887479</v>
      </c>
    </row>
    <row r="48" spans="1:6" x14ac:dyDescent="0.2">
      <c r="A48" s="2"/>
      <c r="B48" s="2" t="s">
        <v>1</v>
      </c>
      <c r="C48" s="2" t="s">
        <v>2</v>
      </c>
      <c r="D48" s="2" t="s">
        <v>3</v>
      </c>
      <c r="E48" s="2" t="s">
        <v>4</v>
      </c>
      <c r="F48" s="2" t="s">
        <v>5</v>
      </c>
    </row>
    <row r="49" spans="1:6" x14ac:dyDescent="0.2">
      <c r="A49" s="2">
        <v>500</v>
      </c>
      <c r="B49">
        <f>$B$9/C9</f>
        <v>1.2228420434527305</v>
      </c>
      <c r="C49">
        <f t="shared" ref="C49:F49" si="3">$B$9/D9</f>
        <v>2.916666666666667</v>
      </c>
      <c r="D49">
        <f t="shared" si="3"/>
        <v>1.5963970870065158</v>
      </c>
      <c r="E49">
        <f t="shared" si="3"/>
        <v>1.5824468085106385</v>
      </c>
      <c r="F49">
        <f t="shared" si="3"/>
        <v>1.5903016418480338</v>
      </c>
    </row>
    <row r="50" spans="1:6" x14ac:dyDescent="0.2">
      <c r="A50" s="2"/>
    </row>
    <row r="51" spans="1:6" x14ac:dyDescent="0.2">
      <c r="A51" s="2"/>
    </row>
    <row r="52" spans="1:6" x14ac:dyDescent="0.2">
      <c r="A52" s="2"/>
    </row>
    <row r="53" spans="1:6" x14ac:dyDescent="0.2">
      <c r="A53" s="2"/>
    </row>
    <row r="54" spans="1:6" x14ac:dyDescent="0.2">
      <c r="A54" s="2"/>
    </row>
    <row r="55" spans="1:6" x14ac:dyDescent="0.2">
      <c r="A55" s="2"/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6" x14ac:dyDescent="0.2">
      <c r="A81" s="2"/>
    </row>
    <row r="82" spans="1:6" x14ac:dyDescent="0.2">
      <c r="A82" s="3" t="s">
        <v>8</v>
      </c>
    </row>
    <row r="83" spans="1:6" x14ac:dyDescent="0.2">
      <c r="A83" s="2"/>
      <c r="B83" s="2" t="s">
        <v>1</v>
      </c>
      <c r="C83" s="2" t="s">
        <v>2</v>
      </c>
      <c r="D83" s="2" t="s">
        <v>3</v>
      </c>
      <c r="E83" s="2" t="s">
        <v>4</v>
      </c>
      <c r="F83" s="2" t="s">
        <v>5</v>
      </c>
    </row>
    <row r="84" spans="1:6" x14ac:dyDescent="0.2">
      <c r="A84" s="2">
        <v>10</v>
      </c>
      <c r="B84" s="1">
        <f>B43/2</f>
        <v>2.7310924369747896E-2</v>
      </c>
      <c r="C84" s="1">
        <f>C43/4</f>
        <v>7.926829268292683E-3</v>
      </c>
      <c r="D84" s="1">
        <f>D43/6</f>
        <v>1.7195767195767195E-2</v>
      </c>
      <c r="E84" s="1">
        <f>E43/8</f>
        <v>2.9491833030852997E-3</v>
      </c>
      <c r="F84" s="1">
        <f>F43/10</f>
        <v>2.5193798449612403E-3</v>
      </c>
    </row>
    <row r="85" spans="1:6" x14ac:dyDescent="0.2">
      <c r="A85" s="2"/>
      <c r="B85" s="2" t="s">
        <v>1</v>
      </c>
      <c r="C85" s="2" t="s">
        <v>2</v>
      </c>
      <c r="D85" s="2" t="s">
        <v>3</v>
      </c>
      <c r="E85" s="2" t="s">
        <v>4</v>
      </c>
      <c r="F85" s="2" t="s">
        <v>5</v>
      </c>
    </row>
    <row r="86" spans="1:6" x14ac:dyDescent="0.2">
      <c r="A86" s="2">
        <v>50</v>
      </c>
      <c r="B86">
        <f>B45/2</f>
        <v>0.17484662576687118</v>
      </c>
      <c r="C86">
        <f>C45/4</f>
        <v>0.39583333333333337</v>
      </c>
      <c r="D86">
        <f>D45/6</f>
        <v>2.0562770562770564E-2</v>
      </c>
      <c r="E86">
        <f>E45/8</f>
        <v>1.3970588235294117E-2</v>
      </c>
      <c r="F86">
        <f>F45/10</f>
        <v>1.4728682170542637E-2</v>
      </c>
    </row>
    <row r="87" spans="1:6" x14ac:dyDescent="0.2">
      <c r="A87" s="2"/>
      <c r="B87" s="2" t="s">
        <v>1</v>
      </c>
      <c r="C87" s="2" t="s">
        <v>2</v>
      </c>
      <c r="D87" s="2" t="s">
        <v>3</v>
      </c>
      <c r="E87" s="2" t="s">
        <v>4</v>
      </c>
      <c r="F87" s="2" t="s">
        <v>5</v>
      </c>
    </row>
    <row r="88" spans="1:6" x14ac:dyDescent="0.2">
      <c r="A88" s="2">
        <v>100</v>
      </c>
      <c r="B88">
        <f>B47/2</f>
        <v>0.60139860139860135</v>
      </c>
      <c r="C88">
        <f>C47/4</f>
        <v>0.55844155844155841</v>
      </c>
      <c r="D88">
        <f>D47/6</f>
        <v>4.0262172284644203E-2</v>
      </c>
      <c r="E88">
        <f>E47/8</f>
        <v>1.7739273927392739E-2</v>
      </c>
      <c r="F88">
        <f>F47/10</f>
        <v>3.1215970961887479E-2</v>
      </c>
    </row>
    <row r="89" spans="1:6" x14ac:dyDescent="0.2">
      <c r="A89" s="2"/>
      <c r="B89" s="2" t="s">
        <v>1</v>
      </c>
      <c r="C89" s="2" t="s">
        <v>2</v>
      </c>
      <c r="D89" s="2" t="s">
        <v>3</v>
      </c>
      <c r="E89" s="2" t="s">
        <v>4</v>
      </c>
      <c r="F89" s="2" t="s">
        <v>5</v>
      </c>
    </row>
    <row r="90" spans="1:6" x14ac:dyDescent="0.2">
      <c r="A90" s="2">
        <v>500</v>
      </c>
      <c r="B90">
        <f>B49/2</f>
        <v>0.61142102172636525</v>
      </c>
      <c r="C90">
        <f>C49/4</f>
        <v>0.72916666666666674</v>
      </c>
      <c r="D90">
        <f>D49/6</f>
        <v>0.26606618116775266</v>
      </c>
      <c r="E90">
        <f>E49/8</f>
        <v>0.19780585106382981</v>
      </c>
      <c r="F90">
        <f>F49/10</f>
        <v>0.15903016418480337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Multiplication</vt:lpstr>
      <vt:lpstr>Transposition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Zahraii, Ponthea (Student)</dc:creator>
  <cp:lastModifiedBy>Zahraii, Ponthea (Student)</cp:lastModifiedBy>
  <dcterms:created xsi:type="dcterms:W3CDTF">2023-10-03T08:41:01Z</dcterms:created>
  <dcterms:modified xsi:type="dcterms:W3CDTF">2023-10-03T23:32:37Z</dcterms:modified>
</cp:coreProperties>
</file>