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sers\pontsoleil\Documents\GitHub\EIPA\日本版コアインボイス\"/>
    </mc:Choice>
  </mc:AlternateContent>
  <xr:revisionPtr revIDLastSave="0" documentId="13_ncr:1_{F4DA6E40-16E0-48D6-A979-E9B0DDF2911F}" xr6:coauthVersionLast="46" xr6:coauthVersionMax="46" xr10:uidLastSave="{00000000-0000-0000-0000-000000000000}"/>
  <bookViews>
    <workbookView xWindow="285" yWindow="60" windowWidth="23085" windowHeight="15510" xr2:uid="{00000000-000D-0000-FFFF-FFFF00000000}"/>
  </bookViews>
  <sheets>
    <sheet name="適格返還請求書対応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ZLRFMnK2USE4RAJ3oci75UekEKg=="/>
    </ext>
  </extLst>
</workbook>
</file>

<file path=xl/calcChain.xml><?xml version="1.0" encoding="utf-8"?>
<calcChain xmlns="http://schemas.openxmlformats.org/spreadsheetml/2006/main">
  <c r="U47" i="3" l="1"/>
  <c r="T37" i="3" l="1"/>
  <c r="F13" i="3"/>
  <c r="K13" i="3" s="1"/>
  <c r="K14" i="3" s="1"/>
  <c r="F9" i="3"/>
  <c r="T43" i="3" s="1"/>
  <c r="F8" i="3"/>
  <c r="G13" i="3"/>
  <c r="T42" i="3"/>
  <c r="S42" i="3"/>
  <c r="S35" i="3"/>
  <c r="S33" i="3"/>
  <c r="S7" i="3"/>
  <c r="S9" i="3"/>
  <c r="S4" i="3"/>
  <c r="S3" i="3"/>
  <c r="S2" i="3"/>
  <c r="K8" i="3" l="1"/>
  <c r="K10" i="3" s="1"/>
  <c r="S43" i="3"/>
  <c r="S37" i="3"/>
  <c r="K16" i="3"/>
  <c r="K11" i="3"/>
  <c r="S19" i="3"/>
  <c r="S25" i="3" s="1"/>
  <c r="S31" i="3"/>
  <c r="K15" i="3" l="1"/>
  <c r="S20" i="3" s="1"/>
  <c r="U46" i="3"/>
  <c r="S28" i="3"/>
  <c r="S24" i="3"/>
  <c r="K17" i="3" l="1"/>
  <c r="S26" i="3" s="1"/>
</calcChain>
</file>

<file path=xl/sharedStrings.xml><?xml version="1.0" encoding="utf-8"?>
<sst xmlns="http://schemas.openxmlformats.org/spreadsheetml/2006/main" count="218" uniqueCount="181">
  <si>
    <t>請求書</t>
  </si>
  <si>
    <t>[1]</t>
  </si>
  <si>
    <t>電子インボイス</t>
  </si>
  <si>
    <t>[2]</t>
  </si>
  <si>
    <t>請求書番号</t>
  </si>
  <si>
    <t>（株）〇〇</t>
  </si>
  <si>
    <t>御中</t>
  </si>
  <si>
    <t>請求書発行日</t>
  </si>
  <si>
    <t>[3]</t>
  </si>
  <si>
    <t>支払期日</t>
  </si>
  <si>
    <t>[4]</t>
  </si>
  <si>
    <t>△△商店（株）</t>
  </si>
  <si>
    <t>受注者</t>
  </si>
  <si>
    <t>登録番号</t>
  </si>
  <si>
    <t>受注者名称</t>
  </si>
  <si>
    <t>[15]</t>
  </si>
  <si>
    <t>[19][20]</t>
  </si>
  <si>
    <t>鉛筆（１ダース入り）</t>
  </si>
  <si>
    <t>箱</t>
  </si>
  <si>
    <t>発注者</t>
  </si>
  <si>
    <t>送料</t>
  </si>
  <si>
    <t>式</t>
  </si>
  <si>
    <t>発注者名称</t>
  </si>
  <si>
    <t>[12]</t>
  </si>
  <si>
    <t>金融口座</t>
  </si>
  <si>
    <t>支払は　　[3]</t>
  </si>
  <si>
    <t>までに次の口座にお願いします</t>
  </si>
  <si>
    <t>口座番号</t>
  </si>
  <si>
    <t>金融機関名</t>
  </si>
  <si>
    <t>■■銀行</t>
  </si>
  <si>
    <t>金融機関番号</t>
  </si>
  <si>
    <t>口座名義</t>
  </si>
  <si>
    <t>△△　△△△</t>
  </si>
  <si>
    <t>金融機関支店名</t>
  </si>
  <si>
    <t>□□支店</t>
  </si>
  <si>
    <t>金融機関支店番号</t>
  </si>
  <si>
    <t>口座種別コード</t>
  </si>
  <si>
    <t>普通（１）</t>
  </si>
  <si>
    <t>注：鉛筆の定価は、１ダース1,200円。セール期間中は、1,000円で販売。</t>
  </si>
  <si>
    <t>請求書総合計金額</t>
  </si>
  <si>
    <t>消費税総合計金額</t>
  </si>
  <si>
    <t>取引税(課税分類ごとの合計)</t>
  </si>
  <si>
    <t>税額</t>
  </si>
  <si>
    <t>税率</t>
  </si>
  <si>
    <t>課税分類コード</t>
  </si>
  <si>
    <t>課税対象の合計金額（税込み）</t>
  </si>
  <si>
    <t>明細行</t>
  </si>
  <si>
    <t>明細行番号</t>
  </si>
  <si>
    <t>[16]</t>
  </si>
  <si>
    <t>譲渡日</t>
  </si>
  <si>
    <t>納入数量</t>
  </si>
  <si>
    <t>[18]</t>
  </si>
  <si>
    <t>課税対象金額（税込み）</t>
  </si>
  <si>
    <t>明細行税情報</t>
  </si>
  <si>
    <t>[19]</t>
  </si>
  <si>
    <t>[20]</t>
  </si>
  <si>
    <t>取引価格</t>
  </si>
  <si>
    <t>品目摘要</t>
  </si>
  <si>
    <t>品目単価基準数量単位</t>
  </si>
  <si>
    <t>[適格返還請求書対応]</t>
  </si>
  <si>
    <t>合計</t>
  </si>
  <si>
    <t>値引き</t>
  </si>
  <si>
    <t>[8]</t>
  </si>
  <si>
    <t>[9]</t>
  </si>
  <si>
    <t>の記載を満たすこともできます（インボイス通達３－19）。</t>
  </si>
  <si>
    <t>標準税率</t>
    <phoneticPr fontId="2"/>
  </si>
  <si>
    <t>軽減税率</t>
    <phoneticPr fontId="2"/>
  </si>
  <si>
    <t>jbg-20</t>
  </si>
  <si>
    <t>jbt-297</t>
  </si>
  <si>
    <t>jbt-095</t>
  </si>
  <si>
    <t>jbt-096</t>
  </si>
  <si>
    <t>文書全体の控除（返還請求）</t>
    <phoneticPr fontId="4"/>
  </si>
  <si>
    <t>控除（返還請求）金額（税込み）</t>
    <rPh sb="3" eb="5">
      <t>ゼイ</t>
    </rPh>
    <phoneticPr fontId="3"/>
  </si>
  <si>
    <t>税額</t>
    <rPh sb="0" eb="2">
      <t>ゼイ</t>
    </rPh>
    <phoneticPr fontId="4"/>
  </si>
  <si>
    <t>消費税率</t>
  </si>
  <si>
    <t>[5]</t>
    <phoneticPr fontId="2"/>
  </si>
  <si>
    <t>[6]</t>
    <phoneticPr fontId="2"/>
  </si>
  <si>
    <t>[7]</t>
    <phoneticPr fontId="2"/>
  </si>
  <si>
    <t>[10]</t>
    <phoneticPr fontId="2"/>
  </si>
  <si>
    <t>[13]</t>
    <phoneticPr fontId="2"/>
  </si>
  <si>
    <t>[17]</t>
    <phoneticPr fontId="2"/>
  </si>
  <si>
    <t>[21]</t>
    <phoneticPr fontId="2"/>
  </si>
  <si>
    <t>[24]</t>
  </si>
  <si>
    <t>[25]</t>
    <phoneticPr fontId="2"/>
  </si>
  <si>
    <t>[28]</t>
  </si>
  <si>
    <t>[29]</t>
  </si>
  <si>
    <t>課税分類</t>
    <rPh sb="0" eb="4">
      <t>カゼイ</t>
    </rPh>
    <phoneticPr fontId="2"/>
  </si>
  <si>
    <t>T1234567890123</t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</si>
  <si>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</si>
  <si>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</si>
  <si>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2020-12-12</t>
  </si>
  <si>
    <t>2020-12-12</t>
    <phoneticPr fontId="2"/>
  </si>
  <si>
    <t>[6]</t>
    <phoneticPr fontId="2"/>
  </si>
  <si>
    <t>[4]</t>
    <phoneticPr fontId="2"/>
  </si>
  <si>
    <t>[27]</t>
  </si>
  <si>
    <t>-</t>
  </si>
  <si>
    <t>-</t>
    <phoneticPr fontId="2"/>
  </si>
  <si>
    <t>[23]</t>
    <phoneticPr fontId="2"/>
  </si>
  <si>
    <t>[25]</t>
  </si>
  <si>
    <t>[7]</t>
    <phoneticPr fontId="2"/>
  </si>
  <si>
    <t>[8]</t>
    <phoneticPr fontId="2"/>
  </si>
  <si>
    <t>標準税率[9]</t>
  </si>
  <si>
    <t>標準税率[9]</t>
    <phoneticPr fontId="2"/>
  </si>
  <si>
    <t>[10]</t>
    <phoneticPr fontId="2"/>
  </si>
  <si>
    <t>標準税率[15]</t>
    <phoneticPr fontId="2"/>
  </si>
  <si>
    <t>標準税率[21]</t>
    <phoneticPr fontId="2"/>
  </si>
  <si>
    <t>標準税率[21]</t>
    <phoneticPr fontId="2"/>
  </si>
  <si>
    <t>[17]</t>
    <phoneticPr fontId="2"/>
  </si>
  <si>
    <t>日付[18]</t>
    <phoneticPr fontId="2"/>
  </si>
  <si>
    <t>数量[19]</t>
    <phoneticPr fontId="2"/>
  </si>
  <si>
    <t>金額(税込み)[20]</t>
    <phoneticPr fontId="2"/>
  </si>
  <si>
    <t>品名[23]</t>
    <phoneticPr fontId="2"/>
  </si>
  <si>
    <t>税込み単価[24]</t>
    <rPh sb="0" eb="2">
      <t>ゼイ</t>
    </rPh>
    <phoneticPr fontId="2"/>
  </si>
  <si>
    <t>品目取引単価（税込み）</t>
    <rPh sb="7" eb="9">
      <t>ゼイコ</t>
    </rPh>
    <phoneticPr fontId="2"/>
  </si>
  <si>
    <t>単位[25]</t>
    <phoneticPr fontId="2"/>
  </si>
  <si>
    <t>「12」</t>
    <phoneticPr fontId="2"/>
  </si>
  <si>
    <t>文書全体の控除総合計金額=[7]</t>
    <phoneticPr fontId="2"/>
  </si>
  <si>
    <t>[16]</t>
    <phoneticPr fontId="2"/>
  </si>
  <si>
    <t>[13]</t>
    <phoneticPr fontId="2"/>
  </si>
  <si>
    <t>受注者の適格請求書発行事業者等録番号</t>
    <rPh sb="0" eb="1">
      <t>ジュ</t>
    </rPh>
    <phoneticPr fontId="2"/>
  </si>
  <si>
    <t>[26]</t>
    <phoneticPr fontId="2"/>
  </si>
  <si>
    <t>[30]</t>
  </si>
  <si>
    <t>[31]</t>
  </si>
  <si>
    <t>[32]</t>
  </si>
  <si>
    <t>[26]口座番号</t>
    <phoneticPr fontId="2"/>
  </si>
  <si>
    <t>[27]口座名義</t>
    <phoneticPr fontId="2"/>
  </si>
  <si>
    <t>[28]口座種別</t>
    <phoneticPr fontId="2"/>
  </si>
  <si>
    <t>[29]金融機関名</t>
    <phoneticPr fontId="2"/>
  </si>
  <si>
    <t>[32]金融機関支店名</t>
    <phoneticPr fontId="2"/>
  </si>
  <si>
    <t>[30]金融機関番号</t>
    <phoneticPr fontId="2"/>
  </si>
  <si>
    <t>[31]金融機関支店番号</t>
    <phoneticPr fontId="2"/>
  </si>
  <si>
    <t>jbt-298</t>
  </si>
  <si>
    <t>明細行の控除（返還請求）金額（税込み）</t>
    <rPh sb="0" eb="3">
      <t>メイサイ</t>
    </rPh>
    <rPh sb="4" eb="6">
      <t>コウジヨ</t>
    </rPh>
    <rPh sb="6" eb="10">
      <t>ヘンカンス</t>
    </rPh>
    <rPh sb="12" eb="13">
      <t>キンガク</t>
    </rPh>
    <rPh sb="15" eb="17">
      <t>ゼイコミ</t>
    </rPh>
    <phoneticPr fontId="1"/>
  </si>
  <si>
    <t>jbt-139</t>
  </si>
  <si>
    <t>明細行の控除（返還請求）</t>
    <rPh sb="0" eb="3">
      <t>メイサイ</t>
    </rPh>
    <rPh sb="4" eb="6">
      <t>コウジヨ</t>
    </rPh>
    <rPh sb="7" eb="11">
      <t>ヘンカンス</t>
    </rPh>
    <phoneticPr fontId="4"/>
  </si>
  <si>
    <t>jbt-1</t>
  </si>
  <si>
    <t>jbt-2</t>
  </si>
  <si>
    <t>jbt-9</t>
  </si>
  <si>
    <t>jbt-27</t>
  </si>
  <si>
    <t>jbt-279</t>
  </si>
  <si>
    <t>jbt-44</t>
  </si>
  <si>
    <t>jbt-256</t>
  </si>
  <si>
    <t>jbt-257</t>
  </si>
  <si>
    <t>jbt-258</t>
  </si>
  <si>
    <t>jbt-259</t>
  </si>
  <si>
    <t>jbt-260</t>
  </si>
  <si>
    <t>jbt-261</t>
  </si>
  <si>
    <t>jbt-262</t>
  </si>
  <si>
    <t>jbt-263</t>
  </si>
  <si>
    <t>jbt-295</t>
  </si>
  <si>
    <t>jbt-106</t>
  </si>
  <si>
    <t>jbt-107</t>
  </si>
  <si>
    <t>jbt-110</t>
  </si>
  <si>
    <t>jbt-117</t>
  </si>
  <si>
    <t>jbt-119</t>
  </si>
  <si>
    <t>jbt-120</t>
  </si>
  <si>
    <t>jbt-265</t>
  </si>
  <si>
    <t>jbt-126</t>
  </si>
  <si>
    <t>jbt-280</t>
  </si>
  <si>
    <t>jbt-129</t>
  </si>
  <si>
    <t>jbt-270</t>
  </si>
  <si>
    <t>jbt-151</t>
  </si>
  <si>
    <t>jbt-152</t>
  </si>
  <si>
    <t>jbt-154</t>
  </si>
  <si>
    <t>jbt-146</t>
  </si>
  <si>
    <t>jbt-150</t>
  </si>
  <si>
    <t>jbg-4</t>
  </si>
  <si>
    <t>jbg-7</t>
  </si>
  <si>
    <t>jbg-22</t>
  </si>
  <si>
    <t>jbg-23</t>
  </si>
  <si>
    <t>jbg-25</t>
  </si>
  <si>
    <t>jbg-30</t>
  </si>
  <si>
    <t>jbg-31</t>
  </si>
  <si>
    <t>jbg-27</t>
  </si>
  <si>
    <t>明細行の控除（返還請求）の理由</t>
    <rPh sb="0" eb="3">
      <t>メイサイ</t>
    </rPh>
    <rPh sb="4" eb="6">
      <t>コウジヨ</t>
    </rPh>
    <rPh sb="6" eb="10">
      <t>ヘンカンス</t>
    </rPh>
    <rPh sb="13" eb="15">
      <t>リユウ</t>
    </rPh>
    <phoneticPr fontId="2"/>
  </si>
  <si>
    <t>[26]</t>
    <phoneticPr fontId="2"/>
  </si>
  <si>
    <t>jbt-130</t>
    <phoneticPr fontId="2"/>
  </si>
  <si>
    <t>数量単位コード</t>
    <rPh sb="0" eb="2">
      <t>スウリョウ</t>
    </rPh>
    <rPh sb="2" eb="4">
      <t>タンイ</t>
    </rPh>
    <phoneticPr fontId="2"/>
  </si>
  <si>
    <t>DZN</t>
    <phoneticPr fontId="2"/>
  </si>
  <si>
    <t>EA</t>
    <phoneticPr fontId="2"/>
  </si>
  <si>
    <t>箱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</si>
</sst>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.0;[Red]&quot;¥&quot;\-#,##0.0"/>
  </numFmts>
  <fonts count="9">
    <font>
      <sz val="11"/>
      <color theme="1"/>
      <name val="Arial"/>
    </font>
    <font>
      <sz val="14"/>
      <color theme="1"/>
      <name val="MS PGothic"/>
      <family val="2"/>
      <charset val="128"/>
    </font>
    <font>
      <sz val="6"/>
      <name val="Kozuka Gothic Pr6N B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47">
    <xf numFmtId="0" fontId="0" fillId="0" borderId="0" xfId="0" applyFont="1" applyAlignment="1">
      <alignment vertical="center"/>
    </xf>
    <xf numFmtId="0" fontId="6" fillId="0" borderId="27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31" fontId="6" fillId="0" borderId="17" xfId="0" applyNumberFormat="1" applyFont="1" applyBorder="1" applyAlignment="1">
      <alignment vertical="center"/>
    </xf>
    <xf numFmtId="31" fontId="6" fillId="0" borderId="45" xfId="0" applyNumberFormat="1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31" fontId="6" fillId="0" borderId="36" xfId="0" applyNumberFormat="1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3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31" fontId="6" fillId="0" borderId="37" xfId="0" applyNumberFormat="1" applyFont="1" applyBorder="1" applyAlignment="1">
      <alignment vertical="center"/>
    </xf>
    <xf numFmtId="0" fontId="6" fillId="0" borderId="45" xfId="0" applyFont="1" applyBorder="1" applyAlignment="1">
      <alignment horizontal="right" vertical="center"/>
    </xf>
    <xf numFmtId="0" fontId="6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38" fontId="6" fillId="0" borderId="10" xfId="0" applyNumberFormat="1" applyFont="1" applyBorder="1" applyAlignment="1">
      <alignment horizontal="center" vertical="center"/>
    </xf>
    <xf numFmtId="56" fontId="6" fillId="0" borderId="2" xfId="0" applyNumberFormat="1" applyFont="1" applyBorder="1" applyAlignment="1">
      <alignment horizontal="center" vertical="center"/>
    </xf>
    <xf numFmtId="6" fontId="6" fillId="0" borderId="17" xfId="0" applyNumberFormat="1" applyFont="1" applyBorder="1" applyAlignment="1">
      <alignment vertical="center"/>
    </xf>
    <xf numFmtId="6" fontId="6" fillId="0" borderId="19" xfId="0" applyNumberFormat="1" applyFont="1" applyBorder="1" applyAlignment="1">
      <alignment vertical="center"/>
    </xf>
    <xf numFmtId="6" fontId="6" fillId="0" borderId="45" xfId="0" applyNumberFormat="1" applyFont="1" applyBorder="1" applyAlignment="1">
      <alignment vertical="center"/>
    </xf>
    <xf numFmtId="6" fontId="6" fillId="0" borderId="0" xfId="0" applyNumberFormat="1" applyFont="1" applyAlignment="1">
      <alignment vertical="center"/>
    </xf>
    <xf numFmtId="56" fontId="6" fillId="0" borderId="17" xfId="0" applyNumberFormat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31" fontId="6" fillId="0" borderId="17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vertical="center"/>
    </xf>
    <xf numFmtId="176" fontId="6" fillId="0" borderId="45" xfId="0" applyNumberFormat="1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76" fontId="6" fillId="0" borderId="24" xfId="0" applyNumberFormat="1" applyFont="1" applyBorder="1" applyAlignment="1">
      <alignment vertical="center"/>
    </xf>
    <xf numFmtId="176" fontId="6" fillId="0" borderId="25" xfId="0" applyNumberFormat="1" applyFont="1" applyBorder="1" applyAlignment="1">
      <alignment vertical="center"/>
    </xf>
    <xf numFmtId="0" fontId="6" fillId="10" borderId="17" xfId="0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6" fontId="6" fillId="6" borderId="36" xfId="0" applyNumberFormat="1" applyFont="1" applyFill="1" applyBorder="1" applyAlignment="1">
      <alignment vertical="center"/>
    </xf>
    <xf numFmtId="6" fontId="6" fillId="7" borderId="36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7" xfId="0" applyFont="1" applyFill="1" applyBorder="1" applyAlignment="1">
      <alignment horizontal="right" vertical="center"/>
    </xf>
    <xf numFmtId="6" fontId="6" fillId="0" borderId="17" xfId="0" applyNumberFormat="1" applyFont="1" applyFill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9" fontId="6" fillId="0" borderId="38" xfId="0" applyNumberFormat="1" applyFont="1" applyBorder="1" applyAlignment="1">
      <alignment vertical="center"/>
    </xf>
    <xf numFmtId="6" fontId="6" fillId="3" borderId="36" xfId="0" applyNumberFormat="1" applyFont="1" applyFill="1" applyBorder="1" applyAlignment="1">
      <alignment vertical="center"/>
    </xf>
    <xf numFmtId="6" fontId="6" fillId="2" borderId="36" xfId="0" applyNumberFormat="1" applyFont="1" applyFill="1" applyBorder="1" applyAlignment="1">
      <alignment horizontal="right" vertical="center"/>
    </xf>
    <xf numFmtId="6" fontId="6" fillId="4" borderId="36" xfId="0" applyNumberFormat="1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9" fontId="6" fillId="0" borderId="36" xfId="0" applyNumberFormat="1" applyFont="1" applyBorder="1" applyAlignment="1">
      <alignment vertical="center"/>
    </xf>
    <xf numFmtId="9" fontId="6" fillId="0" borderId="33" xfId="0" applyNumberFormat="1" applyFont="1" applyBorder="1" applyAlignment="1">
      <alignment vertical="center"/>
    </xf>
    <xf numFmtId="6" fontId="6" fillId="5" borderId="38" xfId="0" applyNumberFormat="1" applyFont="1" applyFill="1" applyBorder="1" applyAlignment="1">
      <alignment vertical="center"/>
    </xf>
    <xf numFmtId="0" fontId="6" fillId="5" borderId="34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31" fontId="6" fillId="0" borderId="17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horizontal="left" vertical="center"/>
    </xf>
    <xf numFmtId="6" fontId="6" fillId="0" borderId="36" xfId="0" applyNumberFormat="1" applyFont="1" applyBorder="1" applyAlignment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38" fontId="6" fillId="0" borderId="17" xfId="0" applyNumberFormat="1" applyFont="1" applyFill="1" applyBorder="1" applyAlignment="1">
      <alignment vertical="center"/>
    </xf>
    <xf numFmtId="56" fontId="6" fillId="0" borderId="17" xfId="0" applyNumberFormat="1" applyFont="1" applyFill="1" applyBorder="1" applyAlignment="1">
      <alignment horizontal="center" vertical="center"/>
    </xf>
    <xf numFmtId="31" fontId="6" fillId="0" borderId="17" xfId="0" applyNumberFormat="1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38" fontId="6" fillId="0" borderId="10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6" fontId="6" fillId="0" borderId="17" xfId="1" applyFont="1" applyFill="1" applyBorder="1" applyAlignment="1">
      <alignment horizontal="right" vertical="center"/>
    </xf>
    <xf numFmtId="6" fontId="6" fillId="8" borderId="12" xfId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6" fontId="6" fillId="0" borderId="17" xfId="0" applyNumberFormat="1" applyFont="1" applyFill="1" applyBorder="1" applyAlignment="1">
      <alignment horizontal="right" vertical="center"/>
    </xf>
    <xf numFmtId="0" fontId="6" fillId="0" borderId="2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6" fontId="6" fillId="3" borderId="43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vertical="center"/>
    </xf>
    <xf numFmtId="0" fontId="6" fillId="0" borderId="39" xfId="0" quotePrefix="1" applyFont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36" xfId="0" applyFont="1" applyFill="1" applyBorder="1" applyAlignment="1">
      <alignment vertical="center"/>
    </xf>
    <xf numFmtId="0" fontId="6" fillId="10" borderId="35" xfId="0" applyFont="1" applyFill="1" applyBorder="1" applyAlignment="1">
      <alignment vertical="center"/>
    </xf>
    <xf numFmtId="176" fontId="6" fillId="10" borderId="36" xfId="0" applyNumberFormat="1" applyFont="1" applyFill="1" applyBorder="1" applyAlignment="1">
      <alignment vertical="center"/>
    </xf>
    <xf numFmtId="0" fontId="6" fillId="10" borderId="4" xfId="0" quotePrefix="1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10" borderId="41" xfId="0" applyFont="1" applyFill="1" applyBorder="1" applyAlignment="1">
      <alignment vertical="center"/>
    </xf>
    <xf numFmtId="6" fontId="6" fillId="8" borderId="19" xfId="1" applyFont="1" applyFill="1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56" fontId="6" fillId="0" borderId="49" xfId="0" applyNumberFormat="1" applyFont="1" applyBorder="1" applyAlignment="1">
      <alignment horizontal="center" vertical="center"/>
    </xf>
    <xf numFmtId="6" fontId="6" fillId="0" borderId="49" xfId="0" applyNumberFormat="1" applyFont="1" applyBorder="1" applyAlignment="1">
      <alignment vertical="center"/>
    </xf>
    <xf numFmtId="0" fontId="6" fillId="0" borderId="49" xfId="0" applyFont="1" applyBorder="1" applyAlignment="1">
      <alignment horizontal="center" vertical="center"/>
    </xf>
    <xf numFmtId="6" fontId="6" fillId="0" borderId="50" xfId="0" applyNumberFormat="1" applyFont="1" applyBorder="1" applyAlignment="1">
      <alignment vertical="center"/>
    </xf>
    <xf numFmtId="6" fontId="6" fillId="9" borderId="19" xfId="0" applyNumberFormat="1" applyFont="1" applyFill="1" applyBorder="1" applyAlignment="1">
      <alignment vertical="center"/>
    </xf>
    <xf numFmtId="6" fontId="6" fillId="11" borderId="19" xfId="0" applyNumberFormat="1" applyFont="1" applyFill="1" applyBorder="1" applyAlignment="1">
      <alignment vertical="center"/>
    </xf>
    <xf numFmtId="6" fontId="6" fillId="12" borderId="16" xfId="0" applyNumberFormat="1" applyFont="1" applyFill="1" applyBorder="1" applyAlignment="1">
      <alignment vertical="center"/>
    </xf>
    <xf numFmtId="0" fontId="6" fillId="10" borderId="51" xfId="0" applyFont="1" applyFill="1" applyBorder="1" applyAlignment="1">
      <alignment horizontal="center" vertical="center"/>
    </xf>
    <xf numFmtId="0" fontId="6" fillId="10" borderId="52" xfId="0" applyFont="1" applyFill="1" applyBorder="1" applyAlignment="1">
      <alignment horizontal="center" vertical="center"/>
    </xf>
    <xf numFmtId="0" fontId="6" fillId="10" borderId="52" xfId="0" applyFont="1" applyFill="1" applyBorder="1" applyAlignment="1">
      <alignment vertical="center"/>
    </xf>
    <xf numFmtId="0" fontId="6" fillId="10" borderId="22" xfId="0" applyFont="1" applyFill="1" applyBorder="1" applyAlignment="1">
      <alignment vertical="center"/>
    </xf>
    <xf numFmtId="0" fontId="6" fillId="13" borderId="36" xfId="0" applyFont="1" applyFill="1" applyBorder="1" applyAlignment="1">
      <alignment vertical="center"/>
    </xf>
    <xf numFmtId="0" fontId="6" fillId="13" borderId="35" xfId="0" applyFont="1" applyFill="1" applyBorder="1" applyAlignment="1">
      <alignment vertical="center"/>
    </xf>
    <xf numFmtId="0" fontId="6" fillId="13" borderId="22" xfId="0" applyFont="1" applyFill="1" applyBorder="1" applyAlignment="1">
      <alignment vertical="center"/>
    </xf>
    <xf numFmtId="6" fontId="6" fillId="13" borderId="17" xfId="0" applyNumberFormat="1" applyFont="1" applyFill="1" applyBorder="1" applyAlignment="1">
      <alignment vertical="center"/>
    </xf>
    <xf numFmtId="6" fontId="6" fillId="13" borderId="38" xfId="0" applyNumberFormat="1" applyFont="1" applyFill="1" applyBorder="1" applyAlignment="1">
      <alignment vertical="center"/>
    </xf>
    <xf numFmtId="6" fontId="6" fillId="13" borderId="40" xfId="0" applyNumberFormat="1" applyFont="1" applyFill="1" applyBorder="1" applyAlignment="1">
      <alignment vertical="center"/>
    </xf>
    <xf numFmtId="0" fontId="6" fillId="0" borderId="43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10" borderId="53" xfId="0" applyFont="1" applyFill="1" applyBorder="1" applyAlignment="1">
      <alignment vertical="center"/>
    </xf>
    <xf numFmtId="0" fontId="6" fillId="10" borderId="32" xfId="0" applyFont="1" applyFill="1" applyBorder="1" applyAlignment="1">
      <alignment vertical="center"/>
    </xf>
    <xf numFmtId="38" fontId="6" fillId="0" borderId="36" xfId="0" applyNumberFormat="1" applyFont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31" fontId="6" fillId="0" borderId="36" xfId="0" quotePrefix="1" applyNumberFormat="1" applyFont="1" applyBorder="1" applyAlignment="1">
      <alignment horizontal="center" vertical="center"/>
    </xf>
    <xf numFmtId="9" fontId="6" fillId="0" borderId="40" xfId="0" applyNumberFormat="1" applyFont="1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03"/>
  <sheetViews>
    <sheetView tabSelected="1" zoomScale="90" zoomScaleNormal="90" workbookViewId="0">
      <selection activeCell="H8" sqref="H8"/>
    </sheetView>
  </sheetViews>
  <sheetFormatPr defaultColWidth="12.625" defaultRowHeight="13.5"/>
  <cols>
    <col min="1" max="1" width="3.5" style="8" customWidth="1"/>
    <col min="2" max="2" width="4.375" style="6" customWidth="1"/>
    <col min="3" max="3" width="9.875" style="6" customWidth="1"/>
    <col min="4" max="4" width="16.125" style="6" customWidth="1"/>
    <col min="5" max="5" width="12" style="6" customWidth="1"/>
    <col min="6" max="6" width="13.625" style="6" customWidth="1"/>
    <col min="7" max="7" width="9.5" style="6" customWidth="1"/>
    <col min="8" max="8" width="8.375" style="6" customWidth="1"/>
    <col min="9" max="9" width="6.125" style="6" customWidth="1"/>
    <col min="10" max="10" width="7.5" style="6" customWidth="1"/>
    <col min="11" max="11" width="15.5" style="6" customWidth="1"/>
    <col min="12" max="12" width="2.125" style="6" customWidth="1"/>
    <col min="13" max="13" width="2.375" style="6" customWidth="1"/>
    <col min="14" max="14" width="8.125" style="8" customWidth="1"/>
    <col min="15" max="15" width="5.375" style="6" bestFit="1" customWidth="1"/>
    <col min="16" max="17" width="2" style="6" customWidth="1"/>
    <col min="18" max="18" width="33.125" style="6" customWidth="1"/>
    <col min="19" max="19" width="16.125" style="6" customWidth="1"/>
    <col min="20" max="21" width="11.625" style="6" bestFit="1" customWidth="1"/>
    <col min="22" max="24" width="8.125" style="6" customWidth="1"/>
    <col min="25" max="16384" width="12.625" style="6"/>
  </cols>
  <sheetData>
    <row r="1" spans="1:19" ht="17.25">
      <c r="A1" s="101"/>
      <c r="B1" s="1" t="s">
        <v>59</v>
      </c>
      <c r="C1" s="1"/>
      <c r="D1" s="1"/>
      <c r="E1" s="1"/>
      <c r="F1" s="1"/>
      <c r="G1" s="2" t="s">
        <v>0</v>
      </c>
      <c r="H1" s="1"/>
      <c r="I1" s="1"/>
      <c r="J1" s="3" t="s">
        <v>1</v>
      </c>
      <c r="K1" s="1">
        <v>3456</v>
      </c>
      <c r="L1" s="4"/>
      <c r="N1" s="7" t="s">
        <v>2</v>
      </c>
      <c r="O1" s="8"/>
    </row>
    <row r="2" spans="1:19">
      <c r="A2" s="102"/>
      <c r="B2" s="5"/>
      <c r="C2" s="5"/>
      <c r="D2" s="5"/>
      <c r="E2" s="5"/>
      <c r="F2" s="5"/>
      <c r="G2" s="5"/>
      <c r="H2" s="5"/>
      <c r="I2" s="5"/>
      <c r="J2" s="9" t="s">
        <v>3</v>
      </c>
      <c r="K2" s="10">
        <v>44177</v>
      </c>
      <c r="L2" s="11"/>
      <c r="N2" s="12" t="s">
        <v>135</v>
      </c>
      <c r="O2" s="13" t="s">
        <v>1</v>
      </c>
      <c r="P2" s="14" t="s">
        <v>4</v>
      </c>
      <c r="Q2" s="15"/>
      <c r="R2" s="15"/>
      <c r="S2" s="16">
        <f t="shared" ref="S2:S3" si="0">K1</f>
        <v>3456</v>
      </c>
    </row>
    <row r="3" spans="1:19">
      <c r="A3" s="102" t="s">
        <v>92</v>
      </c>
      <c r="B3" s="5" t="s">
        <v>5</v>
      </c>
      <c r="C3" s="5"/>
      <c r="D3" s="5" t="s">
        <v>6</v>
      </c>
      <c r="E3" s="5"/>
      <c r="F3" s="5"/>
      <c r="G3" s="5"/>
      <c r="H3" s="5"/>
      <c r="I3" s="5"/>
      <c r="J3" s="9"/>
      <c r="K3" s="5"/>
      <c r="L3" s="17"/>
      <c r="N3" s="18" t="s">
        <v>136</v>
      </c>
      <c r="O3" s="19" t="s">
        <v>3</v>
      </c>
      <c r="P3" s="20" t="s">
        <v>7</v>
      </c>
      <c r="R3" s="5"/>
      <c r="S3" s="21">
        <f t="shared" si="0"/>
        <v>44177</v>
      </c>
    </row>
    <row r="4" spans="1:19">
      <c r="A4" s="102"/>
      <c r="B4" s="5"/>
      <c r="C4" s="5"/>
      <c r="D4" s="22"/>
      <c r="E4" s="22"/>
      <c r="F4" s="5"/>
      <c r="G4" s="5"/>
      <c r="H4" s="5"/>
      <c r="I4" s="5"/>
      <c r="J4" s="9"/>
      <c r="K4" s="5"/>
      <c r="L4" s="17"/>
      <c r="N4" s="23" t="s">
        <v>137</v>
      </c>
      <c r="O4" s="24" t="s">
        <v>8</v>
      </c>
      <c r="P4" s="25" t="s">
        <v>9</v>
      </c>
      <c r="Q4" s="26"/>
      <c r="R4" s="27"/>
      <c r="S4" s="28">
        <f>D18</f>
        <v>44227</v>
      </c>
    </row>
    <row r="5" spans="1:19">
      <c r="A5" s="102"/>
      <c r="B5" s="5"/>
      <c r="C5" s="5"/>
      <c r="D5" s="5"/>
      <c r="E5" s="5"/>
      <c r="F5" s="5"/>
      <c r="G5" s="5"/>
      <c r="H5" s="5"/>
      <c r="I5" s="5"/>
      <c r="J5" s="9" t="s">
        <v>93</v>
      </c>
      <c r="K5" s="9" t="s">
        <v>11</v>
      </c>
      <c r="L5" s="29"/>
      <c r="N5" s="110" t="s">
        <v>166</v>
      </c>
      <c r="O5" s="117" t="s">
        <v>96</v>
      </c>
      <c r="P5" s="112" t="s">
        <v>12</v>
      </c>
      <c r="Q5" s="113"/>
      <c r="R5" s="61"/>
      <c r="S5" s="114"/>
    </row>
    <row r="6" spans="1:19" ht="14.25" thickBot="1">
      <c r="A6" s="102"/>
      <c r="B6" s="5"/>
      <c r="C6" s="5"/>
      <c r="D6" s="5"/>
      <c r="E6" s="5"/>
      <c r="F6" s="5"/>
      <c r="G6" s="5"/>
      <c r="H6" s="5"/>
      <c r="I6" s="5" t="s">
        <v>13</v>
      </c>
      <c r="J6" s="9" t="s">
        <v>75</v>
      </c>
      <c r="K6" s="9" t="s">
        <v>87</v>
      </c>
      <c r="L6" s="29"/>
      <c r="N6" s="18" t="s">
        <v>138</v>
      </c>
      <c r="O6" s="19" t="s">
        <v>10</v>
      </c>
      <c r="P6" s="20"/>
      <c r="Q6" s="31" t="s">
        <v>14</v>
      </c>
      <c r="R6" s="5"/>
      <c r="S6" s="32" t="s">
        <v>11</v>
      </c>
    </row>
    <row r="7" spans="1:19">
      <c r="A7" s="102"/>
      <c r="B7" s="33" t="s">
        <v>107</v>
      </c>
      <c r="C7" s="34" t="s">
        <v>108</v>
      </c>
      <c r="D7" s="35" t="s">
        <v>111</v>
      </c>
      <c r="E7" s="35" t="s">
        <v>86</v>
      </c>
      <c r="F7" s="35" t="s">
        <v>112</v>
      </c>
      <c r="G7" s="35" t="s">
        <v>109</v>
      </c>
      <c r="H7" s="35" t="s">
        <v>114</v>
      </c>
      <c r="I7" s="35"/>
      <c r="J7" s="35" t="s">
        <v>16</v>
      </c>
      <c r="K7" s="36" t="s">
        <v>110</v>
      </c>
      <c r="L7" s="37"/>
      <c r="N7" s="23" t="s">
        <v>139</v>
      </c>
      <c r="O7" s="24" t="s">
        <v>75</v>
      </c>
      <c r="P7" s="25"/>
      <c r="Q7" s="26" t="s">
        <v>119</v>
      </c>
      <c r="R7" s="27"/>
      <c r="S7" s="39">
        <f>D4</f>
        <v>0</v>
      </c>
    </row>
    <row r="8" spans="1:19">
      <c r="A8" s="102"/>
      <c r="B8" s="40">
        <v>1</v>
      </c>
      <c r="C8" s="41">
        <v>44177</v>
      </c>
      <c r="D8" s="5" t="s">
        <v>17</v>
      </c>
      <c r="E8" s="5" t="s">
        <v>105</v>
      </c>
      <c r="F8" s="42">
        <f>1200*1.1</f>
        <v>1320</v>
      </c>
      <c r="G8" s="38">
        <v>10</v>
      </c>
      <c r="H8" s="38" t="s">
        <v>180</v>
      </c>
      <c r="I8" s="38"/>
      <c r="J8" s="38"/>
      <c r="K8" s="43">
        <f>F8*G8</f>
        <v>13200</v>
      </c>
      <c r="L8" s="44"/>
      <c r="M8" s="45"/>
      <c r="N8" s="110" t="s">
        <v>167</v>
      </c>
      <c r="O8" s="111" t="s">
        <v>95</v>
      </c>
      <c r="P8" s="112" t="s">
        <v>19</v>
      </c>
      <c r="Q8" s="113"/>
      <c r="R8" s="61"/>
      <c r="S8" s="114"/>
    </row>
    <row r="9" spans="1:19">
      <c r="A9" s="102"/>
      <c r="B9" s="121">
        <v>2</v>
      </c>
      <c r="C9" s="122">
        <v>44177</v>
      </c>
      <c r="D9" s="123" t="s">
        <v>20</v>
      </c>
      <c r="E9" s="123" t="s">
        <v>106</v>
      </c>
      <c r="F9" s="123">
        <f>500*1.1</f>
        <v>550</v>
      </c>
      <c r="G9" s="124">
        <v>1</v>
      </c>
      <c r="H9" s="124" t="s">
        <v>21</v>
      </c>
      <c r="I9" s="123"/>
      <c r="J9" s="123"/>
      <c r="K9" s="125">
        <v>550</v>
      </c>
      <c r="L9" s="44"/>
      <c r="N9" s="47" t="s">
        <v>140</v>
      </c>
      <c r="O9" s="48" t="s">
        <v>76</v>
      </c>
      <c r="P9" s="49"/>
      <c r="Q9" s="50" t="s">
        <v>22</v>
      </c>
      <c r="R9" s="50"/>
      <c r="S9" s="51" t="str">
        <f>B3</f>
        <v>（株）〇〇</v>
      </c>
    </row>
    <row r="10" spans="1:19">
      <c r="A10" s="102"/>
      <c r="B10" s="89"/>
      <c r="C10" s="5"/>
      <c r="D10" s="5" t="s">
        <v>88</v>
      </c>
      <c r="E10" s="5" t="s">
        <v>104</v>
      </c>
      <c r="F10" s="9"/>
      <c r="G10" s="5"/>
      <c r="H10" s="5"/>
      <c r="I10" s="5"/>
      <c r="J10" s="9" t="s">
        <v>117</v>
      </c>
      <c r="K10" s="120">
        <f>SUM(K8)+K9</f>
        <v>13750</v>
      </c>
      <c r="L10" s="44"/>
      <c r="N10" s="110" t="s">
        <v>141</v>
      </c>
      <c r="O10" s="111" t="s">
        <v>95</v>
      </c>
      <c r="P10" s="112" t="s">
        <v>24</v>
      </c>
      <c r="Q10" s="61"/>
      <c r="R10" s="61"/>
      <c r="S10" s="116"/>
    </row>
    <row r="11" spans="1:19">
      <c r="A11" s="102"/>
      <c r="B11" s="91"/>
      <c r="C11" s="27"/>
      <c r="D11" s="27" t="s">
        <v>89</v>
      </c>
      <c r="E11" s="27" t="s">
        <v>104</v>
      </c>
      <c r="F11" s="92"/>
      <c r="G11" s="27"/>
      <c r="J11" s="92" t="s">
        <v>118</v>
      </c>
      <c r="K11" s="98">
        <f>K10*0.1/1.1</f>
        <v>1250</v>
      </c>
      <c r="L11" s="44"/>
      <c r="M11" s="45"/>
      <c r="N11" s="18" t="s">
        <v>142</v>
      </c>
      <c r="O11" s="19" t="s">
        <v>120</v>
      </c>
      <c r="P11" s="20"/>
      <c r="Q11" s="6" t="s">
        <v>27</v>
      </c>
      <c r="R11" s="5"/>
      <c r="S11" s="30">
        <v>7654321</v>
      </c>
    </row>
    <row r="12" spans="1:19">
      <c r="A12" s="102"/>
      <c r="B12" s="52" t="s">
        <v>61</v>
      </c>
      <c r="C12" s="15"/>
      <c r="D12" s="15"/>
      <c r="E12" s="15"/>
      <c r="F12" s="53"/>
      <c r="G12" s="15"/>
      <c r="H12" s="53"/>
      <c r="I12" s="15"/>
      <c r="J12" s="15"/>
      <c r="K12" s="139" t="s">
        <v>175</v>
      </c>
      <c r="L12" s="44"/>
      <c r="N12" s="18" t="s">
        <v>143</v>
      </c>
      <c r="O12" s="19" t="s">
        <v>94</v>
      </c>
      <c r="P12" s="20"/>
      <c r="Q12" s="6" t="s">
        <v>31</v>
      </c>
      <c r="R12" s="5"/>
      <c r="S12" s="21" t="s">
        <v>32</v>
      </c>
    </row>
    <row r="13" spans="1:19">
      <c r="A13" s="102"/>
      <c r="B13" s="121">
        <v>3</v>
      </c>
      <c r="C13" s="122">
        <v>44177</v>
      </c>
      <c r="D13" s="123" t="s">
        <v>17</v>
      </c>
      <c r="E13" s="123" t="s">
        <v>106</v>
      </c>
      <c r="F13" s="123">
        <f>-200*1.1</f>
        <v>-220.00000000000003</v>
      </c>
      <c r="G13" s="124">
        <f>G8</f>
        <v>10</v>
      </c>
      <c r="H13" s="124" t="s">
        <v>18</v>
      </c>
      <c r="I13" s="123"/>
      <c r="J13" s="123"/>
      <c r="K13" s="125">
        <f>F13*G13</f>
        <v>-2200.0000000000005</v>
      </c>
      <c r="L13" s="44"/>
      <c r="N13" s="18" t="s">
        <v>144</v>
      </c>
      <c r="O13" s="19" t="s">
        <v>84</v>
      </c>
      <c r="P13" s="20"/>
      <c r="Q13" s="6" t="s">
        <v>36</v>
      </c>
      <c r="R13" s="5"/>
      <c r="S13" s="30">
        <v>1</v>
      </c>
    </row>
    <row r="14" spans="1:19">
      <c r="A14" s="102"/>
      <c r="B14" s="93"/>
      <c r="C14" s="46"/>
      <c r="D14" s="5"/>
      <c r="E14" s="5" t="s">
        <v>101</v>
      </c>
      <c r="F14" s="42"/>
      <c r="G14" s="38"/>
      <c r="H14" s="38"/>
      <c r="I14" s="38" t="s">
        <v>88</v>
      </c>
      <c r="J14" s="9" t="s">
        <v>99</v>
      </c>
      <c r="K14" s="126">
        <f>K13</f>
        <v>-2200.0000000000005</v>
      </c>
      <c r="L14" s="44"/>
      <c r="N14" s="18" t="s">
        <v>145</v>
      </c>
      <c r="O14" s="19" t="s">
        <v>85</v>
      </c>
      <c r="P14" s="20"/>
      <c r="Q14" s="6" t="s">
        <v>28</v>
      </c>
      <c r="R14" s="5"/>
      <c r="S14" s="30" t="s">
        <v>29</v>
      </c>
    </row>
    <row r="15" spans="1:19">
      <c r="A15" s="102"/>
      <c r="B15" s="93"/>
      <c r="C15" s="46"/>
      <c r="D15" s="5"/>
      <c r="E15" s="5" t="s">
        <v>102</v>
      </c>
      <c r="F15" s="42"/>
      <c r="G15" s="38"/>
      <c r="H15" s="38"/>
      <c r="I15" s="38" t="s">
        <v>89</v>
      </c>
      <c r="J15" s="9" t="s">
        <v>100</v>
      </c>
      <c r="K15" s="127">
        <f>0.1*K14/1.1</f>
        <v>-200.00000000000003</v>
      </c>
      <c r="L15" s="44"/>
      <c r="N15" s="18" t="s">
        <v>146</v>
      </c>
      <c r="O15" s="19" t="s">
        <v>121</v>
      </c>
      <c r="P15" s="20"/>
      <c r="Q15" s="6" t="s">
        <v>30</v>
      </c>
      <c r="R15" s="5"/>
      <c r="S15" s="30">
        <v>3456</v>
      </c>
    </row>
    <row r="16" spans="1:19">
      <c r="A16" s="102"/>
      <c r="B16" s="52" t="s">
        <v>60</v>
      </c>
      <c r="C16" s="15"/>
      <c r="D16" s="15"/>
      <c r="E16" s="15"/>
      <c r="F16" s="105"/>
      <c r="G16" s="106"/>
      <c r="H16" s="105"/>
      <c r="I16" s="15" t="s">
        <v>88</v>
      </c>
      <c r="J16" s="53" t="s">
        <v>103</v>
      </c>
      <c r="K16" s="104">
        <f>SUM(K10,K14)</f>
        <v>11550</v>
      </c>
      <c r="L16" s="17"/>
      <c r="N16" s="18" t="s">
        <v>147</v>
      </c>
      <c r="O16" s="19" t="s">
        <v>122</v>
      </c>
      <c r="P16" s="20"/>
      <c r="Q16" s="6" t="s">
        <v>35</v>
      </c>
      <c r="R16" s="5"/>
      <c r="S16" s="21" t="s">
        <v>34</v>
      </c>
    </row>
    <row r="17" spans="1:21" ht="14.25" thickBot="1">
      <c r="A17" s="102"/>
      <c r="B17" s="96"/>
      <c r="C17" s="54"/>
      <c r="D17" s="54"/>
      <c r="E17" s="54"/>
      <c r="F17" s="107"/>
      <c r="G17" s="108"/>
      <c r="H17" s="107"/>
      <c r="I17" s="54" t="s">
        <v>89</v>
      </c>
      <c r="J17" s="103" t="s">
        <v>115</v>
      </c>
      <c r="K17" s="128">
        <f>K11+K15</f>
        <v>1050</v>
      </c>
      <c r="L17" s="17"/>
      <c r="N17" s="23" t="s">
        <v>148</v>
      </c>
      <c r="O17" s="19" t="s">
        <v>123</v>
      </c>
      <c r="P17" s="25"/>
      <c r="Q17" s="26" t="s">
        <v>33</v>
      </c>
      <c r="R17" s="27"/>
      <c r="S17" s="39">
        <v>789</v>
      </c>
    </row>
    <row r="18" spans="1:21">
      <c r="A18" s="102"/>
      <c r="B18" s="5" t="s">
        <v>25</v>
      </c>
      <c r="C18" s="5"/>
      <c r="D18" s="55">
        <v>44227</v>
      </c>
      <c r="E18" s="55" t="s">
        <v>26</v>
      </c>
      <c r="F18" s="5"/>
      <c r="G18" s="5"/>
      <c r="H18" s="5"/>
      <c r="I18" s="5"/>
      <c r="J18" s="5"/>
      <c r="K18" s="56"/>
      <c r="L18" s="57"/>
      <c r="N18" s="118" t="s">
        <v>67</v>
      </c>
      <c r="O18" s="118" t="s">
        <v>95</v>
      </c>
      <c r="P18" s="61" t="s">
        <v>71</v>
      </c>
      <c r="Q18" s="61"/>
      <c r="R18" s="61"/>
      <c r="S18" s="119"/>
    </row>
    <row r="19" spans="1:21">
      <c r="A19" s="102"/>
      <c r="B19" s="5" t="s">
        <v>127</v>
      </c>
      <c r="C19" s="5"/>
      <c r="D19" s="5" t="s">
        <v>29</v>
      </c>
      <c r="E19" s="5" t="s">
        <v>129</v>
      </c>
      <c r="F19" s="5"/>
      <c r="G19" s="5">
        <v>3456</v>
      </c>
      <c r="I19" s="5"/>
      <c r="J19" s="5"/>
      <c r="K19" s="42"/>
      <c r="L19" s="44"/>
      <c r="N19" s="62" t="s">
        <v>149</v>
      </c>
      <c r="O19" s="62" t="s">
        <v>77</v>
      </c>
      <c r="P19" s="22"/>
      <c r="Q19" s="5" t="s">
        <v>72</v>
      </c>
      <c r="R19" s="5"/>
      <c r="S19" s="63">
        <f>K14</f>
        <v>-2200.0000000000005</v>
      </c>
    </row>
    <row r="20" spans="1:21">
      <c r="A20" s="102"/>
      <c r="B20" s="5" t="s">
        <v>128</v>
      </c>
      <c r="C20" s="5"/>
      <c r="D20" s="10" t="s">
        <v>34</v>
      </c>
      <c r="E20" s="5" t="s">
        <v>130</v>
      </c>
      <c r="F20" s="5"/>
      <c r="G20" s="5">
        <v>789</v>
      </c>
      <c r="I20" s="5"/>
      <c r="J20" s="5"/>
      <c r="K20" s="56"/>
      <c r="L20" s="57"/>
      <c r="N20" s="62" t="s">
        <v>68</v>
      </c>
      <c r="O20" s="62" t="s">
        <v>62</v>
      </c>
      <c r="P20" s="22"/>
      <c r="Q20" s="5" t="s">
        <v>73</v>
      </c>
      <c r="R20" s="5"/>
      <c r="S20" s="64">
        <f>K15</f>
        <v>-200.00000000000003</v>
      </c>
    </row>
    <row r="21" spans="1:21">
      <c r="A21" s="102"/>
      <c r="B21" s="5" t="s">
        <v>126</v>
      </c>
      <c r="C21" s="5"/>
      <c r="D21" s="10" t="s">
        <v>37</v>
      </c>
      <c r="E21" s="5" t="s">
        <v>124</v>
      </c>
      <c r="F21" s="5"/>
      <c r="G21" s="5">
        <v>7654321</v>
      </c>
      <c r="I21" s="5"/>
      <c r="J21" s="5"/>
      <c r="K21" s="56"/>
      <c r="L21" s="57"/>
      <c r="N21" s="62" t="s">
        <v>69</v>
      </c>
      <c r="O21" s="62" t="s">
        <v>63</v>
      </c>
      <c r="P21" s="22"/>
      <c r="Q21" s="5" t="s">
        <v>44</v>
      </c>
      <c r="R21" s="5"/>
      <c r="S21" s="140" t="s">
        <v>65</v>
      </c>
    </row>
    <row r="22" spans="1:21">
      <c r="A22" s="102"/>
      <c r="B22" s="5" t="s">
        <v>125</v>
      </c>
      <c r="C22" s="5"/>
      <c r="D22" s="10" t="s">
        <v>32</v>
      </c>
      <c r="E22" s="10"/>
      <c r="F22" s="5"/>
      <c r="G22" s="5"/>
      <c r="H22" s="5"/>
      <c r="I22" s="5"/>
      <c r="J22" s="5"/>
      <c r="K22" s="56"/>
      <c r="L22" s="57"/>
      <c r="N22" s="68" t="s">
        <v>70</v>
      </c>
      <c r="O22" s="109" t="s">
        <v>96</v>
      </c>
      <c r="P22" s="69"/>
      <c r="Q22" s="50" t="s">
        <v>74</v>
      </c>
      <c r="R22" s="50"/>
      <c r="S22" s="70">
        <v>0.1</v>
      </c>
    </row>
    <row r="23" spans="1:21" ht="14.25" thickBot="1">
      <c r="A23" s="90"/>
      <c r="B23" s="58"/>
      <c r="C23" s="58"/>
      <c r="D23" s="58"/>
      <c r="E23" s="58"/>
      <c r="F23" s="58"/>
      <c r="G23" s="58"/>
      <c r="H23" s="58"/>
      <c r="I23" s="58"/>
      <c r="J23" s="58"/>
      <c r="K23" s="59"/>
      <c r="L23" s="60"/>
      <c r="N23" s="110" t="s">
        <v>168</v>
      </c>
      <c r="O23" s="111" t="s">
        <v>95</v>
      </c>
      <c r="P23" s="112" t="s">
        <v>39</v>
      </c>
      <c r="Q23" s="113"/>
      <c r="R23" s="61"/>
      <c r="S23" s="114"/>
    </row>
    <row r="24" spans="1:21">
      <c r="B24" s="6" t="s">
        <v>38</v>
      </c>
      <c r="N24" s="18" t="s">
        <v>150</v>
      </c>
      <c r="O24" s="19" t="s">
        <v>78</v>
      </c>
      <c r="P24" s="20"/>
      <c r="Q24" s="6" t="s">
        <v>39</v>
      </c>
      <c r="R24" s="5"/>
      <c r="S24" s="71">
        <f>K16</f>
        <v>11550</v>
      </c>
    </row>
    <row r="25" spans="1:21">
      <c r="N25" s="18" t="s">
        <v>151</v>
      </c>
      <c r="O25" s="19" t="s">
        <v>95</v>
      </c>
      <c r="P25" s="20"/>
      <c r="Q25" s="6" t="s">
        <v>116</v>
      </c>
      <c r="R25" s="5"/>
      <c r="S25" s="63">
        <f>S19</f>
        <v>-2200.0000000000005</v>
      </c>
    </row>
    <row r="26" spans="1:21">
      <c r="A26" s="84"/>
      <c r="B26" s="65"/>
      <c r="C26" s="65"/>
      <c r="D26" s="65"/>
      <c r="E26" s="65"/>
      <c r="F26" s="66"/>
      <c r="G26" s="65"/>
      <c r="H26" s="66"/>
      <c r="I26" s="67"/>
      <c r="J26" s="67"/>
      <c r="K26" s="67"/>
      <c r="L26" s="65"/>
      <c r="N26" s="23" t="s">
        <v>152</v>
      </c>
      <c r="O26" s="68" t="s">
        <v>23</v>
      </c>
      <c r="P26" s="25"/>
      <c r="Q26" s="26" t="s">
        <v>40</v>
      </c>
      <c r="R26" s="27"/>
      <c r="S26" s="72">
        <f>K17</f>
        <v>1050</v>
      </c>
      <c r="T26" s="5"/>
    </row>
    <row r="27" spans="1:21">
      <c r="A27" s="38"/>
      <c r="B27" s="65"/>
      <c r="C27" s="65"/>
      <c r="D27" s="65"/>
      <c r="E27" s="65"/>
      <c r="F27" s="66"/>
      <c r="G27" s="65"/>
      <c r="H27" s="66"/>
      <c r="I27" s="65"/>
      <c r="J27" s="66"/>
      <c r="K27" s="67"/>
      <c r="L27" s="67"/>
      <c r="N27" s="110" t="s">
        <v>169</v>
      </c>
      <c r="O27" s="111" t="s">
        <v>95</v>
      </c>
      <c r="P27" s="112" t="s">
        <v>41</v>
      </c>
      <c r="Q27" s="113"/>
      <c r="R27" s="61"/>
      <c r="S27" s="141"/>
      <c r="T27" s="142"/>
    </row>
    <row r="28" spans="1:21">
      <c r="A28" s="38"/>
      <c r="B28" s="65"/>
      <c r="C28" s="65"/>
      <c r="D28" s="81"/>
      <c r="E28" s="81"/>
      <c r="F28" s="66"/>
      <c r="G28" s="65"/>
      <c r="H28" s="66"/>
      <c r="I28" s="67"/>
      <c r="J28" s="100"/>
      <c r="K28" s="67"/>
      <c r="L28" s="65"/>
      <c r="M28" s="45"/>
      <c r="N28" s="18" t="s">
        <v>153</v>
      </c>
      <c r="O28" s="19" t="s">
        <v>79</v>
      </c>
      <c r="P28" s="20"/>
      <c r="Q28" s="6" t="s">
        <v>42</v>
      </c>
      <c r="R28" s="5"/>
      <c r="S28" s="73">
        <f>K11</f>
        <v>1250</v>
      </c>
      <c r="T28" s="74"/>
    </row>
    <row r="29" spans="1:21">
      <c r="A29" s="3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67"/>
      <c r="N29" s="18" t="s">
        <v>154</v>
      </c>
      <c r="O29" s="19" t="s">
        <v>95</v>
      </c>
      <c r="P29" s="20"/>
      <c r="Q29" s="6" t="s">
        <v>43</v>
      </c>
      <c r="R29" s="5"/>
      <c r="S29" s="75">
        <v>0.1</v>
      </c>
      <c r="T29" s="76">
        <v>0.08</v>
      </c>
    </row>
    <row r="30" spans="1:21">
      <c r="A30" s="8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N30" s="18" t="s">
        <v>155</v>
      </c>
      <c r="O30" s="19" t="s">
        <v>15</v>
      </c>
      <c r="P30" s="20"/>
      <c r="Q30" s="6" t="s">
        <v>44</v>
      </c>
      <c r="R30" s="5"/>
      <c r="S30" s="140" t="s">
        <v>65</v>
      </c>
      <c r="T30" s="95" t="s">
        <v>66</v>
      </c>
    </row>
    <row r="31" spans="1:21">
      <c r="A31" s="8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45"/>
      <c r="N31" s="23" t="s">
        <v>156</v>
      </c>
      <c r="O31" s="68" t="s">
        <v>48</v>
      </c>
      <c r="P31" s="25"/>
      <c r="Q31" s="26" t="s">
        <v>45</v>
      </c>
      <c r="R31" s="27"/>
      <c r="S31" s="77">
        <f>K10</f>
        <v>13750</v>
      </c>
      <c r="T31" s="78"/>
      <c r="U31" s="5"/>
    </row>
    <row r="32" spans="1:21">
      <c r="A32" s="8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N32" s="110" t="s">
        <v>170</v>
      </c>
      <c r="O32" s="111" t="s">
        <v>95</v>
      </c>
      <c r="P32" s="112" t="s">
        <v>46</v>
      </c>
      <c r="Q32" s="113"/>
      <c r="R32" s="61"/>
      <c r="S32" s="141"/>
      <c r="T32" s="132"/>
      <c r="U32" s="142"/>
    </row>
    <row r="33" spans="1:21">
      <c r="A33" s="8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N33" s="18" t="s">
        <v>157</v>
      </c>
      <c r="O33" s="19" t="s">
        <v>80</v>
      </c>
      <c r="P33" s="20"/>
      <c r="Q33" s="6" t="s">
        <v>47</v>
      </c>
      <c r="R33" s="5"/>
      <c r="S33" s="143">
        <f>B8</f>
        <v>1</v>
      </c>
      <c r="T33" s="38">
        <v>2</v>
      </c>
      <c r="U33" s="144">
        <v>3</v>
      </c>
    </row>
    <row r="34" spans="1:21">
      <c r="A34" s="8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N34" s="18" t="s">
        <v>158</v>
      </c>
      <c r="O34" s="19" t="s">
        <v>51</v>
      </c>
      <c r="P34" s="20"/>
      <c r="Q34" s="6" t="s">
        <v>49</v>
      </c>
      <c r="R34" s="5"/>
      <c r="S34" s="145" t="s">
        <v>91</v>
      </c>
      <c r="T34" s="55" t="s">
        <v>90</v>
      </c>
      <c r="U34" s="144" t="s">
        <v>90</v>
      </c>
    </row>
    <row r="35" spans="1:21">
      <c r="A35" s="8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45"/>
      <c r="N35" s="18" t="s">
        <v>159</v>
      </c>
      <c r="O35" s="19" t="s">
        <v>54</v>
      </c>
      <c r="P35" s="20"/>
      <c r="Q35" s="6" t="s">
        <v>50</v>
      </c>
      <c r="R35" s="5"/>
      <c r="S35" s="30">
        <f>G8</f>
        <v>10</v>
      </c>
      <c r="T35" s="5">
        <v>1</v>
      </c>
      <c r="U35" s="133"/>
    </row>
    <row r="36" spans="1:21" ht="17.25">
      <c r="A36" s="84"/>
      <c r="B36" s="65"/>
      <c r="C36" s="65"/>
      <c r="D36" s="65"/>
      <c r="E36" s="65"/>
      <c r="F36" s="65"/>
      <c r="G36" s="79"/>
      <c r="H36" s="65"/>
      <c r="I36" s="65"/>
      <c r="J36" s="66"/>
      <c r="K36" s="65"/>
      <c r="L36" s="65"/>
      <c r="N36" s="18" t="s">
        <v>176</v>
      </c>
      <c r="O36" s="19" t="s">
        <v>83</v>
      </c>
      <c r="P36" s="20"/>
      <c r="Q36" s="6" t="s">
        <v>177</v>
      </c>
      <c r="R36" s="5"/>
      <c r="S36" s="30" t="s">
        <v>178</v>
      </c>
      <c r="T36" s="5" t="s">
        <v>179</v>
      </c>
      <c r="U36" s="133"/>
    </row>
    <row r="37" spans="1:21">
      <c r="A37" s="84"/>
      <c r="B37" s="65"/>
      <c r="C37" s="65"/>
      <c r="D37" s="65"/>
      <c r="E37" s="65"/>
      <c r="F37" s="65"/>
      <c r="G37" s="65"/>
      <c r="H37" s="65"/>
      <c r="I37" s="65"/>
      <c r="J37" s="66"/>
      <c r="K37" s="80"/>
      <c r="L37" s="80"/>
      <c r="N37" s="18" t="s">
        <v>160</v>
      </c>
      <c r="O37" s="19" t="s">
        <v>55</v>
      </c>
      <c r="P37" s="20"/>
      <c r="Q37" s="6" t="s">
        <v>52</v>
      </c>
      <c r="R37" s="5"/>
      <c r="S37" s="82">
        <f>K8</f>
        <v>13200</v>
      </c>
      <c r="T37" s="42">
        <f>K9</f>
        <v>550</v>
      </c>
      <c r="U37" s="133"/>
    </row>
    <row r="38" spans="1:21">
      <c r="A38" s="84"/>
      <c r="B38" s="65"/>
      <c r="C38" s="65"/>
      <c r="D38" s="65"/>
      <c r="E38" s="65"/>
      <c r="F38" s="65"/>
      <c r="G38" s="65"/>
      <c r="H38" s="65"/>
      <c r="I38" s="65"/>
      <c r="J38" s="66"/>
      <c r="K38" s="65"/>
      <c r="L38" s="65"/>
      <c r="N38" s="129" t="s">
        <v>171</v>
      </c>
      <c r="O38" s="130" t="s">
        <v>95</v>
      </c>
      <c r="P38" s="131"/>
      <c r="Q38" s="132" t="s">
        <v>53</v>
      </c>
      <c r="R38" s="132"/>
      <c r="S38" s="115"/>
      <c r="T38" s="132"/>
      <c r="U38" s="115"/>
    </row>
    <row r="39" spans="1:21">
      <c r="A39" s="84"/>
      <c r="B39" s="65"/>
      <c r="C39" s="65"/>
      <c r="D39" s="81"/>
      <c r="E39" s="81"/>
      <c r="F39" s="65"/>
      <c r="G39" s="65"/>
      <c r="H39" s="65"/>
      <c r="I39" s="65"/>
      <c r="J39" s="66"/>
      <c r="K39" s="65"/>
      <c r="L39" s="65"/>
      <c r="N39" s="18" t="s">
        <v>161</v>
      </c>
      <c r="O39" s="19" t="s">
        <v>81</v>
      </c>
      <c r="P39" s="20"/>
      <c r="Q39" s="5"/>
      <c r="R39" s="5" t="s">
        <v>44</v>
      </c>
      <c r="S39" s="94" t="s">
        <v>65</v>
      </c>
      <c r="T39" s="38" t="s">
        <v>65</v>
      </c>
      <c r="U39" s="94" t="s">
        <v>65</v>
      </c>
    </row>
    <row r="40" spans="1:21">
      <c r="A40" s="84"/>
      <c r="B40" s="65"/>
      <c r="C40" s="65"/>
      <c r="D40" s="65"/>
      <c r="E40" s="65"/>
      <c r="F40" s="65"/>
      <c r="G40" s="65"/>
      <c r="H40" s="65"/>
      <c r="I40" s="65"/>
      <c r="J40" s="66"/>
      <c r="K40" s="66"/>
      <c r="L40" s="66"/>
      <c r="N40" s="47" t="s">
        <v>162</v>
      </c>
      <c r="O40" s="48" t="s">
        <v>95</v>
      </c>
      <c r="P40" s="49"/>
      <c r="Q40" s="50"/>
      <c r="R40" s="50" t="s">
        <v>43</v>
      </c>
      <c r="S40" s="70">
        <v>0.1</v>
      </c>
      <c r="T40" s="146">
        <v>0.1</v>
      </c>
      <c r="U40" s="70">
        <v>0.1</v>
      </c>
    </row>
    <row r="41" spans="1:21">
      <c r="A41" s="84"/>
      <c r="B41" s="65"/>
      <c r="C41" s="65"/>
      <c r="D41" s="65"/>
      <c r="E41" s="65"/>
      <c r="F41" s="65"/>
      <c r="G41" s="65"/>
      <c r="H41" s="65"/>
      <c r="I41" s="65"/>
      <c r="J41" s="66"/>
      <c r="K41" s="97"/>
      <c r="L41" s="66"/>
      <c r="N41" s="110" t="s">
        <v>172</v>
      </c>
      <c r="O41" s="111" t="s">
        <v>95</v>
      </c>
      <c r="P41" s="112"/>
      <c r="Q41" s="113" t="s">
        <v>56</v>
      </c>
      <c r="R41" s="61"/>
      <c r="S41" s="114"/>
      <c r="T41" s="61"/>
      <c r="U41" s="133"/>
    </row>
    <row r="42" spans="1:21">
      <c r="A42" s="84"/>
      <c r="B42" s="83"/>
      <c r="C42" s="84"/>
      <c r="D42" s="84"/>
      <c r="E42" s="84"/>
      <c r="F42" s="84"/>
      <c r="G42" s="84"/>
      <c r="H42" s="84"/>
      <c r="I42" s="84"/>
      <c r="J42" s="84"/>
      <c r="K42" s="84"/>
      <c r="L42" s="84"/>
      <c r="N42" s="18" t="s">
        <v>163</v>
      </c>
      <c r="O42" s="19" t="s">
        <v>97</v>
      </c>
      <c r="P42" s="20"/>
      <c r="R42" s="5" t="s">
        <v>57</v>
      </c>
      <c r="S42" s="30" t="str">
        <f>D8</f>
        <v>鉛筆（１ダース入り）</v>
      </c>
      <c r="T42" s="42" t="str">
        <f>D9</f>
        <v>送料</v>
      </c>
      <c r="U42" s="133"/>
    </row>
    <row r="43" spans="1:21">
      <c r="A43" s="84"/>
      <c r="B43" s="85"/>
      <c r="C43" s="86"/>
      <c r="D43" s="65"/>
      <c r="E43" s="65"/>
      <c r="F43" s="67"/>
      <c r="G43" s="84"/>
      <c r="H43" s="84"/>
      <c r="I43" s="84"/>
      <c r="J43" s="84"/>
      <c r="K43" s="67"/>
      <c r="L43" s="67"/>
      <c r="N43" s="18" t="s">
        <v>164</v>
      </c>
      <c r="O43" s="19" t="s">
        <v>82</v>
      </c>
      <c r="P43" s="20"/>
      <c r="R43" s="5" t="s">
        <v>113</v>
      </c>
      <c r="S43" s="82">
        <f>F8</f>
        <v>1320</v>
      </c>
      <c r="T43" s="42">
        <f>F9</f>
        <v>550</v>
      </c>
      <c r="U43" s="133"/>
    </row>
    <row r="44" spans="1:21">
      <c r="A44" s="84"/>
      <c r="B44" s="65"/>
      <c r="C44" s="86"/>
      <c r="D44" s="67"/>
      <c r="E44" s="67"/>
      <c r="F44" s="67"/>
      <c r="G44" s="84"/>
      <c r="H44" s="84"/>
      <c r="I44" s="67"/>
      <c r="J44" s="67"/>
      <c r="K44" s="67"/>
      <c r="L44" s="67"/>
      <c r="N44" s="18" t="s">
        <v>165</v>
      </c>
      <c r="O44" s="62" t="s">
        <v>98</v>
      </c>
      <c r="P44" s="20"/>
      <c r="Q44" s="5"/>
      <c r="R44" s="5" t="s">
        <v>58</v>
      </c>
      <c r="S44" s="94" t="s">
        <v>178</v>
      </c>
      <c r="T44" s="38" t="s">
        <v>179</v>
      </c>
      <c r="U44" s="133"/>
    </row>
    <row r="45" spans="1:21">
      <c r="A45" s="84"/>
      <c r="B45" s="65"/>
      <c r="C45" s="65"/>
      <c r="D45" s="65"/>
      <c r="E45" s="65"/>
      <c r="F45" s="66"/>
      <c r="G45" s="65"/>
      <c r="H45" s="66"/>
      <c r="I45" s="67"/>
      <c r="J45" s="67"/>
      <c r="K45" s="67"/>
      <c r="L45" s="67"/>
      <c r="N45" s="129" t="s">
        <v>173</v>
      </c>
      <c r="O45" s="130"/>
      <c r="P45" s="131"/>
      <c r="Q45" s="132" t="s">
        <v>134</v>
      </c>
      <c r="R45" s="132"/>
      <c r="S45" s="134"/>
      <c r="T45" s="135"/>
      <c r="U45" s="115"/>
    </row>
    <row r="46" spans="1:21">
      <c r="A46" s="8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N46" s="18" t="s">
        <v>131</v>
      </c>
      <c r="O46" s="19" t="s">
        <v>175</v>
      </c>
      <c r="P46" s="20"/>
      <c r="Q46" s="5"/>
      <c r="R46" s="5" t="s">
        <v>132</v>
      </c>
      <c r="S46" s="133"/>
      <c r="T46" s="136"/>
      <c r="U46" s="82">
        <f>K14</f>
        <v>-2200.0000000000005</v>
      </c>
    </row>
    <row r="47" spans="1:21">
      <c r="A47" s="84"/>
      <c r="B47" s="85"/>
      <c r="C47" s="86"/>
      <c r="D47" s="65"/>
      <c r="E47" s="65"/>
      <c r="F47" s="67"/>
      <c r="G47" s="84"/>
      <c r="H47" s="84"/>
      <c r="I47" s="84"/>
      <c r="J47" s="84"/>
      <c r="K47" s="67"/>
      <c r="L47" s="67"/>
      <c r="N47" s="47" t="s">
        <v>133</v>
      </c>
      <c r="O47" s="48"/>
      <c r="P47" s="49"/>
      <c r="Q47" s="50"/>
      <c r="R47" s="50" t="s">
        <v>174</v>
      </c>
      <c r="S47" s="137"/>
      <c r="T47" s="138"/>
      <c r="U47" s="51" t="str">
        <f>B12</f>
        <v>値引き</v>
      </c>
    </row>
    <row r="48" spans="1:21">
      <c r="A48" s="84"/>
      <c r="B48" s="65"/>
      <c r="C48" s="65"/>
      <c r="D48" s="65"/>
      <c r="E48" s="65"/>
      <c r="F48" s="66"/>
      <c r="G48" s="65"/>
      <c r="H48" s="66"/>
      <c r="I48" s="65"/>
      <c r="J48" s="65"/>
      <c r="K48" s="67"/>
      <c r="L48" s="67"/>
      <c r="N48" s="6"/>
      <c r="O48" s="8"/>
    </row>
    <row r="49" spans="1:15">
      <c r="A49" s="84"/>
      <c r="B49" s="65"/>
      <c r="C49" s="65"/>
      <c r="D49" s="65"/>
      <c r="E49" s="65"/>
      <c r="F49" s="66"/>
      <c r="G49" s="65"/>
      <c r="H49" s="66"/>
      <c r="I49" s="67"/>
      <c r="J49" s="67"/>
      <c r="K49" s="67"/>
      <c r="L49" s="65"/>
      <c r="O49" s="8"/>
    </row>
    <row r="50" spans="1:15">
      <c r="A50" s="84"/>
      <c r="B50" s="65"/>
      <c r="C50" s="65"/>
      <c r="D50" s="87"/>
      <c r="E50" s="87"/>
      <c r="F50" s="65"/>
      <c r="G50" s="65"/>
      <c r="H50" s="65"/>
      <c r="I50" s="65"/>
      <c r="J50" s="65"/>
      <c r="K50" s="65"/>
      <c r="L50" s="65"/>
      <c r="O50" s="8"/>
    </row>
    <row r="51" spans="1:15">
      <c r="A51" s="84"/>
      <c r="B51" s="65"/>
      <c r="C51" s="65"/>
      <c r="D51" s="65"/>
      <c r="E51" s="65"/>
      <c r="F51" s="65"/>
      <c r="G51" s="65"/>
      <c r="H51" s="66"/>
      <c r="I51" s="65"/>
      <c r="J51" s="65"/>
      <c r="K51" s="67"/>
      <c r="L51" s="67"/>
      <c r="O51" s="8"/>
    </row>
    <row r="52" spans="1:15">
      <c r="A52" s="84"/>
      <c r="B52" s="65"/>
      <c r="C52" s="65"/>
      <c r="D52" s="80"/>
      <c r="E52" s="80"/>
      <c r="F52" s="65"/>
      <c r="G52" s="65"/>
      <c r="H52" s="65"/>
      <c r="I52" s="65"/>
      <c r="J52" s="65"/>
      <c r="K52" s="88"/>
      <c r="L52" s="88"/>
      <c r="O52" s="8"/>
    </row>
    <row r="53" spans="1:15">
      <c r="A53" s="84"/>
      <c r="B53" s="65"/>
      <c r="C53" s="65"/>
      <c r="D53" s="80"/>
      <c r="E53" s="80"/>
      <c r="F53" s="65"/>
      <c r="G53" s="65"/>
      <c r="H53" s="65"/>
      <c r="I53" s="65"/>
      <c r="J53" s="65"/>
      <c r="K53" s="88"/>
      <c r="L53" s="88"/>
      <c r="O53" s="8"/>
    </row>
    <row r="54" spans="1:15">
      <c r="A54" s="84"/>
      <c r="B54" s="65"/>
      <c r="C54" s="65"/>
      <c r="D54" s="80"/>
      <c r="E54" s="80"/>
      <c r="F54" s="65"/>
      <c r="G54" s="65"/>
      <c r="H54" s="65"/>
      <c r="I54" s="65"/>
      <c r="J54" s="65"/>
      <c r="K54" s="88"/>
      <c r="L54" s="88"/>
      <c r="O54" s="8"/>
    </row>
    <row r="55" spans="1:15">
      <c r="A55" s="84"/>
      <c r="B55" s="65"/>
      <c r="C55" s="65"/>
      <c r="D55" s="65"/>
      <c r="E55" s="65"/>
      <c r="F55" s="65"/>
      <c r="G55" s="65"/>
      <c r="H55" s="65"/>
      <c r="I55" s="65"/>
      <c r="J55" s="65"/>
      <c r="K55" s="88"/>
      <c r="L55" s="88"/>
      <c r="O55" s="8"/>
    </row>
    <row r="56" spans="1:15">
      <c r="A56" s="84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O56" s="8"/>
    </row>
    <row r="57" spans="1:15">
      <c r="A57" s="8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O57" s="8"/>
    </row>
    <row r="58" spans="1:15">
      <c r="A58" s="8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O58" s="8"/>
    </row>
    <row r="59" spans="1:15">
      <c r="A59" s="8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O59" s="8"/>
    </row>
    <row r="60" spans="1:15">
      <c r="A60" s="8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O60" s="8"/>
    </row>
    <row r="61" spans="1:15">
      <c r="B61" s="6" t="s">
        <v>64</v>
      </c>
      <c r="O61" s="8"/>
    </row>
    <row r="62" spans="1:15">
      <c r="O62" s="8"/>
    </row>
    <row r="63" spans="1:15">
      <c r="O63" s="8"/>
    </row>
    <row r="64" spans="1:15">
      <c r="O64" s="8"/>
    </row>
    <row r="65" spans="15:15">
      <c r="O65" s="8"/>
    </row>
    <row r="66" spans="15:15">
      <c r="O66" s="8"/>
    </row>
    <row r="67" spans="15:15">
      <c r="O67" s="8"/>
    </row>
    <row r="68" spans="15:15">
      <c r="O68" s="8"/>
    </row>
    <row r="69" spans="15:15">
      <c r="O69" s="8"/>
    </row>
    <row r="70" spans="15:15">
      <c r="O70" s="8"/>
    </row>
    <row r="71" spans="15:15">
      <c r="O71" s="8"/>
    </row>
    <row r="72" spans="15:15">
      <c r="O72" s="8"/>
    </row>
    <row r="73" spans="15:15">
      <c r="O73" s="8"/>
    </row>
    <row r="74" spans="15:15">
      <c r="O74" s="8"/>
    </row>
    <row r="75" spans="15:15">
      <c r="O75" s="8"/>
    </row>
    <row r="76" spans="15:15">
      <c r="O76" s="8"/>
    </row>
    <row r="77" spans="15:15">
      <c r="O77" s="8"/>
    </row>
    <row r="78" spans="15:15">
      <c r="O78" s="8"/>
    </row>
    <row r="79" spans="15:15">
      <c r="O79" s="8"/>
    </row>
    <row r="80" spans="15:15">
      <c r="O80" s="8"/>
    </row>
    <row r="81" spans="15:15">
      <c r="O81" s="8"/>
    </row>
    <row r="82" spans="15:15">
      <c r="O82" s="8"/>
    </row>
    <row r="83" spans="15:15">
      <c r="O83" s="8"/>
    </row>
    <row r="84" spans="15:15">
      <c r="O84" s="8"/>
    </row>
    <row r="85" spans="15:15">
      <c r="O85" s="8"/>
    </row>
    <row r="86" spans="15:15">
      <c r="O86" s="8"/>
    </row>
    <row r="87" spans="15:15">
      <c r="O87" s="8"/>
    </row>
    <row r="88" spans="15:15">
      <c r="O88" s="8"/>
    </row>
    <row r="89" spans="15:15">
      <c r="O89" s="8"/>
    </row>
    <row r="90" spans="15:15">
      <c r="O90" s="8"/>
    </row>
    <row r="91" spans="15:15">
      <c r="O91" s="8"/>
    </row>
    <row r="92" spans="15:15">
      <c r="O92" s="8"/>
    </row>
    <row r="93" spans="15:15">
      <c r="O93" s="8"/>
    </row>
    <row r="94" spans="15:15">
      <c r="O94" s="8"/>
    </row>
    <row r="95" spans="15:15">
      <c r="O95" s="8"/>
    </row>
    <row r="96" spans="15:15">
      <c r="O96" s="8"/>
    </row>
    <row r="97" spans="15:15">
      <c r="O97" s="8"/>
    </row>
    <row r="98" spans="15:15">
      <c r="O98" s="8"/>
    </row>
    <row r="99" spans="15:15">
      <c r="O99" s="8"/>
    </row>
    <row r="100" spans="15:15">
      <c r="O100" s="8"/>
    </row>
    <row r="101" spans="15:15">
      <c r="O101" s="8"/>
    </row>
    <row r="102" spans="15:15">
      <c r="O102" s="8"/>
    </row>
    <row r="103" spans="15:15">
      <c r="O103" s="8"/>
    </row>
    <row r="104" spans="15:15">
      <c r="O104" s="8"/>
    </row>
    <row r="105" spans="15:15">
      <c r="O105" s="8"/>
    </row>
    <row r="106" spans="15:15">
      <c r="O106" s="8"/>
    </row>
    <row r="107" spans="15:15">
      <c r="O107" s="8"/>
    </row>
    <row r="108" spans="15:15">
      <c r="O108" s="8"/>
    </row>
    <row r="109" spans="15:15">
      <c r="O109" s="8"/>
    </row>
    <row r="110" spans="15:15">
      <c r="O110" s="8"/>
    </row>
    <row r="111" spans="15:15">
      <c r="O111" s="8"/>
    </row>
    <row r="112" spans="15:15">
      <c r="O112" s="8"/>
    </row>
    <row r="113" spans="15:15">
      <c r="O113" s="8"/>
    </row>
    <row r="114" spans="15:15">
      <c r="O114" s="8"/>
    </row>
    <row r="115" spans="15:15">
      <c r="O115" s="8"/>
    </row>
    <row r="116" spans="15:15">
      <c r="O116" s="8"/>
    </row>
    <row r="117" spans="15:15">
      <c r="O117" s="8"/>
    </row>
    <row r="118" spans="15:15">
      <c r="O118" s="8"/>
    </row>
    <row r="119" spans="15:15">
      <c r="O119" s="8"/>
    </row>
    <row r="120" spans="15:15">
      <c r="O120" s="8"/>
    </row>
    <row r="121" spans="15:15">
      <c r="O121" s="8"/>
    </row>
    <row r="122" spans="15:15">
      <c r="O122" s="8"/>
    </row>
    <row r="123" spans="15:15">
      <c r="O123" s="8"/>
    </row>
    <row r="124" spans="15:15">
      <c r="O124" s="8"/>
    </row>
    <row r="125" spans="15:15">
      <c r="O125" s="8"/>
    </row>
    <row r="126" spans="15:15">
      <c r="O126" s="8"/>
    </row>
    <row r="127" spans="15:15">
      <c r="O127" s="8"/>
    </row>
    <row r="128" spans="15:15">
      <c r="O128" s="8"/>
    </row>
    <row r="129" spans="15:15">
      <c r="O129" s="8"/>
    </row>
    <row r="130" spans="15:15">
      <c r="O130" s="8"/>
    </row>
    <row r="131" spans="15:15">
      <c r="O131" s="8"/>
    </row>
    <row r="132" spans="15:15">
      <c r="O132" s="8"/>
    </row>
    <row r="133" spans="15:15">
      <c r="O133" s="8"/>
    </row>
    <row r="134" spans="15:15">
      <c r="O134" s="8"/>
    </row>
    <row r="135" spans="15:15">
      <c r="O135" s="8"/>
    </row>
    <row r="136" spans="15:15">
      <c r="O136" s="8"/>
    </row>
    <row r="137" spans="15:15">
      <c r="O137" s="8"/>
    </row>
    <row r="138" spans="15:15">
      <c r="O138" s="8"/>
    </row>
    <row r="139" spans="15:15">
      <c r="O139" s="8"/>
    </row>
    <row r="140" spans="15:15">
      <c r="O140" s="8"/>
    </row>
    <row r="141" spans="15:15">
      <c r="O141" s="8"/>
    </row>
    <row r="142" spans="15:15">
      <c r="O142" s="8"/>
    </row>
    <row r="143" spans="15:15">
      <c r="O143" s="8"/>
    </row>
    <row r="144" spans="15:15">
      <c r="O144" s="8"/>
    </row>
    <row r="145" spans="15:15">
      <c r="O145" s="8"/>
    </row>
    <row r="146" spans="15:15">
      <c r="O146" s="8"/>
    </row>
    <row r="147" spans="15:15">
      <c r="O147" s="8"/>
    </row>
    <row r="148" spans="15:15">
      <c r="O148" s="8"/>
    </row>
    <row r="149" spans="15:15">
      <c r="O149" s="8"/>
    </row>
    <row r="150" spans="15:15">
      <c r="O150" s="8"/>
    </row>
    <row r="151" spans="15:15">
      <c r="O151" s="8"/>
    </row>
    <row r="152" spans="15:15">
      <c r="O152" s="8"/>
    </row>
    <row r="153" spans="15:15">
      <c r="O153" s="8"/>
    </row>
    <row r="154" spans="15:15">
      <c r="O154" s="8"/>
    </row>
    <row r="155" spans="15:15">
      <c r="O155" s="8"/>
    </row>
    <row r="156" spans="15:15">
      <c r="O156" s="8"/>
    </row>
    <row r="157" spans="15:15">
      <c r="O157" s="8"/>
    </row>
    <row r="158" spans="15:15">
      <c r="O158" s="8"/>
    </row>
    <row r="159" spans="15:15">
      <c r="O159" s="8"/>
    </row>
    <row r="160" spans="15:15">
      <c r="O160" s="8"/>
    </row>
    <row r="161" spans="15:15">
      <c r="O161" s="8"/>
    </row>
    <row r="162" spans="15:15">
      <c r="O162" s="8"/>
    </row>
    <row r="163" spans="15:15">
      <c r="O163" s="8"/>
    </row>
    <row r="164" spans="15:15">
      <c r="O164" s="8"/>
    </row>
    <row r="165" spans="15:15">
      <c r="O165" s="8"/>
    </row>
    <row r="166" spans="15:15">
      <c r="O166" s="8"/>
    </row>
    <row r="167" spans="15:15">
      <c r="O167" s="8"/>
    </row>
    <row r="168" spans="15:15">
      <c r="O168" s="8"/>
    </row>
    <row r="169" spans="15:15">
      <c r="O169" s="8"/>
    </row>
    <row r="170" spans="15:15">
      <c r="O170" s="8"/>
    </row>
    <row r="171" spans="15:15">
      <c r="O171" s="8"/>
    </row>
    <row r="172" spans="15:15">
      <c r="O172" s="8"/>
    </row>
    <row r="173" spans="15:15">
      <c r="O173" s="8"/>
    </row>
    <row r="174" spans="15:15">
      <c r="O174" s="8"/>
    </row>
    <row r="175" spans="15:15">
      <c r="O175" s="8"/>
    </row>
    <row r="176" spans="15:15">
      <c r="O176" s="8"/>
    </row>
    <row r="177" spans="15:15">
      <c r="O177" s="8"/>
    </row>
    <row r="178" spans="15:15">
      <c r="O178" s="8"/>
    </row>
    <row r="179" spans="15:15">
      <c r="O179" s="8"/>
    </row>
    <row r="180" spans="15:15">
      <c r="O180" s="8"/>
    </row>
    <row r="181" spans="15:15">
      <c r="O181" s="8"/>
    </row>
    <row r="182" spans="15:15">
      <c r="O182" s="8"/>
    </row>
    <row r="183" spans="15:15">
      <c r="O183" s="8"/>
    </row>
    <row r="184" spans="15:15">
      <c r="O184" s="8"/>
    </row>
    <row r="185" spans="15:15">
      <c r="O185" s="8"/>
    </row>
    <row r="186" spans="15:15">
      <c r="O186" s="8"/>
    </row>
    <row r="187" spans="15:15">
      <c r="O187" s="8"/>
    </row>
    <row r="188" spans="15:15">
      <c r="O188" s="8"/>
    </row>
    <row r="189" spans="15:15">
      <c r="O189" s="8"/>
    </row>
    <row r="190" spans="15:15">
      <c r="O190" s="8"/>
    </row>
    <row r="191" spans="15:15">
      <c r="O191" s="8"/>
    </row>
    <row r="192" spans="15:15">
      <c r="O192" s="8"/>
    </row>
    <row r="193" spans="15:15">
      <c r="O193" s="8"/>
    </row>
    <row r="194" spans="15:15">
      <c r="O194" s="8"/>
    </row>
    <row r="195" spans="15:15">
      <c r="O195" s="8"/>
    </row>
    <row r="196" spans="15:15">
      <c r="O196" s="8"/>
    </row>
    <row r="197" spans="15:15">
      <c r="O197" s="8"/>
    </row>
    <row r="198" spans="15:15">
      <c r="O198" s="8"/>
    </row>
    <row r="199" spans="15:15">
      <c r="O199" s="8"/>
    </row>
    <row r="200" spans="15:15">
      <c r="O200" s="8"/>
    </row>
    <row r="201" spans="15:15">
      <c r="O201" s="8"/>
    </row>
    <row r="202" spans="15:15">
      <c r="O202" s="8"/>
    </row>
    <row r="203" spans="15:15">
      <c r="O203" s="8"/>
    </row>
    <row r="204" spans="15:15">
      <c r="O204" s="8"/>
    </row>
    <row r="205" spans="15:15">
      <c r="O205" s="8"/>
    </row>
    <row r="206" spans="15:15">
      <c r="O206" s="8"/>
    </row>
    <row r="207" spans="15:15">
      <c r="O207" s="8"/>
    </row>
    <row r="208" spans="15:15">
      <c r="O208" s="8"/>
    </row>
    <row r="209" spans="15:15">
      <c r="O209" s="8"/>
    </row>
    <row r="210" spans="15:15">
      <c r="O210" s="8"/>
    </row>
    <row r="211" spans="15:15">
      <c r="O211" s="8"/>
    </row>
    <row r="212" spans="15:15">
      <c r="O212" s="8"/>
    </row>
    <row r="213" spans="15:15">
      <c r="O213" s="8"/>
    </row>
    <row r="214" spans="15:15">
      <c r="O214" s="8"/>
    </row>
    <row r="215" spans="15:15">
      <c r="O215" s="8"/>
    </row>
    <row r="216" spans="15:15">
      <c r="O216" s="8"/>
    </row>
    <row r="217" spans="15:15">
      <c r="O217" s="8"/>
    </row>
    <row r="218" spans="15:15">
      <c r="O218" s="8"/>
    </row>
    <row r="219" spans="15:15">
      <c r="O219" s="8"/>
    </row>
    <row r="220" spans="15:15">
      <c r="O220" s="8"/>
    </row>
    <row r="221" spans="15:15">
      <c r="O221" s="8"/>
    </row>
    <row r="222" spans="15:15">
      <c r="O222" s="8"/>
    </row>
    <row r="223" spans="15:15">
      <c r="O223" s="8"/>
    </row>
    <row r="224" spans="15:15">
      <c r="O224" s="8"/>
    </row>
    <row r="225" spans="15:15">
      <c r="O225" s="8"/>
    </row>
    <row r="226" spans="15:15">
      <c r="O226" s="8"/>
    </row>
    <row r="227" spans="15:15">
      <c r="O227" s="8"/>
    </row>
    <row r="228" spans="15:15">
      <c r="O228" s="8"/>
    </row>
    <row r="229" spans="15:15">
      <c r="O229" s="8"/>
    </row>
    <row r="230" spans="15:15">
      <c r="O230" s="8"/>
    </row>
    <row r="231" spans="15:15">
      <c r="O231" s="8"/>
    </row>
    <row r="232" spans="15:15">
      <c r="O232" s="8"/>
    </row>
    <row r="233" spans="15:15">
      <c r="O233" s="8"/>
    </row>
    <row r="234" spans="15:15">
      <c r="O234" s="8"/>
    </row>
    <row r="235" spans="15:15">
      <c r="O235" s="8"/>
    </row>
    <row r="236" spans="15:15">
      <c r="O236" s="8"/>
    </row>
    <row r="237" spans="15:15">
      <c r="O237" s="8"/>
    </row>
    <row r="238" spans="15:15">
      <c r="O238" s="8"/>
    </row>
    <row r="239" spans="15:15">
      <c r="O239" s="8"/>
    </row>
    <row r="240" spans="15:15">
      <c r="O240" s="8"/>
    </row>
    <row r="241" spans="15:15">
      <c r="O241" s="8"/>
    </row>
    <row r="242" spans="15:15">
      <c r="O242" s="8"/>
    </row>
    <row r="243" spans="15:15">
      <c r="O243" s="8"/>
    </row>
    <row r="244" spans="15:15">
      <c r="O244" s="8"/>
    </row>
    <row r="245" spans="15:15">
      <c r="O245" s="8"/>
    </row>
    <row r="246" spans="15:15">
      <c r="O246" s="8"/>
    </row>
    <row r="247" spans="15:15">
      <c r="O247" s="8"/>
    </row>
    <row r="248" spans="15:15">
      <c r="O248" s="8"/>
    </row>
    <row r="249" spans="15:15">
      <c r="O249" s="8"/>
    </row>
    <row r="250" spans="15:15">
      <c r="O250" s="8"/>
    </row>
    <row r="251" spans="15:15">
      <c r="O251" s="8"/>
    </row>
    <row r="252" spans="15:15">
      <c r="O252" s="8"/>
    </row>
    <row r="253" spans="15:15">
      <c r="O253" s="8"/>
    </row>
    <row r="254" spans="15:15">
      <c r="O254" s="8"/>
    </row>
    <row r="255" spans="15:15">
      <c r="O255" s="8"/>
    </row>
    <row r="256" spans="15:15">
      <c r="O256" s="8"/>
    </row>
    <row r="257" spans="15:15">
      <c r="O257" s="8"/>
    </row>
    <row r="258" spans="15:15">
      <c r="O258" s="8"/>
    </row>
    <row r="259" spans="15:15">
      <c r="O259" s="8"/>
    </row>
    <row r="260" spans="15:15">
      <c r="O260" s="8"/>
    </row>
    <row r="261" spans="15:15">
      <c r="O261" s="8"/>
    </row>
    <row r="262" spans="15:15">
      <c r="O262" s="8"/>
    </row>
    <row r="263" spans="15:15">
      <c r="O263" s="8"/>
    </row>
    <row r="264" spans="15:15">
      <c r="O264" s="8"/>
    </row>
    <row r="265" spans="15:15">
      <c r="O265" s="8"/>
    </row>
    <row r="266" spans="15:15">
      <c r="O266" s="8"/>
    </row>
    <row r="267" spans="15:15">
      <c r="O267" s="8"/>
    </row>
    <row r="268" spans="15:15">
      <c r="O268" s="8"/>
    </row>
    <row r="269" spans="15:15">
      <c r="O269" s="8"/>
    </row>
    <row r="270" spans="15:15">
      <c r="O270" s="8"/>
    </row>
    <row r="271" spans="15:15">
      <c r="O271" s="8"/>
    </row>
    <row r="272" spans="15:15">
      <c r="O272" s="8"/>
    </row>
    <row r="273" spans="15:15">
      <c r="O273" s="8"/>
    </row>
    <row r="274" spans="15:15">
      <c r="O274" s="8"/>
    </row>
    <row r="275" spans="15:15">
      <c r="O275" s="8"/>
    </row>
    <row r="276" spans="15:15">
      <c r="O276" s="8"/>
    </row>
    <row r="277" spans="15:15">
      <c r="O277" s="8"/>
    </row>
    <row r="278" spans="15:15">
      <c r="O278" s="8"/>
    </row>
    <row r="279" spans="15:15">
      <c r="O279" s="8"/>
    </row>
    <row r="280" spans="15:15">
      <c r="O280" s="8"/>
    </row>
    <row r="281" spans="15:15">
      <c r="O281" s="8"/>
    </row>
    <row r="282" spans="15:15">
      <c r="O282" s="8"/>
    </row>
    <row r="283" spans="15:15">
      <c r="O283" s="8"/>
    </row>
    <row r="284" spans="15:15">
      <c r="O284" s="8"/>
    </row>
    <row r="285" spans="15:15">
      <c r="O285" s="8"/>
    </row>
    <row r="286" spans="15:15">
      <c r="O286" s="8"/>
    </row>
    <row r="287" spans="15:15">
      <c r="O287" s="8"/>
    </row>
    <row r="288" spans="15:15">
      <c r="O288" s="8"/>
    </row>
    <row r="289" spans="15:15">
      <c r="O289" s="8"/>
    </row>
    <row r="290" spans="15:15">
      <c r="O290" s="8"/>
    </row>
    <row r="291" spans="15:15">
      <c r="O291" s="8"/>
    </row>
    <row r="292" spans="15:15">
      <c r="O292" s="8"/>
    </row>
    <row r="293" spans="15:15">
      <c r="O293" s="8"/>
    </row>
    <row r="294" spans="15:15">
      <c r="O294" s="8"/>
    </row>
    <row r="295" spans="15:15">
      <c r="O295" s="8"/>
    </row>
    <row r="296" spans="15:15">
      <c r="O296" s="8"/>
    </row>
    <row r="297" spans="15:15">
      <c r="O297" s="8"/>
    </row>
    <row r="298" spans="15:15">
      <c r="O298" s="8"/>
    </row>
    <row r="299" spans="15:15">
      <c r="O299" s="8"/>
    </row>
    <row r="300" spans="15:15">
      <c r="O300" s="8"/>
    </row>
    <row r="301" spans="15:15">
      <c r="O301" s="8"/>
    </row>
    <row r="302" spans="15:15">
      <c r="O302" s="8"/>
    </row>
    <row r="303" spans="15:15">
      <c r="O303" s="8"/>
    </row>
    <row r="304" spans="15:15">
      <c r="O304" s="8"/>
    </row>
    <row r="305" spans="15:15">
      <c r="O305" s="8"/>
    </row>
    <row r="306" spans="15:15">
      <c r="O306" s="8"/>
    </row>
    <row r="307" spans="15:15">
      <c r="O307" s="8"/>
    </row>
    <row r="308" spans="15:15">
      <c r="O308" s="8"/>
    </row>
    <row r="309" spans="15:15">
      <c r="O309" s="8"/>
    </row>
    <row r="310" spans="15:15">
      <c r="O310" s="8"/>
    </row>
    <row r="311" spans="15:15">
      <c r="O311" s="8"/>
    </row>
    <row r="312" spans="15:15">
      <c r="O312" s="8"/>
    </row>
    <row r="313" spans="15:15">
      <c r="O313" s="8"/>
    </row>
    <row r="314" spans="15:15">
      <c r="O314" s="8"/>
    </row>
    <row r="315" spans="15:15">
      <c r="O315" s="8"/>
    </row>
    <row r="316" spans="15:15">
      <c r="O316" s="8"/>
    </row>
    <row r="317" spans="15:15">
      <c r="O317" s="8"/>
    </row>
    <row r="318" spans="15:15">
      <c r="O318" s="8"/>
    </row>
    <row r="319" spans="15:15">
      <c r="O319" s="8"/>
    </row>
    <row r="320" spans="15:15">
      <c r="O320" s="8"/>
    </row>
    <row r="321" spans="15:15">
      <c r="O321" s="8"/>
    </row>
    <row r="322" spans="15:15">
      <c r="O322" s="8"/>
    </row>
    <row r="323" spans="15:15">
      <c r="O323" s="8"/>
    </row>
    <row r="324" spans="15:15">
      <c r="O324" s="8"/>
    </row>
    <row r="325" spans="15:15">
      <c r="O325" s="8"/>
    </row>
    <row r="326" spans="15:15">
      <c r="O326" s="8"/>
    </row>
    <row r="327" spans="15:15">
      <c r="O327" s="8"/>
    </row>
    <row r="328" spans="15:15">
      <c r="O328" s="8"/>
    </row>
    <row r="329" spans="15:15">
      <c r="O329" s="8"/>
    </row>
    <row r="330" spans="15:15">
      <c r="O330" s="8"/>
    </row>
    <row r="331" spans="15:15">
      <c r="O331" s="8"/>
    </row>
    <row r="332" spans="15:15">
      <c r="O332" s="8"/>
    </row>
    <row r="333" spans="15:15">
      <c r="O333" s="8"/>
    </row>
    <row r="334" spans="15:15">
      <c r="O334" s="8"/>
    </row>
    <row r="335" spans="15:15">
      <c r="O335" s="8"/>
    </row>
    <row r="336" spans="15:15">
      <c r="O336" s="8"/>
    </row>
    <row r="337" spans="15:15">
      <c r="O337" s="8"/>
    </row>
    <row r="338" spans="15:15">
      <c r="O338" s="8"/>
    </row>
    <row r="339" spans="15:15">
      <c r="O339" s="8"/>
    </row>
    <row r="340" spans="15:15">
      <c r="O340" s="8"/>
    </row>
    <row r="341" spans="15:15">
      <c r="O341" s="8"/>
    </row>
    <row r="342" spans="15:15">
      <c r="O342" s="8"/>
    </row>
    <row r="343" spans="15:15">
      <c r="O343" s="8"/>
    </row>
    <row r="344" spans="15:15">
      <c r="O344" s="8"/>
    </row>
    <row r="345" spans="15:15">
      <c r="O345" s="8"/>
    </row>
    <row r="346" spans="15:15">
      <c r="O346" s="8"/>
    </row>
    <row r="347" spans="15:15">
      <c r="O347" s="8"/>
    </row>
    <row r="348" spans="15:15">
      <c r="O348" s="8"/>
    </row>
    <row r="349" spans="15:15">
      <c r="O349" s="8"/>
    </row>
    <row r="350" spans="15:15">
      <c r="O350" s="8"/>
    </row>
    <row r="351" spans="15:15">
      <c r="O351" s="8"/>
    </row>
    <row r="352" spans="15:15">
      <c r="O352" s="8"/>
    </row>
    <row r="353" spans="15:15">
      <c r="O353" s="8"/>
    </row>
    <row r="354" spans="15:15">
      <c r="O354" s="8"/>
    </row>
    <row r="355" spans="15:15">
      <c r="O355" s="8"/>
    </row>
    <row r="356" spans="15:15">
      <c r="O356" s="8"/>
    </row>
    <row r="357" spans="15:15">
      <c r="O357" s="8"/>
    </row>
    <row r="358" spans="15:15">
      <c r="O358" s="8"/>
    </row>
    <row r="359" spans="15:15">
      <c r="O359" s="8"/>
    </row>
    <row r="360" spans="15:15">
      <c r="O360" s="8"/>
    </row>
    <row r="361" spans="15:15">
      <c r="O361" s="8"/>
    </row>
    <row r="362" spans="15:15">
      <c r="O362" s="8"/>
    </row>
    <row r="363" spans="15:15">
      <c r="O363" s="8"/>
    </row>
    <row r="364" spans="15:15">
      <c r="O364" s="8"/>
    </row>
    <row r="365" spans="15:15">
      <c r="O365" s="8"/>
    </row>
    <row r="366" spans="15:15">
      <c r="O366" s="8"/>
    </row>
    <row r="367" spans="15:15">
      <c r="O367" s="8"/>
    </row>
    <row r="368" spans="15:15">
      <c r="O368" s="8"/>
    </row>
    <row r="369" spans="15:15">
      <c r="O369" s="8"/>
    </row>
    <row r="370" spans="15:15">
      <c r="O370" s="8"/>
    </row>
    <row r="371" spans="15:15">
      <c r="O371" s="8"/>
    </row>
    <row r="372" spans="15:15">
      <c r="O372" s="8"/>
    </row>
    <row r="373" spans="15:15">
      <c r="O373" s="8"/>
    </row>
    <row r="374" spans="15:15">
      <c r="O374" s="8"/>
    </row>
    <row r="375" spans="15:15">
      <c r="O375" s="8"/>
    </row>
    <row r="376" spans="15:15">
      <c r="O376" s="8"/>
    </row>
    <row r="377" spans="15:15">
      <c r="O377" s="8"/>
    </row>
    <row r="378" spans="15:15">
      <c r="O378" s="8"/>
    </row>
    <row r="379" spans="15:15">
      <c r="O379" s="8"/>
    </row>
    <row r="380" spans="15:15">
      <c r="O380" s="8"/>
    </row>
    <row r="381" spans="15:15">
      <c r="O381" s="8"/>
    </row>
    <row r="382" spans="15:15">
      <c r="O382" s="8"/>
    </row>
    <row r="383" spans="15:15">
      <c r="O383" s="8"/>
    </row>
    <row r="384" spans="15:15">
      <c r="O384" s="8"/>
    </row>
    <row r="385" spans="15:15">
      <c r="O385" s="8"/>
    </row>
    <row r="386" spans="15:15">
      <c r="O386" s="8"/>
    </row>
    <row r="387" spans="15:15">
      <c r="O387" s="8"/>
    </row>
    <row r="388" spans="15:15">
      <c r="O388" s="8"/>
    </row>
    <row r="389" spans="15:15">
      <c r="O389" s="8"/>
    </row>
    <row r="390" spans="15:15">
      <c r="O390" s="8"/>
    </row>
    <row r="391" spans="15:15">
      <c r="O391" s="8"/>
    </row>
    <row r="392" spans="15:15">
      <c r="O392" s="8"/>
    </row>
    <row r="393" spans="15:15">
      <c r="O393" s="8"/>
    </row>
    <row r="394" spans="15:15">
      <c r="O394" s="8"/>
    </row>
    <row r="395" spans="15:15">
      <c r="O395" s="8"/>
    </row>
    <row r="396" spans="15:15">
      <c r="O396" s="8"/>
    </row>
    <row r="397" spans="15:15">
      <c r="O397" s="8"/>
    </row>
    <row r="398" spans="15:15">
      <c r="O398" s="8"/>
    </row>
    <row r="399" spans="15:15">
      <c r="O399" s="8"/>
    </row>
    <row r="400" spans="15:15">
      <c r="O400" s="8"/>
    </row>
    <row r="401" spans="15:15">
      <c r="O401" s="8"/>
    </row>
    <row r="402" spans="15:15">
      <c r="O402" s="8"/>
    </row>
    <row r="403" spans="15:15">
      <c r="O403" s="8"/>
    </row>
    <row r="404" spans="15:15">
      <c r="O404" s="8"/>
    </row>
    <row r="405" spans="15:15">
      <c r="O405" s="8"/>
    </row>
    <row r="406" spans="15:15">
      <c r="O406" s="8"/>
    </row>
    <row r="407" spans="15:15">
      <c r="O407" s="8"/>
    </row>
    <row r="408" spans="15:15">
      <c r="O408" s="8"/>
    </row>
    <row r="409" spans="15:15">
      <c r="O409" s="8"/>
    </row>
    <row r="410" spans="15:15">
      <c r="O410" s="8"/>
    </row>
    <row r="411" spans="15:15">
      <c r="O411" s="8"/>
    </row>
    <row r="412" spans="15:15">
      <c r="O412" s="8"/>
    </row>
    <row r="413" spans="15:15">
      <c r="O413" s="8"/>
    </row>
    <row r="414" spans="15:15">
      <c r="O414" s="8"/>
    </row>
    <row r="415" spans="15:15">
      <c r="O415" s="8"/>
    </row>
    <row r="416" spans="15:15">
      <c r="O416" s="8"/>
    </row>
    <row r="417" spans="15:15">
      <c r="O417" s="8"/>
    </row>
    <row r="418" spans="15:15">
      <c r="O418" s="8"/>
    </row>
    <row r="419" spans="15:15">
      <c r="O419" s="8"/>
    </row>
    <row r="420" spans="15:15">
      <c r="O420" s="8"/>
    </row>
    <row r="421" spans="15:15">
      <c r="O421" s="8"/>
    </row>
    <row r="422" spans="15:15">
      <c r="O422" s="8"/>
    </row>
    <row r="423" spans="15:15">
      <c r="O423" s="8"/>
    </row>
    <row r="424" spans="15:15">
      <c r="O424" s="8"/>
    </row>
    <row r="425" spans="15:15">
      <c r="O425" s="8"/>
    </row>
    <row r="426" spans="15:15">
      <c r="O426" s="8"/>
    </row>
    <row r="427" spans="15:15">
      <c r="O427" s="8"/>
    </row>
    <row r="428" spans="15:15">
      <c r="O428" s="8"/>
    </row>
    <row r="429" spans="15:15">
      <c r="O429" s="8"/>
    </row>
    <row r="430" spans="15:15">
      <c r="O430" s="8"/>
    </row>
    <row r="431" spans="15:15">
      <c r="O431" s="8"/>
    </row>
    <row r="432" spans="15:15">
      <c r="O432" s="8"/>
    </row>
    <row r="433" spans="15:15">
      <c r="O433" s="8"/>
    </row>
    <row r="434" spans="15:15">
      <c r="O434" s="8"/>
    </row>
    <row r="435" spans="15:15">
      <c r="O435" s="8"/>
    </row>
    <row r="436" spans="15:15">
      <c r="O436" s="8"/>
    </row>
    <row r="437" spans="15:15">
      <c r="O437" s="8"/>
    </row>
    <row r="438" spans="15:15">
      <c r="O438" s="8"/>
    </row>
    <row r="439" spans="15:15">
      <c r="O439" s="8"/>
    </row>
    <row r="440" spans="15:15">
      <c r="O440" s="8"/>
    </row>
    <row r="441" spans="15:15">
      <c r="O441" s="8"/>
    </row>
    <row r="442" spans="15:15">
      <c r="O442" s="8"/>
    </row>
    <row r="443" spans="15:15">
      <c r="O443" s="8"/>
    </row>
    <row r="444" spans="15:15">
      <c r="O444" s="8"/>
    </row>
    <row r="445" spans="15:15">
      <c r="O445" s="8"/>
    </row>
    <row r="446" spans="15:15">
      <c r="O446" s="8"/>
    </row>
    <row r="447" spans="15:15">
      <c r="O447" s="8"/>
    </row>
    <row r="448" spans="15:15">
      <c r="O448" s="8"/>
    </row>
    <row r="449" spans="15:15">
      <c r="O449" s="8"/>
    </row>
    <row r="450" spans="15:15">
      <c r="O450" s="8"/>
    </row>
    <row r="451" spans="15:15">
      <c r="O451" s="8"/>
    </row>
    <row r="452" spans="15:15">
      <c r="O452" s="8"/>
    </row>
    <row r="453" spans="15:15">
      <c r="O453" s="8"/>
    </row>
    <row r="454" spans="15:15">
      <c r="O454" s="8"/>
    </row>
    <row r="455" spans="15:15">
      <c r="O455" s="8"/>
    </row>
    <row r="456" spans="15:15">
      <c r="O456" s="8"/>
    </row>
    <row r="457" spans="15:15">
      <c r="O457" s="8"/>
    </row>
    <row r="458" spans="15:15">
      <c r="O458" s="8"/>
    </row>
    <row r="459" spans="15:15">
      <c r="O459" s="8"/>
    </row>
    <row r="460" spans="15:15">
      <c r="O460" s="8"/>
    </row>
    <row r="461" spans="15:15">
      <c r="O461" s="8"/>
    </row>
    <row r="462" spans="15:15">
      <c r="O462" s="8"/>
    </row>
    <row r="463" spans="15:15">
      <c r="O463" s="8"/>
    </row>
    <row r="464" spans="15:15">
      <c r="O464" s="8"/>
    </row>
    <row r="465" spans="15:15">
      <c r="O465" s="8"/>
    </row>
    <row r="466" spans="15:15">
      <c r="O466" s="8"/>
    </row>
    <row r="467" spans="15:15">
      <c r="O467" s="8"/>
    </row>
    <row r="468" spans="15:15">
      <c r="O468" s="8"/>
    </row>
    <row r="469" spans="15:15">
      <c r="O469" s="8"/>
    </row>
    <row r="470" spans="15:15">
      <c r="O470" s="8"/>
    </row>
    <row r="471" spans="15:15">
      <c r="O471" s="8"/>
    </row>
    <row r="472" spans="15:15">
      <c r="O472" s="8"/>
    </row>
    <row r="473" spans="15:15">
      <c r="O473" s="8"/>
    </row>
    <row r="474" spans="15:15">
      <c r="O474" s="8"/>
    </row>
    <row r="475" spans="15:15">
      <c r="O475" s="8"/>
    </row>
    <row r="476" spans="15:15">
      <c r="O476" s="8"/>
    </row>
    <row r="477" spans="15:15">
      <c r="O477" s="8"/>
    </row>
    <row r="478" spans="15:15">
      <c r="O478" s="8"/>
    </row>
    <row r="479" spans="15:15">
      <c r="O479" s="8"/>
    </row>
    <row r="480" spans="15:15">
      <c r="O480" s="8"/>
    </row>
    <row r="481" spans="15:15">
      <c r="O481" s="8"/>
    </row>
    <row r="482" spans="15:15">
      <c r="O482" s="8"/>
    </row>
    <row r="483" spans="15:15">
      <c r="O483" s="8"/>
    </row>
    <row r="484" spans="15:15">
      <c r="O484" s="8"/>
    </row>
    <row r="485" spans="15:15">
      <c r="O485" s="8"/>
    </row>
    <row r="486" spans="15:15">
      <c r="O486" s="8"/>
    </row>
    <row r="487" spans="15:15">
      <c r="O487" s="8"/>
    </row>
    <row r="488" spans="15:15">
      <c r="O488" s="8"/>
    </row>
    <row r="489" spans="15:15">
      <c r="O489" s="8"/>
    </row>
    <row r="490" spans="15:15">
      <c r="O490" s="8"/>
    </row>
    <row r="491" spans="15:15">
      <c r="O491" s="8"/>
    </row>
    <row r="492" spans="15:15">
      <c r="O492" s="8"/>
    </row>
    <row r="493" spans="15:15">
      <c r="O493" s="8"/>
    </row>
    <row r="494" spans="15:15">
      <c r="O494" s="8"/>
    </row>
    <row r="495" spans="15:15">
      <c r="O495" s="8"/>
    </row>
    <row r="496" spans="15:15">
      <c r="O496" s="8"/>
    </row>
    <row r="497" spans="15:15">
      <c r="O497" s="8"/>
    </row>
    <row r="498" spans="15:15">
      <c r="O498" s="8"/>
    </row>
    <row r="499" spans="15:15">
      <c r="O499" s="8"/>
    </row>
    <row r="500" spans="15:15">
      <c r="O500" s="8"/>
    </row>
    <row r="501" spans="15:15">
      <c r="O501" s="8"/>
    </row>
    <row r="502" spans="15:15">
      <c r="O502" s="8"/>
    </row>
    <row r="503" spans="15:15">
      <c r="O503" s="8"/>
    </row>
    <row r="504" spans="15:15">
      <c r="O504" s="8"/>
    </row>
    <row r="505" spans="15:15">
      <c r="O505" s="8"/>
    </row>
    <row r="506" spans="15:15">
      <c r="O506" s="8"/>
    </row>
    <row r="507" spans="15:15">
      <c r="O507" s="8"/>
    </row>
    <row r="508" spans="15:15">
      <c r="O508" s="8"/>
    </row>
    <row r="509" spans="15:15">
      <c r="O509" s="8"/>
    </row>
    <row r="510" spans="15:15">
      <c r="O510" s="8"/>
    </row>
    <row r="511" spans="15:15">
      <c r="O511" s="8"/>
    </row>
    <row r="512" spans="15:15">
      <c r="O512" s="8"/>
    </row>
    <row r="513" spans="15:15">
      <c r="O513" s="8"/>
    </row>
    <row r="514" spans="15:15">
      <c r="O514" s="8"/>
    </row>
    <row r="515" spans="15:15">
      <c r="O515" s="8"/>
    </row>
    <row r="516" spans="15:15">
      <c r="O516" s="8"/>
    </row>
    <row r="517" spans="15:15">
      <c r="O517" s="8"/>
    </row>
    <row r="518" spans="15:15">
      <c r="O518" s="8"/>
    </row>
    <row r="519" spans="15:15">
      <c r="O519" s="8"/>
    </row>
    <row r="520" spans="15:15">
      <c r="O520" s="8"/>
    </row>
    <row r="521" spans="15:15">
      <c r="O521" s="8"/>
    </row>
    <row r="522" spans="15:15">
      <c r="O522" s="8"/>
    </row>
    <row r="523" spans="15:15">
      <c r="O523" s="8"/>
    </row>
    <row r="524" spans="15:15">
      <c r="O524" s="8"/>
    </row>
    <row r="525" spans="15:15">
      <c r="O525" s="8"/>
    </row>
    <row r="526" spans="15:15">
      <c r="O526" s="8"/>
    </row>
    <row r="527" spans="15:15">
      <c r="O527" s="8"/>
    </row>
    <row r="528" spans="15:15">
      <c r="O528" s="8"/>
    </row>
    <row r="529" spans="15:15">
      <c r="O529" s="8"/>
    </row>
    <row r="530" spans="15:15">
      <c r="O530" s="8"/>
    </row>
    <row r="531" spans="15:15">
      <c r="O531" s="8"/>
    </row>
    <row r="532" spans="15:15">
      <c r="O532" s="8"/>
    </row>
    <row r="533" spans="15:15">
      <c r="O533" s="8"/>
    </row>
    <row r="534" spans="15:15">
      <c r="O534" s="8"/>
    </row>
    <row r="535" spans="15:15">
      <c r="O535" s="8"/>
    </row>
    <row r="536" spans="15:15">
      <c r="O536" s="8"/>
    </row>
    <row r="537" spans="15:15">
      <c r="O537" s="8"/>
    </row>
    <row r="538" spans="15:15">
      <c r="O538" s="8"/>
    </row>
    <row r="539" spans="15:15">
      <c r="O539" s="8"/>
    </row>
    <row r="540" spans="15:15">
      <c r="O540" s="8"/>
    </row>
    <row r="541" spans="15:15">
      <c r="O541" s="8"/>
    </row>
    <row r="542" spans="15:15">
      <c r="O542" s="8"/>
    </row>
    <row r="543" spans="15:15">
      <c r="O543" s="8"/>
    </row>
    <row r="544" spans="15:15">
      <c r="O544" s="8"/>
    </row>
    <row r="545" spans="15:15">
      <c r="O545" s="8"/>
    </row>
    <row r="546" spans="15:15">
      <c r="O546" s="8"/>
    </row>
    <row r="547" spans="15:15">
      <c r="O547" s="8"/>
    </row>
    <row r="548" spans="15:15">
      <c r="O548" s="8"/>
    </row>
    <row r="549" spans="15:15">
      <c r="O549" s="8"/>
    </row>
    <row r="550" spans="15:15">
      <c r="O550" s="8"/>
    </row>
    <row r="551" spans="15:15">
      <c r="O551" s="8"/>
    </row>
    <row r="552" spans="15:15">
      <c r="O552" s="8"/>
    </row>
    <row r="553" spans="15:15">
      <c r="O553" s="8"/>
    </row>
    <row r="554" spans="15:15">
      <c r="O554" s="8"/>
    </row>
    <row r="555" spans="15:15">
      <c r="O555" s="8"/>
    </row>
    <row r="556" spans="15:15">
      <c r="O556" s="8"/>
    </row>
    <row r="557" spans="15:15">
      <c r="O557" s="8"/>
    </row>
    <row r="558" spans="15:15">
      <c r="O558" s="8"/>
    </row>
    <row r="559" spans="15:15">
      <c r="O559" s="8"/>
    </row>
    <row r="560" spans="15:15">
      <c r="O560" s="8"/>
    </row>
    <row r="561" spans="15:15">
      <c r="O561" s="8"/>
    </row>
    <row r="562" spans="15:15">
      <c r="O562" s="8"/>
    </row>
    <row r="563" spans="15:15">
      <c r="O563" s="8"/>
    </row>
    <row r="564" spans="15:15">
      <c r="O564" s="8"/>
    </row>
    <row r="565" spans="15:15">
      <c r="O565" s="8"/>
    </row>
    <row r="566" spans="15:15">
      <c r="O566" s="8"/>
    </row>
    <row r="567" spans="15:15">
      <c r="O567" s="8"/>
    </row>
    <row r="568" spans="15:15">
      <c r="O568" s="8"/>
    </row>
    <row r="569" spans="15:15">
      <c r="O569" s="8"/>
    </row>
    <row r="570" spans="15:15">
      <c r="O570" s="8"/>
    </row>
    <row r="571" spans="15:15">
      <c r="O571" s="8"/>
    </row>
    <row r="572" spans="15:15">
      <c r="O572" s="8"/>
    </row>
    <row r="573" spans="15:15">
      <c r="O573" s="8"/>
    </row>
    <row r="574" spans="15:15">
      <c r="O574" s="8"/>
    </row>
    <row r="575" spans="15:15">
      <c r="O575" s="8"/>
    </row>
    <row r="576" spans="15:15">
      <c r="O576" s="8"/>
    </row>
    <row r="577" spans="15:15">
      <c r="O577" s="8"/>
    </row>
    <row r="578" spans="15:15">
      <c r="O578" s="8"/>
    </row>
    <row r="579" spans="15:15">
      <c r="O579" s="8"/>
    </row>
    <row r="580" spans="15:15">
      <c r="O580" s="8"/>
    </row>
    <row r="581" spans="15:15">
      <c r="O581" s="8"/>
    </row>
    <row r="582" spans="15:15">
      <c r="O582" s="8"/>
    </row>
    <row r="583" spans="15:15">
      <c r="O583" s="8"/>
    </row>
    <row r="584" spans="15:15">
      <c r="O584" s="8"/>
    </row>
    <row r="585" spans="15:15">
      <c r="O585" s="8"/>
    </row>
    <row r="586" spans="15:15">
      <c r="O586" s="8"/>
    </row>
    <row r="587" spans="15:15">
      <c r="O587" s="8"/>
    </row>
    <row r="588" spans="15:15">
      <c r="O588" s="8"/>
    </row>
    <row r="589" spans="15:15">
      <c r="O589" s="8"/>
    </row>
    <row r="590" spans="15:15">
      <c r="O590" s="8"/>
    </row>
    <row r="591" spans="15:15">
      <c r="O591" s="8"/>
    </row>
    <row r="592" spans="15:15">
      <c r="O592" s="8"/>
    </row>
    <row r="593" spans="15:15">
      <c r="O593" s="8"/>
    </row>
    <row r="594" spans="15:15">
      <c r="O594" s="8"/>
    </row>
    <row r="595" spans="15:15">
      <c r="O595" s="8"/>
    </row>
    <row r="596" spans="15:15">
      <c r="O596" s="8"/>
    </row>
    <row r="597" spans="15:15">
      <c r="O597" s="8"/>
    </row>
    <row r="598" spans="15:15">
      <c r="O598" s="8"/>
    </row>
    <row r="599" spans="15:15">
      <c r="O599" s="8"/>
    </row>
    <row r="600" spans="15:15">
      <c r="O600" s="8"/>
    </row>
    <row r="601" spans="15:15">
      <c r="O601" s="8"/>
    </row>
    <row r="602" spans="15:15">
      <c r="O602" s="8"/>
    </row>
    <row r="603" spans="15:15">
      <c r="O603" s="8"/>
    </row>
    <row r="604" spans="15:15">
      <c r="O604" s="8"/>
    </row>
    <row r="605" spans="15:15">
      <c r="O605" s="8"/>
    </row>
    <row r="606" spans="15:15">
      <c r="O606" s="8"/>
    </row>
    <row r="607" spans="15:15">
      <c r="O607" s="8"/>
    </row>
    <row r="608" spans="15:15">
      <c r="O608" s="8"/>
    </row>
    <row r="609" spans="15:15">
      <c r="O609" s="8"/>
    </row>
    <row r="610" spans="15:15">
      <c r="O610" s="8"/>
    </row>
    <row r="611" spans="15:15">
      <c r="O611" s="8"/>
    </row>
    <row r="612" spans="15:15">
      <c r="O612" s="8"/>
    </row>
    <row r="613" spans="15:15">
      <c r="O613" s="8"/>
    </row>
    <row r="614" spans="15:15">
      <c r="O614" s="8"/>
    </row>
    <row r="615" spans="15:15">
      <c r="O615" s="8"/>
    </row>
    <row r="616" spans="15:15">
      <c r="O616" s="8"/>
    </row>
    <row r="617" spans="15:15">
      <c r="O617" s="8"/>
    </row>
    <row r="618" spans="15:15">
      <c r="O618" s="8"/>
    </row>
    <row r="619" spans="15:15">
      <c r="O619" s="8"/>
    </row>
    <row r="620" spans="15:15">
      <c r="O620" s="8"/>
    </row>
    <row r="621" spans="15:15">
      <c r="O621" s="8"/>
    </row>
    <row r="622" spans="15:15">
      <c r="O622" s="8"/>
    </row>
    <row r="623" spans="15:15">
      <c r="O623" s="8"/>
    </row>
    <row r="624" spans="15:15">
      <c r="O624" s="8"/>
    </row>
    <row r="625" spans="15:15">
      <c r="O625" s="8"/>
    </row>
    <row r="626" spans="15:15">
      <c r="O626" s="8"/>
    </row>
    <row r="627" spans="15:15">
      <c r="O627" s="8"/>
    </row>
    <row r="628" spans="15:15">
      <c r="O628" s="8"/>
    </row>
    <row r="629" spans="15:15">
      <c r="O629" s="8"/>
    </row>
    <row r="630" spans="15:15">
      <c r="O630" s="8"/>
    </row>
    <row r="631" spans="15:15">
      <c r="O631" s="8"/>
    </row>
    <row r="632" spans="15:15">
      <c r="O632" s="8"/>
    </row>
    <row r="633" spans="15:15">
      <c r="O633" s="8"/>
    </row>
    <row r="634" spans="15:15">
      <c r="O634" s="8"/>
    </row>
    <row r="635" spans="15:15">
      <c r="O635" s="8"/>
    </row>
    <row r="636" spans="15:15">
      <c r="O636" s="8"/>
    </row>
    <row r="637" spans="15:15">
      <c r="O637" s="8"/>
    </row>
    <row r="638" spans="15:15">
      <c r="O638" s="8"/>
    </row>
    <row r="639" spans="15:15">
      <c r="O639" s="8"/>
    </row>
    <row r="640" spans="15:15">
      <c r="O640" s="8"/>
    </row>
    <row r="641" spans="15:15">
      <c r="O641" s="8"/>
    </row>
    <row r="642" spans="15:15">
      <c r="O642" s="8"/>
    </row>
    <row r="643" spans="15:15">
      <c r="O643" s="8"/>
    </row>
    <row r="644" spans="15:15">
      <c r="O644" s="8"/>
    </row>
    <row r="645" spans="15:15">
      <c r="O645" s="8"/>
    </row>
    <row r="646" spans="15:15">
      <c r="O646" s="8"/>
    </row>
    <row r="647" spans="15:15">
      <c r="O647" s="8"/>
    </row>
    <row r="648" spans="15:15">
      <c r="O648" s="8"/>
    </row>
    <row r="649" spans="15:15">
      <c r="O649" s="8"/>
    </row>
    <row r="650" spans="15:15">
      <c r="O650" s="8"/>
    </row>
    <row r="651" spans="15:15">
      <c r="O651" s="8"/>
    </row>
    <row r="652" spans="15:15">
      <c r="O652" s="8"/>
    </row>
    <row r="653" spans="15:15">
      <c r="O653" s="8"/>
    </row>
    <row r="654" spans="15:15">
      <c r="O654" s="8"/>
    </row>
    <row r="655" spans="15:15">
      <c r="O655" s="8"/>
    </row>
    <row r="656" spans="15:15">
      <c r="O656" s="8"/>
    </row>
    <row r="657" spans="15:15">
      <c r="O657" s="8"/>
    </row>
    <row r="658" spans="15:15">
      <c r="O658" s="8"/>
    </row>
    <row r="659" spans="15:15">
      <c r="O659" s="8"/>
    </row>
    <row r="660" spans="15:15">
      <c r="O660" s="8"/>
    </row>
    <row r="661" spans="15:15">
      <c r="O661" s="8"/>
    </row>
    <row r="662" spans="15:15">
      <c r="O662" s="8"/>
    </row>
    <row r="663" spans="15:15">
      <c r="O663" s="8"/>
    </row>
    <row r="664" spans="15:15">
      <c r="O664" s="8"/>
    </row>
    <row r="665" spans="15:15">
      <c r="O665" s="8"/>
    </row>
    <row r="666" spans="15:15">
      <c r="O666" s="8"/>
    </row>
    <row r="667" spans="15:15">
      <c r="O667" s="8"/>
    </row>
    <row r="668" spans="15:15">
      <c r="O668" s="8"/>
    </row>
    <row r="669" spans="15:15">
      <c r="O669" s="8"/>
    </row>
    <row r="670" spans="15:15">
      <c r="O670" s="8"/>
    </row>
    <row r="671" spans="15:15">
      <c r="O671" s="8"/>
    </row>
    <row r="672" spans="15:15">
      <c r="O672" s="8"/>
    </row>
    <row r="673" spans="15:15">
      <c r="O673" s="8"/>
    </row>
    <row r="674" spans="15:15">
      <c r="O674" s="8"/>
    </row>
    <row r="675" spans="15:15">
      <c r="O675" s="8"/>
    </row>
    <row r="676" spans="15:15">
      <c r="O676" s="8"/>
    </row>
    <row r="677" spans="15:15">
      <c r="O677" s="8"/>
    </row>
    <row r="678" spans="15:15">
      <c r="O678" s="8"/>
    </row>
    <row r="679" spans="15:15">
      <c r="O679" s="8"/>
    </row>
    <row r="680" spans="15:15">
      <c r="O680" s="8"/>
    </row>
    <row r="681" spans="15:15">
      <c r="O681" s="8"/>
    </row>
    <row r="682" spans="15:15">
      <c r="O682" s="8"/>
    </row>
    <row r="683" spans="15:15">
      <c r="O683" s="8"/>
    </row>
    <row r="684" spans="15:15">
      <c r="O684" s="8"/>
    </row>
    <row r="685" spans="15:15">
      <c r="O685" s="8"/>
    </row>
    <row r="686" spans="15:15">
      <c r="O686" s="8"/>
    </row>
    <row r="687" spans="15:15">
      <c r="O687" s="8"/>
    </row>
    <row r="688" spans="15:15">
      <c r="O688" s="8"/>
    </row>
    <row r="689" spans="15:15">
      <c r="O689" s="8"/>
    </row>
    <row r="690" spans="15:15">
      <c r="O690" s="8"/>
    </row>
    <row r="691" spans="15:15">
      <c r="O691" s="8"/>
    </row>
    <row r="692" spans="15:15">
      <c r="O692" s="8"/>
    </row>
    <row r="693" spans="15:15">
      <c r="O693" s="8"/>
    </row>
    <row r="694" spans="15:15">
      <c r="O694" s="8"/>
    </row>
    <row r="695" spans="15:15">
      <c r="O695" s="8"/>
    </row>
    <row r="696" spans="15:15">
      <c r="O696" s="8"/>
    </row>
    <row r="697" spans="15:15">
      <c r="O697" s="8"/>
    </row>
    <row r="698" spans="15:15">
      <c r="O698" s="8"/>
    </row>
    <row r="699" spans="15:15">
      <c r="O699" s="8"/>
    </row>
    <row r="700" spans="15:15">
      <c r="O700" s="8"/>
    </row>
    <row r="701" spans="15:15">
      <c r="O701" s="8"/>
    </row>
    <row r="702" spans="15:15">
      <c r="O702" s="8"/>
    </row>
    <row r="703" spans="15:15">
      <c r="O703" s="8"/>
    </row>
    <row r="704" spans="15:15">
      <c r="O704" s="8"/>
    </row>
    <row r="705" spans="15:15">
      <c r="O705" s="8"/>
    </row>
    <row r="706" spans="15:15">
      <c r="O706" s="8"/>
    </row>
    <row r="707" spans="15:15">
      <c r="O707" s="8"/>
    </row>
    <row r="708" spans="15:15">
      <c r="O708" s="8"/>
    </row>
    <row r="709" spans="15:15">
      <c r="O709" s="8"/>
    </row>
    <row r="710" spans="15:15">
      <c r="O710" s="8"/>
    </row>
    <row r="711" spans="15:15">
      <c r="O711" s="8"/>
    </row>
    <row r="712" spans="15:15">
      <c r="O712" s="8"/>
    </row>
    <row r="713" spans="15:15">
      <c r="O713" s="8"/>
    </row>
    <row r="714" spans="15:15">
      <c r="O714" s="8"/>
    </row>
    <row r="715" spans="15:15">
      <c r="O715" s="8"/>
    </row>
    <row r="716" spans="15:15">
      <c r="O716" s="8"/>
    </row>
    <row r="717" spans="15:15">
      <c r="O717" s="8"/>
    </row>
    <row r="718" spans="15:15">
      <c r="O718" s="8"/>
    </row>
    <row r="719" spans="15:15">
      <c r="O719" s="8"/>
    </row>
    <row r="720" spans="15:15">
      <c r="O720" s="8"/>
    </row>
    <row r="721" spans="15:15">
      <c r="O721" s="8"/>
    </row>
    <row r="722" spans="15:15">
      <c r="O722" s="8"/>
    </row>
    <row r="723" spans="15:15">
      <c r="O723" s="8"/>
    </row>
    <row r="724" spans="15:15">
      <c r="O724" s="8"/>
    </row>
    <row r="725" spans="15:15">
      <c r="O725" s="8"/>
    </row>
    <row r="726" spans="15:15">
      <c r="O726" s="8"/>
    </row>
    <row r="727" spans="15:15">
      <c r="O727" s="8"/>
    </row>
    <row r="728" spans="15:15">
      <c r="O728" s="8"/>
    </row>
    <row r="729" spans="15:15">
      <c r="O729" s="8"/>
    </row>
    <row r="730" spans="15:15">
      <c r="O730" s="8"/>
    </row>
    <row r="731" spans="15:15">
      <c r="O731" s="8"/>
    </row>
    <row r="732" spans="15:15">
      <c r="O732" s="8"/>
    </row>
    <row r="733" spans="15:15">
      <c r="O733" s="8"/>
    </row>
    <row r="734" spans="15:15">
      <c r="O734" s="8"/>
    </row>
    <row r="735" spans="15:15">
      <c r="O735" s="8"/>
    </row>
    <row r="736" spans="15:15">
      <c r="O736" s="8"/>
    </row>
    <row r="737" spans="15:15">
      <c r="O737" s="8"/>
    </row>
    <row r="738" spans="15:15">
      <c r="O738" s="8"/>
    </row>
    <row r="739" spans="15:15">
      <c r="O739" s="8"/>
    </row>
    <row r="740" spans="15:15">
      <c r="O740" s="8"/>
    </row>
    <row r="741" spans="15:15">
      <c r="O741" s="8"/>
    </row>
    <row r="742" spans="15:15">
      <c r="O742" s="8"/>
    </row>
    <row r="743" spans="15:15">
      <c r="O743" s="8"/>
    </row>
    <row r="744" spans="15:15">
      <c r="O744" s="8"/>
    </row>
    <row r="745" spans="15:15">
      <c r="O745" s="8"/>
    </row>
    <row r="746" spans="15:15">
      <c r="O746" s="8"/>
    </row>
    <row r="747" spans="15:15">
      <c r="O747" s="8"/>
    </row>
    <row r="748" spans="15:15">
      <c r="O748" s="8"/>
    </row>
    <row r="749" spans="15:15">
      <c r="O749" s="8"/>
    </row>
    <row r="750" spans="15:15">
      <c r="O750" s="8"/>
    </row>
    <row r="751" spans="15:15">
      <c r="O751" s="8"/>
    </row>
    <row r="752" spans="15:15">
      <c r="O752" s="8"/>
    </row>
    <row r="753" spans="15:15">
      <c r="O753" s="8"/>
    </row>
    <row r="754" spans="15:15">
      <c r="O754" s="8"/>
    </row>
    <row r="755" spans="15:15">
      <c r="O755" s="8"/>
    </row>
    <row r="756" spans="15:15">
      <c r="O756" s="8"/>
    </row>
    <row r="757" spans="15:15">
      <c r="O757" s="8"/>
    </row>
    <row r="758" spans="15:15">
      <c r="O758" s="8"/>
    </row>
    <row r="759" spans="15:15">
      <c r="O759" s="8"/>
    </row>
    <row r="760" spans="15:15">
      <c r="O760" s="8"/>
    </row>
    <row r="761" spans="15:15">
      <c r="O761" s="8"/>
    </row>
    <row r="762" spans="15:15">
      <c r="O762" s="8"/>
    </row>
    <row r="763" spans="15:15">
      <c r="O763" s="8"/>
    </row>
    <row r="764" spans="15:15">
      <c r="O764" s="8"/>
    </row>
    <row r="765" spans="15:15">
      <c r="O765" s="8"/>
    </row>
    <row r="766" spans="15:15">
      <c r="O766" s="8"/>
    </row>
    <row r="767" spans="15:15">
      <c r="O767" s="8"/>
    </row>
    <row r="768" spans="15:15">
      <c r="O768" s="8"/>
    </row>
    <row r="769" spans="15:15">
      <c r="O769" s="8"/>
    </row>
    <row r="770" spans="15:15">
      <c r="O770" s="8"/>
    </row>
    <row r="771" spans="15:15">
      <c r="O771" s="8"/>
    </row>
    <row r="772" spans="15:15">
      <c r="O772" s="8"/>
    </row>
    <row r="773" spans="15:15">
      <c r="O773" s="8"/>
    </row>
    <row r="774" spans="15:15">
      <c r="O774" s="8"/>
    </row>
    <row r="775" spans="15:15">
      <c r="O775" s="8"/>
    </row>
    <row r="776" spans="15:15">
      <c r="O776" s="8"/>
    </row>
    <row r="777" spans="15:15">
      <c r="O777" s="8"/>
    </row>
    <row r="778" spans="15:15">
      <c r="O778" s="8"/>
    </row>
    <row r="779" spans="15:15">
      <c r="O779" s="8"/>
    </row>
    <row r="780" spans="15:15">
      <c r="O780" s="8"/>
    </row>
    <row r="781" spans="15:15">
      <c r="O781" s="8"/>
    </row>
    <row r="782" spans="15:15">
      <c r="O782" s="8"/>
    </row>
    <row r="783" spans="15:15">
      <c r="O783" s="8"/>
    </row>
    <row r="784" spans="15:15">
      <c r="O784" s="8"/>
    </row>
    <row r="785" spans="15:15">
      <c r="O785" s="8"/>
    </row>
    <row r="786" spans="15:15">
      <c r="O786" s="8"/>
    </row>
    <row r="787" spans="15:15">
      <c r="O787" s="8"/>
    </row>
    <row r="788" spans="15:15">
      <c r="O788" s="8"/>
    </row>
    <row r="789" spans="15:15">
      <c r="O789" s="8"/>
    </row>
    <row r="790" spans="15:15">
      <c r="O790" s="8"/>
    </row>
    <row r="791" spans="15:15">
      <c r="O791" s="8"/>
    </row>
    <row r="792" spans="15:15">
      <c r="O792" s="8"/>
    </row>
    <row r="793" spans="15:15">
      <c r="O793" s="8"/>
    </row>
    <row r="794" spans="15:15">
      <c r="O794" s="8"/>
    </row>
    <row r="795" spans="15:15">
      <c r="O795" s="8"/>
    </row>
    <row r="796" spans="15:15">
      <c r="O796" s="8"/>
    </row>
    <row r="797" spans="15:15">
      <c r="O797" s="8"/>
    </row>
    <row r="798" spans="15:15">
      <c r="O798" s="8"/>
    </row>
    <row r="799" spans="15:15">
      <c r="O799" s="8"/>
    </row>
    <row r="800" spans="15:15">
      <c r="O800" s="8"/>
    </row>
    <row r="801" spans="15:15">
      <c r="O801" s="8"/>
    </row>
    <row r="802" spans="15:15">
      <c r="O802" s="8"/>
    </row>
    <row r="803" spans="15:15">
      <c r="O803" s="8"/>
    </row>
    <row r="804" spans="15:15">
      <c r="O804" s="8"/>
    </row>
    <row r="805" spans="15:15">
      <c r="O805" s="8"/>
    </row>
    <row r="806" spans="15:15">
      <c r="O806" s="8"/>
    </row>
    <row r="807" spans="15:15">
      <c r="O807" s="8"/>
    </row>
    <row r="808" spans="15:15">
      <c r="O808" s="8"/>
    </row>
    <row r="809" spans="15:15">
      <c r="O809" s="8"/>
    </row>
    <row r="810" spans="15:15">
      <c r="O810" s="8"/>
    </row>
    <row r="811" spans="15:15">
      <c r="O811" s="8"/>
    </row>
    <row r="812" spans="15:15">
      <c r="O812" s="8"/>
    </row>
    <row r="813" spans="15:15">
      <c r="O813" s="8"/>
    </row>
    <row r="814" spans="15:15">
      <c r="O814" s="8"/>
    </row>
    <row r="815" spans="15:15">
      <c r="O815" s="8"/>
    </row>
    <row r="816" spans="15:15">
      <c r="O816" s="8"/>
    </row>
    <row r="817" spans="15:15">
      <c r="O817" s="8"/>
    </row>
    <row r="818" spans="15:15">
      <c r="O818" s="8"/>
    </row>
    <row r="819" spans="15:15">
      <c r="O819" s="8"/>
    </row>
    <row r="820" spans="15:15">
      <c r="O820" s="8"/>
    </row>
    <row r="821" spans="15:15">
      <c r="O821" s="8"/>
    </row>
    <row r="822" spans="15:15">
      <c r="O822" s="8"/>
    </row>
    <row r="823" spans="15:15">
      <c r="O823" s="8"/>
    </row>
    <row r="824" spans="15:15">
      <c r="O824" s="8"/>
    </row>
    <row r="825" spans="15:15">
      <c r="O825" s="8"/>
    </row>
    <row r="826" spans="15:15">
      <c r="O826" s="8"/>
    </row>
    <row r="827" spans="15:15">
      <c r="O827" s="8"/>
    </row>
    <row r="828" spans="15:15">
      <c r="O828" s="8"/>
    </row>
    <row r="829" spans="15:15">
      <c r="O829" s="8"/>
    </row>
    <row r="830" spans="15:15">
      <c r="O830" s="8"/>
    </row>
    <row r="831" spans="15:15">
      <c r="O831" s="8"/>
    </row>
    <row r="832" spans="15:15">
      <c r="O832" s="8"/>
    </row>
    <row r="833" spans="15:15">
      <c r="O833" s="8"/>
    </row>
    <row r="834" spans="15:15">
      <c r="O834" s="8"/>
    </row>
    <row r="835" spans="15:15">
      <c r="O835" s="8"/>
    </row>
    <row r="836" spans="15:15">
      <c r="O836" s="8"/>
    </row>
    <row r="837" spans="15:15">
      <c r="O837" s="8"/>
    </row>
    <row r="838" spans="15:15">
      <c r="O838" s="8"/>
    </row>
    <row r="839" spans="15:15">
      <c r="O839" s="8"/>
    </row>
    <row r="840" spans="15:15">
      <c r="O840" s="8"/>
    </row>
    <row r="841" spans="15:15">
      <c r="O841" s="8"/>
    </row>
    <row r="842" spans="15:15">
      <c r="O842" s="8"/>
    </row>
    <row r="843" spans="15:15">
      <c r="O843" s="8"/>
    </row>
    <row r="844" spans="15:15">
      <c r="O844" s="8"/>
    </row>
    <row r="845" spans="15:15">
      <c r="O845" s="8"/>
    </row>
    <row r="846" spans="15:15">
      <c r="O846" s="8"/>
    </row>
    <row r="847" spans="15:15">
      <c r="O847" s="8"/>
    </row>
    <row r="848" spans="15:15">
      <c r="O848" s="8"/>
    </row>
    <row r="849" spans="15:15">
      <c r="O849" s="8"/>
    </row>
    <row r="850" spans="15:15">
      <c r="O850" s="8"/>
    </row>
    <row r="851" spans="15:15">
      <c r="O851" s="8"/>
    </row>
    <row r="852" spans="15:15">
      <c r="O852" s="8"/>
    </row>
    <row r="853" spans="15:15">
      <c r="O853" s="8"/>
    </row>
    <row r="854" spans="15:15">
      <c r="O854" s="8"/>
    </row>
    <row r="855" spans="15:15">
      <c r="O855" s="8"/>
    </row>
    <row r="856" spans="15:15">
      <c r="O856" s="8"/>
    </row>
    <row r="857" spans="15:15">
      <c r="O857" s="8"/>
    </row>
    <row r="858" spans="15:15">
      <c r="O858" s="8"/>
    </row>
    <row r="859" spans="15:15">
      <c r="O859" s="8"/>
    </row>
    <row r="860" spans="15:15">
      <c r="O860" s="8"/>
    </row>
    <row r="861" spans="15:15">
      <c r="O861" s="8"/>
    </row>
    <row r="862" spans="15:15">
      <c r="O862" s="8"/>
    </row>
    <row r="863" spans="15:15">
      <c r="O863" s="8"/>
    </row>
    <row r="864" spans="15:15">
      <c r="O864" s="8"/>
    </row>
    <row r="865" spans="15:15">
      <c r="O865" s="8"/>
    </row>
    <row r="866" spans="15:15">
      <c r="O866" s="8"/>
    </row>
    <row r="867" spans="15:15">
      <c r="O867" s="8"/>
    </row>
    <row r="868" spans="15:15">
      <c r="O868" s="8"/>
    </row>
    <row r="869" spans="15:15">
      <c r="O869" s="8"/>
    </row>
    <row r="870" spans="15:15">
      <c r="O870" s="8"/>
    </row>
    <row r="871" spans="15:15">
      <c r="O871" s="8"/>
    </row>
    <row r="872" spans="15:15">
      <c r="O872" s="8"/>
    </row>
    <row r="873" spans="15:15">
      <c r="O873" s="8"/>
    </row>
    <row r="874" spans="15:15">
      <c r="O874" s="8"/>
    </row>
    <row r="875" spans="15:15">
      <c r="O875" s="8"/>
    </row>
    <row r="876" spans="15:15">
      <c r="O876" s="8"/>
    </row>
    <row r="877" spans="15:15">
      <c r="O877" s="8"/>
    </row>
    <row r="878" spans="15:15">
      <c r="O878" s="8"/>
    </row>
    <row r="879" spans="15:15">
      <c r="O879" s="8"/>
    </row>
    <row r="880" spans="15:15">
      <c r="O880" s="8"/>
    </row>
    <row r="881" spans="15:15">
      <c r="O881" s="8"/>
    </row>
    <row r="882" spans="15:15">
      <c r="O882" s="8"/>
    </row>
    <row r="883" spans="15:15">
      <c r="O883" s="8"/>
    </row>
    <row r="884" spans="15:15">
      <c r="O884" s="8"/>
    </row>
    <row r="885" spans="15:15">
      <c r="O885" s="8"/>
    </row>
    <row r="886" spans="15:15">
      <c r="O886" s="8"/>
    </row>
    <row r="887" spans="15:15">
      <c r="O887" s="8"/>
    </row>
    <row r="888" spans="15:15">
      <c r="O888" s="8"/>
    </row>
    <row r="889" spans="15:15">
      <c r="O889" s="8"/>
    </row>
    <row r="890" spans="15:15">
      <c r="O890" s="8"/>
    </row>
    <row r="891" spans="15:15">
      <c r="O891" s="8"/>
    </row>
    <row r="892" spans="15:15">
      <c r="O892" s="8"/>
    </row>
    <row r="893" spans="15:15">
      <c r="O893" s="8"/>
    </row>
    <row r="894" spans="15:15">
      <c r="O894" s="8"/>
    </row>
    <row r="895" spans="15:15">
      <c r="O895" s="8"/>
    </row>
    <row r="896" spans="15:15">
      <c r="O896" s="8"/>
    </row>
    <row r="897" spans="15:15">
      <c r="O897" s="8"/>
    </row>
    <row r="898" spans="15:15">
      <c r="O898" s="8"/>
    </row>
    <row r="899" spans="15:15">
      <c r="O899" s="8"/>
    </row>
    <row r="900" spans="15:15">
      <c r="O900" s="8"/>
    </row>
    <row r="901" spans="15:15">
      <c r="O901" s="8"/>
    </row>
    <row r="902" spans="15:15">
      <c r="O902" s="8"/>
    </row>
    <row r="903" spans="15:15">
      <c r="O903" s="8"/>
    </row>
    <row r="904" spans="15:15">
      <c r="O904" s="8"/>
    </row>
    <row r="905" spans="15:15">
      <c r="O905" s="8"/>
    </row>
    <row r="906" spans="15:15">
      <c r="O906" s="8"/>
    </row>
    <row r="907" spans="15:15">
      <c r="O907" s="8"/>
    </row>
    <row r="908" spans="15:15">
      <c r="O908" s="8"/>
    </row>
    <row r="909" spans="15:15">
      <c r="O909" s="8"/>
    </row>
    <row r="910" spans="15:15">
      <c r="O910" s="8"/>
    </row>
    <row r="911" spans="15:15">
      <c r="O911" s="8"/>
    </row>
    <row r="912" spans="15:15">
      <c r="O912" s="8"/>
    </row>
    <row r="913" spans="15:15">
      <c r="O913" s="8"/>
    </row>
    <row r="914" spans="15:15">
      <c r="O914" s="8"/>
    </row>
    <row r="915" spans="15:15">
      <c r="O915" s="8"/>
    </row>
    <row r="916" spans="15:15">
      <c r="O916" s="8"/>
    </row>
    <row r="917" spans="15:15">
      <c r="O917" s="8"/>
    </row>
    <row r="918" spans="15:15">
      <c r="O918" s="8"/>
    </row>
    <row r="919" spans="15:15">
      <c r="O919" s="8"/>
    </row>
    <row r="920" spans="15:15">
      <c r="O920" s="8"/>
    </row>
    <row r="921" spans="15:15">
      <c r="O921" s="8"/>
    </row>
    <row r="922" spans="15:15">
      <c r="O922" s="8"/>
    </row>
    <row r="923" spans="15:15">
      <c r="O923" s="8"/>
    </row>
    <row r="924" spans="15:15">
      <c r="O924" s="8"/>
    </row>
    <row r="925" spans="15:15">
      <c r="O925" s="8"/>
    </row>
    <row r="926" spans="15:15">
      <c r="O926" s="8"/>
    </row>
    <row r="927" spans="15:15">
      <c r="O927" s="8"/>
    </row>
    <row r="928" spans="15:15">
      <c r="O928" s="8"/>
    </row>
    <row r="929" spans="15:15">
      <c r="O929" s="8"/>
    </row>
    <row r="930" spans="15:15">
      <c r="O930" s="8"/>
    </row>
    <row r="931" spans="15:15">
      <c r="O931" s="8"/>
    </row>
    <row r="932" spans="15:15">
      <c r="O932" s="8"/>
    </row>
    <row r="933" spans="15:15">
      <c r="O933" s="8"/>
    </row>
    <row r="934" spans="15:15">
      <c r="O934" s="8"/>
    </row>
    <row r="935" spans="15:15">
      <c r="O935" s="8"/>
    </row>
    <row r="936" spans="15:15">
      <c r="O936" s="8"/>
    </row>
    <row r="937" spans="15:15">
      <c r="O937" s="8"/>
    </row>
    <row r="938" spans="15:15">
      <c r="O938" s="8"/>
    </row>
    <row r="939" spans="15:15">
      <c r="O939" s="8"/>
    </row>
    <row r="940" spans="15:15">
      <c r="O940" s="8"/>
    </row>
    <row r="941" spans="15:15">
      <c r="O941" s="8"/>
    </row>
    <row r="942" spans="15:15">
      <c r="O942" s="8"/>
    </row>
    <row r="943" spans="15:15">
      <c r="O943" s="8"/>
    </row>
    <row r="944" spans="15:15">
      <c r="O944" s="8"/>
    </row>
    <row r="945" spans="15:15">
      <c r="O945" s="8"/>
    </row>
    <row r="946" spans="15:15">
      <c r="O946" s="8"/>
    </row>
    <row r="947" spans="15:15">
      <c r="O947" s="8"/>
    </row>
    <row r="948" spans="15:15">
      <c r="O948" s="8"/>
    </row>
    <row r="949" spans="15:15">
      <c r="O949" s="8"/>
    </row>
    <row r="950" spans="15:15">
      <c r="O950" s="8"/>
    </row>
    <row r="951" spans="15:15">
      <c r="O951" s="8"/>
    </row>
    <row r="952" spans="15:15">
      <c r="O952" s="8"/>
    </row>
    <row r="953" spans="15:15">
      <c r="O953" s="8"/>
    </row>
    <row r="954" spans="15:15">
      <c r="O954" s="8"/>
    </row>
    <row r="955" spans="15:15">
      <c r="O955" s="8"/>
    </row>
    <row r="956" spans="15:15">
      <c r="O956" s="8"/>
    </row>
    <row r="957" spans="15:15">
      <c r="O957" s="8"/>
    </row>
    <row r="958" spans="15:15">
      <c r="O958" s="8"/>
    </row>
    <row r="959" spans="15:15">
      <c r="O959" s="8"/>
    </row>
    <row r="960" spans="15:15">
      <c r="O960" s="8"/>
    </row>
    <row r="961" spans="15:15">
      <c r="O961" s="8"/>
    </row>
    <row r="962" spans="15:15">
      <c r="O962" s="8"/>
    </row>
    <row r="963" spans="15:15">
      <c r="O963" s="8"/>
    </row>
    <row r="964" spans="15:15">
      <c r="O964" s="8"/>
    </row>
    <row r="965" spans="15:15">
      <c r="O965" s="8"/>
    </row>
    <row r="966" spans="15:15">
      <c r="O966" s="8"/>
    </row>
    <row r="967" spans="15:15">
      <c r="O967" s="8"/>
    </row>
    <row r="968" spans="15:15">
      <c r="O968" s="8"/>
    </row>
    <row r="969" spans="15:15">
      <c r="O969" s="8"/>
    </row>
    <row r="970" spans="15:15">
      <c r="O970" s="8"/>
    </row>
    <row r="971" spans="15:15">
      <c r="O971" s="8"/>
    </row>
    <row r="972" spans="15:15">
      <c r="O972" s="8"/>
    </row>
    <row r="973" spans="15:15">
      <c r="O973" s="8"/>
    </row>
    <row r="974" spans="15:15">
      <c r="O974" s="8"/>
    </row>
    <row r="975" spans="15:15">
      <c r="O975" s="8"/>
    </row>
    <row r="976" spans="15:15">
      <c r="O976" s="8"/>
    </row>
    <row r="977" spans="15:15">
      <c r="O977" s="8"/>
    </row>
    <row r="978" spans="15:15">
      <c r="O978" s="8"/>
    </row>
    <row r="979" spans="15:15">
      <c r="O979" s="8"/>
    </row>
    <row r="980" spans="15:15">
      <c r="O980" s="8"/>
    </row>
    <row r="981" spans="15:15">
      <c r="O981" s="8"/>
    </row>
    <row r="982" spans="15:15">
      <c r="O982" s="8"/>
    </row>
    <row r="983" spans="15:15">
      <c r="O983" s="8"/>
    </row>
    <row r="984" spans="15:15">
      <c r="O984" s="8"/>
    </row>
    <row r="985" spans="15:15">
      <c r="O985" s="8"/>
    </row>
    <row r="986" spans="15:15">
      <c r="O986" s="8"/>
    </row>
    <row r="987" spans="15:15">
      <c r="O987" s="8"/>
    </row>
    <row r="988" spans="15:15">
      <c r="O988" s="8"/>
    </row>
    <row r="989" spans="15:15">
      <c r="O989" s="8"/>
    </row>
    <row r="990" spans="15:15">
      <c r="O990" s="8"/>
    </row>
    <row r="991" spans="15:15">
      <c r="O991" s="8"/>
    </row>
    <row r="992" spans="15:15">
      <c r="O992" s="8"/>
    </row>
    <row r="993" spans="15:15">
      <c r="O993" s="8"/>
    </row>
    <row r="994" spans="15:15">
      <c r="O994" s="8"/>
    </row>
    <row r="995" spans="15:15">
      <c r="O995" s="8"/>
    </row>
    <row r="996" spans="15:15">
      <c r="O996" s="8"/>
    </row>
    <row r="997" spans="15:15">
      <c r="O997" s="8"/>
    </row>
    <row r="998" spans="15:15">
      <c r="O998" s="8"/>
    </row>
    <row r="999" spans="15:15">
      <c r="O999" s="8"/>
    </row>
    <row r="1000" spans="15:15">
      <c r="O1000" s="8"/>
    </row>
    <row r="1001" spans="15:15">
      <c r="O1001" s="8"/>
    </row>
    <row r="1002" spans="15:15">
      <c r="O1002" s="8"/>
    </row>
    <row r="1003" spans="15:15">
      <c r="O1003" s="8"/>
    </row>
  </sheetData>
  <phoneticPr fontId="2"/>
  <pageMargins left="0.7" right="0.7" top="0.75" bottom="0.75" header="0" footer="0"/>
  <pageSetup paperSize="9" scale="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適格返還請求書対応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三分一 信之</dc:creator>
  <cp:lastModifiedBy>Nobu</cp:lastModifiedBy>
  <cp:lastPrinted>2020-12-19T00:22:49Z</cp:lastPrinted>
  <dcterms:created xsi:type="dcterms:W3CDTF">2020-12-12T01:13:08Z</dcterms:created>
  <dcterms:modified xsi:type="dcterms:W3CDTF">2021-01-24T09:37:30Z</dcterms:modified>
</cp:coreProperties>
</file>