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nobuy\GitHub\Japan_core\data\BIE\"/>
    </mc:Choice>
  </mc:AlternateContent>
  <xr:revisionPtr revIDLastSave="0" documentId="13_ncr:1_{37EFFC59-E0FE-4C6C-A52E-FDC1D1CF0293}" xr6:coauthVersionLast="47" xr6:coauthVersionMax="47" xr10:uidLastSave="{00000000-0000-0000-0000-000000000000}"/>
  <bookViews>
    <workbookView xWindow="1170" yWindow="1170" windowWidth="26205" windowHeight="14460" activeTab="2" xr2:uid="{00000000-000D-0000-FFFF-FFFF00000000}"/>
  </bookViews>
  <sheets>
    <sheet name="core_compare" sheetId="2" r:id="rId1"/>
    <sheet name="core_compare1" sheetId="1" r:id="rId2"/>
    <sheet name="SME XPath" sheetId="3" r:id="rId3"/>
  </sheets>
  <definedNames>
    <definedName name="_xlnm._FilterDatabase" localSheetId="0" hidden="1">core_compare!$A$1:$W$655</definedName>
    <definedName name="_xlnm._FilterDatabase" localSheetId="1" hidden="1">core_compare1!$A$1:$AC$655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77" i="2" l="1"/>
  <c r="W231" i="2"/>
  <c r="U3" i="2"/>
  <c r="U39" i="2"/>
  <c r="U40" i="2"/>
  <c r="U44" i="2"/>
  <c r="U45" i="2"/>
  <c r="U55" i="2"/>
  <c r="U56" i="2"/>
  <c r="U65" i="2"/>
  <c r="U66" i="2"/>
  <c r="U73" i="2"/>
  <c r="W72" i="2" s="1"/>
  <c r="U88" i="2"/>
  <c r="W87" i="2" s="1"/>
  <c r="U95" i="2"/>
  <c r="W94" i="2" s="1"/>
  <c r="U98" i="2"/>
  <c r="U99" i="2"/>
  <c r="U106" i="2"/>
  <c r="W105" i="2" s="1"/>
  <c r="U121" i="2"/>
  <c r="W120" i="2" s="1"/>
  <c r="U128" i="2"/>
  <c r="W127" i="2" s="1"/>
  <c r="U131" i="2"/>
  <c r="U132" i="2"/>
  <c r="U135" i="2"/>
  <c r="U136" i="2"/>
  <c r="U140" i="2"/>
  <c r="U141" i="2"/>
  <c r="U148" i="2"/>
  <c r="W147" i="2" s="1"/>
  <c r="U163" i="2"/>
  <c r="W162" i="2" s="1"/>
  <c r="U170" i="2"/>
  <c r="W169" i="2" s="1"/>
  <c r="U173" i="2"/>
  <c r="U174" i="2"/>
  <c r="U179" i="2"/>
  <c r="W178" i="2" s="1"/>
  <c r="U194" i="2"/>
  <c r="W193" i="2" s="1"/>
  <c r="U201" i="2"/>
  <c r="W200" i="2" s="1"/>
  <c r="U204" i="2"/>
  <c r="U205" i="2"/>
  <c r="U210" i="2"/>
  <c r="W209" i="2" s="1"/>
  <c r="U225" i="2"/>
  <c r="W224" i="2" s="1"/>
  <c r="U231" i="2"/>
  <c r="U232" i="2"/>
  <c r="U237" i="2"/>
  <c r="W236" i="2" s="1"/>
  <c r="U252" i="2"/>
  <c r="W251" i="2" s="1"/>
  <c r="U258" i="2"/>
  <c r="U259" i="2"/>
  <c r="U264" i="2"/>
  <c r="U265" i="2"/>
  <c r="U270" i="2"/>
  <c r="U271" i="2"/>
  <c r="U275" i="2"/>
  <c r="U276" i="2"/>
  <c r="U280" i="2"/>
  <c r="U281" i="2"/>
  <c r="U288" i="2"/>
  <c r="U289" i="2"/>
  <c r="U294" i="2"/>
  <c r="U295" i="2"/>
  <c r="U302" i="2"/>
  <c r="U303" i="2"/>
  <c r="U306" i="2"/>
  <c r="U307" i="2"/>
  <c r="U313" i="2"/>
  <c r="U314" i="2"/>
  <c r="U322" i="2"/>
  <c r="U323" i="2"/>
  <c r="U328" i="2"/>
  <c r="U329" i="2"/>
  <c r="U336" i="2"/>
  <c r="U337" i="2"/>
  <c r="U341" i="2"/>
  <c r="U342" i="2"/>
  <c r="U349" i="2"/>
  <c r="U350" i="2"/>
  <c r="U356" i="2"/>
  <c r="U357" i="2"/>
  <c r="U366" i="2"/>
  <c r="U367" i="2"/>
  <c r="U372" i="2"/>
  <c r="U373" i="2"/>
  <c r="U386" i="2"/>
  <c r="U387" i="2"/>
  <c r="U390" i="2"/>
  <c r="U391" i="2"/>
  <c r="U394" i="2"/>
  <c r="U395" i="2"/>
  <c r="U400" i="2"/>
  <c r="W400" i="2" s="1"/>
  <c r="U401" i="2"/>
  <c r="U415" i="2"/>
  <c r="U416" i="2"/>
  <c r="U422" i="2"/>
  <c r="U423" i="2"/>
  <c r="U431" i="2"/>
  <c r="U432" i="2"/>
  <c r="U440" i="2"/>
  <c r="W439" i="2" s="1"/>
  <c r="U443" i="2"/>
  <c r="U444" i="2"/>
  <c r="W443" i="2" s="1"/>
  <c r="U452" i="2"/>
  <c r="W451" i="2" s="1"/>
  <c r="U455" i="2"/>
  <c r="W455" i="2" s="1"/>
  <c r="U456" i="2"/>
  <c r="U467" i="2"/>
  <c r="W467" i="2" s="1"/>
  <c r="U468" i="2"/>
  <c r="U475" i="2"/>
  <c r="W475" i="2" s="1"/>
  <c r="U476" i="2"/>
  <c r="U479" i="2"/>
  <c r="U480" i="2"/>
  <c r="U488" i="2"/>
  <c r="U489" i="2"/>
  <c r="U491" i="2"/>
  <c r="U492" i="2"/>
  <c r="U497" i="2"/>
  <c r="U498" i="2"/>
  <c r="U502" i="2"/>
  <c r="U503" i="2"/>
  <c r="U510" i="2"/>
  <c r="U511" i="2"/>
  <c r="U520" i="2"/>
  <c r="U521" i="2"/>
  <c r="U530" i="2"/>
  <c r="W530" i="2" s="1"/>
  <c r="U531" i="2"/>
  <c r="U534" i="2"/>
  <c r="U535" i="2"/>
  <c r="U538" i="2"/>
  <c r="U539" i="2"/>
  <c r="U545" i="2"/>
  <c r="U546" i="2"/>
  <c r="U550" i="2"/>
  <c r="U551" i="2"/>
  <c r="U555" i="2"/>
  <c r="U556" i="2"/>
  <c r="U564" i="2"/>
  <c r="U565" i="2"/>
  <c r="U573" i="2"/>
  <c r="U574" i="2"/>
  <c r="U578" i="2"/>
  <c r="U579" i="2"/>
  <c r="U584" i="2"/>
  <c r="U585" i="2"/>
  <c r="U587" i="2"/>
  <c r="U588" i="2"/>
  <c r="U596" i="2"/>
  <c r="U597" i="2"/>
  <c r="U605" i="2"/>
  <c r="U606" i="2"/>
  <c r="U613" i="2"/>
  <c r="U614" i="2"/>
  <c r="U621" i="2"/>
  <c r="U622" i="2"/>
  <c r="U626" i="2"/>
  <c r="U627" i="2"/>
  <c r="U630" i="2"/>
  <c r="U631" i="2"/>
  <c r="U634" i="2"/>
  <c r="U635" i="2"/>
  <c r="U647" i="2"/>
  <c r="U648" i="2"/>
  <c r="U651" i="2"/>
  <c r="U652" i="2"/>
  <c r="W605" i="2" l="1"/>
  <c r="W497" i="2"/>
  <c r="W372" i="2"/>
  <c r="W65" i="2"/>
  <c r="W140" i="2"/>
  <c r="W204" i="2"/>
  <c r="W550" i="2"/>
  <c r="W264" i="2"/>
  <c r="W366" i="2"/>
  <c r="W596" i="2"/>
  <c r="W578" i="2"/>
  <c r="W341" i="2"/>
  <c r="W336" i="2"/>
  <c r="W564" i="2"/>
  <c r="W328" i="2"/>
  <c r="W98" i="2"/>
  <c r="W555" i="2"/>
  <c r="W491" i="2"/>
  <c r="W258" i="2"/>
  <c r="W630" i="2"/>
  <c r="W288" i="2"/>
  <c r="W573" i="2"/>
  <c r="W322" i="2"/>
  <c r="W173" i="2"/>
  <c r="W545" i="2"/>
  <c r="W306" i="2"/>
  <c r="W647" i="2"/>
  <c r="W538" i="2"/>
  <c r="W488" i="2"/>
  <c r="W356" i="2"/>
  <c r="W302" i="2"/>
  <c r="W634" i="2"/>
  <c r="W584" i="2"/>
  <c r="W534" i="2"/>
  <c r="W479" i="2"/>
  <c r="W415" i="2"/>
  <c r="W349" i="2"/>
  <c r="W294" i="2"/>
  <c r="W135" i="2"/>
  <c r="W613" i="2"/>
  <c r="W386" i="2"/>
  <c r="W313" i="2"/>
  <c r="W651" i="2"/>
  <c r="W587" i="2"/>
  <c r="W422" i="2"/>
  <c r="W131" i="2"/>
  <c r="W39" i="2"/>
  <c r="W502" i="2"/>
  <c r="W270" i="2"/>
  <c r="W431" i="2"/>
  <c r="W626" i="2"/>
  <c r="W520" i="2"/>
  <c r="W394" i="2"/>
  <c r="W280" i="2"/>
  <c r="W621" i="2"/>
  <c r="W510" i="2"/>
  <c r="W390" i="2"/>
  <c r="W275" i="2"/>
  <c r="W55" i="2"/>
  <c r="W44" i="2"/>
</calcChain>
</file>

<file path=xl/sharedStrings.xml><?xml version="1.0" encoding="utf-8"?>
<sst xmlns="http://schemas.openxmlformats.org/spreadsheetml/2006/main" count="17941" uniqueCount="3328">
  <si>
    <t>seq</t>
  </si>
  <si>
    <t>part</t>
  </si>
  <si>
    <t>UNID</t>
  </si>
  <si>
    <t>kind</t>
  </si>
  <si>
    <t>C1</t>
  </si>
  <si>
    <t>C2</t>
  </si>
  <si>
    <t>C3</t>
  </si>
  <si>
    <t>C4</t>
  </si>
  <si>
    <t>C5</t>
  </si>
  <si>
    <t>C6</t>
  </si>
  <si>
    <t>C7</t>
  </si>
  <si>
    <t>C8</t>
  </si>
  <si>
    <t>C9</t>
  </si>
  <si>
    <t>C10</t>
  </si>
  <si>
    <t>C11</t>
  </si>
  <si>
    <t>C12</t>
  </si>
  <si>
    <t>term</t>
  </si>
  <si>
    <t>desc</t>
  </si>
  <si>
    <t>card</t>
  </si>
  <si>
    <t>n</t>
  </si>
  <si>
    <t>code</t>
  </si>
  <si>
    <t>level</t>
  </si>
  <si>
    <t>XPath</t>
  </si>
  <si>
    <t>ヘッダ部</t>
  </si>
  <si>
    <t>UN01005479</t>
  </si>
  <si>
    <t>ASMA</t>
  </si>
  <si>
    <t>CI_ Exchanged Document_ Context. Details</t>
  </si>
  <si>
    <t>取引設定クラス</t>
  </si>
  <si>
    <t>メッセージの設定内容に関する情報からなるクラス</t>
  </si>
  <si>
    <t>0..1</t>
  </si>
  <si>
    <t>/ SMEInvoice/ CIExchangedDocumentContext</t>
  </si>
  <si>
    <t>UN01005480</t>
  </si>
  <si>
    <t>BBIE</t>
  </si>
  <si>
    <t>CI_ Exchanged Document_ Context. Specified_ Transaction. Identifier</t>
  </si>
  <si>
    <t>取引ID</t>
  </si>
  <si>
    <t>メッセージがやり取りされる取引識別番号</t>
  </si>
  <si>
    <t>/ SMEInvoice/ CIExchangedDocumentContext/ SpecifiedTransactionID</t>
  </si>
  <si>
    <t>UN01012746</t>
  </si>
  <si>
    <t>CI_ Exchanged Document_ Context. Processing_ Transaction. Date Time</t>
  </si>
  <si>
    <t>処理日時</t>
  </si>
  <si>
    <t>メッセージがやり取りされる日時</t>
  </si>
  <si>
    <t>/ SMEInvoice/ CIExchangedDocumentContext/ ProcessingTransactionDateTime</t>
  </si>
  <si>
    <t>UN01005481</t>
  </si>
  <si>
    <t>ASBIE</t>
  </si>
  <si>
    <t>CI_ Exchanged Document_ Context. Business Process_ Specified. CI_ Document Context_ Parameter</t>
  </si>
  <si>
    <t>取引設定内容/取引プロセスグループ</t>
  </si>
  <si>
    <t>取引設定内容の取引プロセスに関する情報</t>
  </si>
  <si>
    <t>1..1</t>
  </si>
  <si>
    <t>/ SMEInvoice/ CIExchangedDocumentContext/ BusinessProcessSpecifiedCIDocumentContextParameter</t>
  </si>
  <si>
    <t>UN01005471</t>
  </si>
  <si>
    <t>ABIE</t>
  </si>
  <si>
    <t>CI_ Document Context_ Parameter. Details</t>
  </si>
  <si>
    <t>取引プロセス設定クラス</t>
  </si>
  <si>
    <t>取引プロセスに関する情報のクラス</t>
  </si>
  <si>
    <t xml:space="preserve"> -</t>
  </si>
  <si>
    <t>UN01005472</t>
  </si>
  <si>
    <t>CI_ Document Context_ Parameter. Identification. Identifier</t>
  </si>
  <si>
    <t>取引プロセスID</t>
  </si>
  <si>
    <t>UN01005473</t>
  </si>
  <si>
    <t>CI_ Document Context_ Parameter. Value. Text</t>
  </si>
  <si>
    <t>取引プロセス名</t>
  </si>
  <si>
    <t>取引プロセスの名称</t>
  </si>
  <si>
    <t>/ SMEInvoice/ CIExchangedDocumentContext/ BusinessProcessSpecifiedCIDocumentContextParameter/ Value</t>
  </si>
  <si>
    <t>UN01005474</t>
  </si>
  <si>
    <t>CI_ Document Context_ Parameter. Specified. CI_ Document_ Version</t>
  </si>
  <si>
    <t>取引プロセス/バージョングループ</t>
  </si>
  <si>
    <t>取引プロセスのバージョンに関する情報</t>
  </si>
  <si>
    <t>/ SMEInvoice/ CIExchangedDocumentContext/ BusinessProcessSpecifiedCIDocumentContextParameter/ SpecifiedCIDocumentVersion</t>
  </si>
  <si>
    <t>UN01005475</t>
  </si>
  <si>
    <t>CI_ Document_ Version. Details</t>
  </si>
  <si>
    <t>バージョンクラス</t>
  </si>
  <si>
    <t>バージョンに関する情報のクラス</t>
  </si>
  <si>
    <t xml:space="preserve"> - </t>
  </si>
  <si>
    <t>UN01005476</t>
  </si>
  <si>
    <t>CI_ Document_ Version. Identification. Identifier</t>
  </si>
  <si>
    <t>バージョンID</t>
  </si>
  <si>
    <t>取引プロセスのバージョン識別番号</t>
  </si>
  <si>
    <t>UN01005478</t>
  </si>
  <si>
    <t>CI_ Document_ Version. Issue. Date Time</t>
  </si>
  <si>
    <t>バージョン発行日</t>
  </si>
  <si>
    <t>取引プロセスのバージョン発行日</t>
  </si>
  <si>
    <t>/ SMEInvoice/ CIExchangedDocumentContext/ BusinessProcessSpecifiedCIDocumentContextParameter/ SpecifiedCIDocumentVersion/ IssueDateTime</t>
  </si>
  <si>
    <t>UN01005483</t>
  </si>
  <si>
    <t>CI_ Exchanged Document_ Context. Scenario_ Specified. CI_ Document Context_ Parameter</t>
  </si>
  <si>
    <t>取引設定内容/取引シナリオグループ</t>
  </si>
  <si>
    <t>取引設定内容の取引シナリオに関する情報</t>
  </si>
  <si>
    <t>/ SMEInvoice/ CIExchangedDocumentContext/ ScenarioSpecifiedCIDocumentContextParameter</t>
  </si>
  <si>
    <t>取引シナリオ設定クラス</t>
  </si>
  <si>
    <t>取引シナリオに関する情報のクラス</t>
  </si>
  <si>
    <t>取引シナリオID</t>
  </si>
  <si>
    <t>取引シナリオの識別番号</t>
  </si>
  <si>
    <t>取引シナリオ名</t>
  </si>
  <si>
    <t>取引シナリオの名称</t>
  </si>
  <si>
    <t>/ SMEInvoice/ CIExchangedDocumentContext/ ScenarioSpecifiedCIDocumentContextParameter/ Value</t>
  </si>
  <si>
    <t>UN01005484</t>
  </si>
  <si>
    <t>CI_ Exchanged Document_ Context. Application_ Specified. CI_ Document Context_ Parameter</t>
  </si>
  <si>
    <t>取引設定内容/アプリケーショングループ</t>
  </si>
  <si>
    <t>取引設定内容のアプリケーションに関する情報</t>
  </si>
  <si>
    <t>/ SMEInvoice/ CIExchangedDocumentContext/ ApplicationSpecifiedCIDocumentContextParameter</t>
  </si>
  <si>
    <t>アプリケーション設定クラス</t>
  </si>
  <si>
    <t>アプリケーションに関する情報のクラス</t>
  </si>
  <si>
    <t>アプリケーションID</t>
  </si>
  <si>
    <t>業務アプリケーションが実装する業界・業種識別番号</t>
  </si>
  <si>
    <t>アプリケーション名</t>
  </si>
  <si>
    <t>業務アプリケーションが実装する業界・業種名称</t>
  </si>
  <si>
    <t>/ SMEInvoice/ CIExchangedDocumentContext/ ApplicationSpecifiedCIDocumentContextParameter/ Value</t>
  </si>
  <si>
    <t>UN01005486</t>
  </si>
  <si>
    <t>CI_ Exchanged Document_ Context. Subset_ Specified. CI_ Document Context_ Parameter</t>
  </si>
  <si>
    <t>取引設定内容/ドメイングループ</t>
  </si>
  <si>
    <t>取引設定内容のドメインの情報に関する情報</t>
  </si>
  <si>
    <t>/ SMEInvoice/ CIExchangedDocumentContext/ SubsetSpecifiedCIDocumentContextParameter</t>
  </si>
  <si>
    <t>ドメイン設定クラス</t>
  </si>
  <si>
    <t>JEC業界横断EDIメッセージドメインに関する情報のクラス</t>
  </si>
  <si>
    <t>ドメインID</t>
  </si>
  <si>
    <t>ドメイン名</t>
  </si>
  <si>
    <t>SIPSが付与したメッセージドメイン名称</t>
  </si>
  <si>
    <t>/ SMEInvoice/ CIExchangedDocumentContext/ SubsetSpecifiedCIDocumentContextParameter/ Value</t>
  </si>
  <si>
    <t>ドメイン/バージョングループ</t>
  </si>
  <si>
    <t>ドメインのバージョンに関する情報</t>
  </si>
  <si>
    <t>/ SMEInvoice/ CIExchangedDocumentContext/ SubsetSpecifiedCIDocumentContextParameter/ SpecifiedCIDocumentVersion</t>
  </si>
  <si>
    <t>ドメインのバージョン識別番号</t>
  </si>
  <si>
    <t>ドメインのバージョン発行日</t>
  </si>
  <si>
    <t>/ SMEInvoice/ CIExchangedDocumentContext/ SubsetSpecifiedCIDocumentContextParameter/ SpecifiedCIDocumentVersion/ IssueDateTime</t>
  </si>
  <si>
    <t>UN01005861</t>
  </si>
  <si>
    <t>CIIH_ Exchanged_ Document. Details</t>
  </si>
  <si>
    <t>インボイス文書クラス</t>
  </si>
  <si>
    <t>インボイス文書に関する情報項目のクラス</t>
  </si>
  <si>
    <t>/ SMEInvoice/ CIIHExchangedDocument</t>
  </si>
  <si>
    <t>UN01005862</t>
  </si>
  <si>
    <t>CIIH_ Exchanged_ Document. Identification. Identifier</t>
  </si>
  <si>
    <t>インボイス文書ID</t>
  </si>
  <si>
    <t>インボイス文書を識別する文書ID</t>
  </si>
  <si>
    <t>UN01005863</t>
  </si>
  <si>
    <t>CIIH_ Exchanged_ Document. Name. Text</t>
  </si>
  <si>
    <t>インボイス文書名</t>
  </si>
  <si>
    <t>インボイス文書の文書名称</t>
  </si>
  <si>
    <t>/ SMEInvoice/ CIIHExchangedDocument/ Name</t>
  </si>
  <si>
    <t>UN01005864</t>
  </si>
  <si>
    <t>CIIH_ Exchanged_ Document. Type. Code</t>
  </si>
  <si>
    <t>インボイス文書タイプコード</t>
  </si>
  <si>
    <t>/ SMEInvoice/ CIIHExchangedDocument/ TypeCode</t>
  </si>
  <si>
    <t>UN01005865</t>
  </si>
  <si>
    <t>CIIH_ Exchanged_ Document. Issue. Date Time</t>
  </si>
  <si>
    <t>インボイス文書発効日</t>
  </si>
  <si>
    <t>インボイス文書の発行日付，またはインボイス文書の書面上の発行日付。</t>
  </si>
  <si>
    <t>/ SMEInvoice/ CIIHExchangedDocument/ IssueDateTime</t>
  </si>
  <si>
    <t>UN01005869</t>
  </si>
  <si>
    <t>CIIH_ Exchanged_ Document. Purpose. Code</t>
  </si>
  <si>
    <t>インボイス文書目的コード</t>
  </si>
  <si>
    <t>請求者が請求書の目的（新規、変更、取消、打切り）を管理するために付番したコード</t>
  </si>
  <si>
    <t>/ SMEInvoice/ CIIHExchangedDocument/ PurposeCode</t>
  </si>
  <si>
    <t>UN01005874</t>
  </si>
  <si>
    <t>CIIH_ Exchanged_ Document. Previous Revision_ Identification. Identifier</t>
  </si>
  <si>
    <t>インボイス文書履歴ID</t>
  </si>
  <si>
    <t>インボイス文書の変更履歴を管理するID</t>
  </si>
  <si>
    <t>/ SMEInvoice/ CIIHExchangedDocument/ PreviousRevisionID</t>
  </si>
  <si>
    <t>UN01005875</t>
  </si>
  <si>
    <t>CIIH_ Exchanged_ Document. Category. Code</t>
  </si>
  <si>
    <t>インボイス文書類型コード</t>
  </si>
  <si>
    <t>/ SMEInvoice/ CIIHExchangedDocument/ CategoryCode</t>
  </si>
  <si>
    <t>UN01014636</t>
  </si>
  <si>
    <t>CIIH_ Exchanged_ Document. Subtype. Code</t>
  </si>
  <si>
    <t>インボイス文書サブタイプコード</t>
  </si>
  <si>
    <t>/ SMEInvoice/ CIIHExchangedDocument/ SubtypeCode</t>
  </si>
  <si>
    <t>UN01005876</t>
  </si>
  <si>
    <t>CIIH_ Exchanged_ Document. Included. CI_ Note</t>
  </si>
  <si>
    <t>インボイス文書／注釈グループ</t>
  </si>
  <si>
    <t>インボイス文書に含まれる注釈。</t>
  </si>
  <si>
    <t>0..n</t>
  </si>
  <si>
    <t>/ SMEInvoice/ CIIHExchangedDocument/ IncludedCINote</t>
  </si>
  <si>
    <t>UN01005557</t>
  </si>
  <si>
    <t>CI_ Note. Details</t>
  </si>
  <si>
    <t>インボイス文書注釈クラス</t>
  </si>
  <si>
    <t>インボイス文書の注釈を記述するためのクラス</t>
  </si>
  <si>
    <t>UN01005558</t>
  </si>
  <si>
    <t>CI_ Note. Subject. Text</t>
  </si>
  <si>
    <t>インボイス文書注釈表題</t>
  </si>
  <si>
    <t>注釈内容の表題を示す。</t>
  </si>
  <si>
    <t>/ SMEInvoice/ CIIHExchangedDocument/ IncludedCINote/ Subject</t>
  </si>
  <si>
    <t>UN01005560</t>
  </si>
  <si>
    <t>CI_ Note. Content. Text</t>
  </si>
  <si>
    <t>インボイス文書注釈内容</t>
  </si>
  <si>
    <t>注釈項目毎の内容情報を入力するフリースペース。</t>
  </si>
  <si>
    <t>/ SMEInvoice/ CIIHExchangedDocument/ IncludedCINote/ Content</t>
  </si>
  <si>
    <t>UN01005562</t>
  </si>
  <si>
    <t>CI_ Note. Identification. Identifier</t>
  </si>
  <si>
    <t>インボイス文書注釈ID</t>
  </si>
  <si>
    <t>注釈の識別ID</t>
  </si>
  <si>
    <t>UN01012702</t>
  </si>
  <si>
    <t>CIIH_ Exchanged_ Document. Reference. CI_ Referenced_ Document</t>
  </si>
  <si>
    <t>インボイス文書／参照文書グループ</t>
  </si>
  <si>
    <t>インボイス文書が参照する文書のグループ</t>
  </si>
  <si>
    <t>/ SMEInvoice/ CIIHExchangedDocument/ ReferenceCIReferencedDocument</t>
  </si>
  <si>
    <t>UN01005579</t>
  </si>
  <si>
    <t>CI_ Referenced_ Document. Details</t>
  </si>
  <si>
    <t>（鑑ヘッダ参照）文書クラス</t>
  </si>
  <si>
    <t>インボイス文書が参照する文書クラス</t>
  </si>
  <si>
    <t>－</t>
  </si>
  <si>
    <t>UN01005580</t>
  </si>
  <si>
    <t>CI_ Referenced_ Document. Issuer Assigned_ Identification. Identifier</t>
  </si>
  <si>
    <t>（鑑ヘッダ参照）文書ID</t>
  </si>
  <si>
    <t>インボイス文書が参照する参照文書のID</t>
  </si>
  <si>
    <t>/ SMEInvoice/ CIIHExchangedDocument/ ReferenceCIReferencedDocument/ IssuerAssignedID</t>
  </si>
  <si>
    <t>UN01005581</t>
  </si>
  <si>
    <t>CI_ Referenced_ Document. URI_ Identification. Identifier</t>
  </si>
  <si>
    <t>（鑑ヘッダ参照）文書URL_ID</t>
  </si>
  <si>
    <t>インボイス文書が参照する文書が所在するURL_ID</t>
  </si>
  <si>
    <t>/ SMEInvoice/ CIIHExchangedDocument/ ReferenceCIReferencedDocument/ URIID</t>
  </si>
  <si>
    <t>UN01005582</t>
  </si>
  <si>
    <t>CI_ Referenced_ Document. Issue. Date Time</t>
  </si>
  <si>
    <t>（鑑ヘッダ参照）文書発行日</t>
  </si>
  <si>
    <t>インボイス文書が参照する参照文書の発行日</t>
  </si>
  <si>
    <t>/ SMEInvoice/ CIIHExchangedDocument/ ReferenceCIReferencedDocument/ IssueDateTime</t>
  </si>
  <si>
    <t>UN01005586</t>
  </si>
  <si>
    <t>CI_ Referenced_ Document. Reference_ Type. Code</t>
  </si>
  <si>
    <t>（鑑ヘッダ参照）文書参照タイプコード</t>
  </si>
  <si>
    <t>この調整で参照するインボイス文書の参照タイプを指定するコード　</t>
  </si>
  <si>
    <t>/ SMEInvoice/ CIIHExchangedDocument/ ReferenceCIReferencedDocument/ ReferenceTypeCode</t>
  </si>
  <si>
    <t>UN01005588</t>
  </si>
  <si>
    <t>CI_ Referenced_ Document. Revision_ Identification. Identifier</t>
  </si>
  <si>
    <t>（鑑ヘッダ参照）文書履歴ID</t>
  </si>
  <si>
    <t>インボイス文書が参照する文書の変更履歴を管理するID。</t>
  </si>
  <si>
    <t>/ SMEInvoice/ CIIHExchangedDocument/ ReferenceCIReferencedDocument/ RevisionID</t>
  </si>
  <si>
    <t>UN01006415</t>
  </si>
  <si>
    <t>CI_ Referenced_ Document. Information. Text</t>
  </si>
  <si>
    <t>（鑑ヘッダ参照）文書情報</t>
  </si>
  <si>
    <t>インボイス文書が参照する参照文書に記載の情報</t>
  </si>
  <si>
    <t>/ SMEInvoice/ CIIHExchangedDocument/ ReferenceCIReferencedDocument/ Information</t>
  </si>
  <si>
    <t>UN01009672</t>
  </si>
  <si>
    <t>CI_ Referenced_ Document. Type. Code</t>
  </si>
  <si>
    <t>（鑑ヘッダ参照）文書タイプコード</t>
  </si>
  <si>
    <t>インボイス文書が参照する参照文書の文書タイプを識別するコード</t>
  </si>
  <si>
    <t>/ SMEInvoice/ CIIHExchangedDocument/ ReferenceCIReferencedDocument/ TypeCode</t>
  </si>
  <si>
    <t>UN01011455</t>
  </si>
  <si>
    <t>CI_ Referenced_ Document. Attachment. Binary Object</t>
  </si>
  <si>
    <t>（鑑ヘッダ参照）文書添付ファイル</t>
  </si>
  <si>
    <t>/ SMEInvoice/ CIIHExchangedDocument/ ReferenceCIReferencedDocument/ AttachmentBinaryObject</t>
  </si>
  <si>
    <t>UN01014899</t>
  </si>
  <si>
    <t>CI_ Referenced_ Document. Subtype. Code</t>
  </si>
  <si>
    <t>（鑑ヘッダ参照）文書サブタイプコード</t>
  </si>
  <si>
    <t>インボイス文書が参照する参照文書の文書サブタイプを識別するコード</t>
  </si>
  <si>
    <t>/ SMEInvoice/ CIIHExchangedDocument/ ReferenceCIReferencedDocument/ SubtypeCode</t>
  </si>
  <si>
    <t>UN01015490</t>
  </si>
  <si>
    <t>CIIH_ Exchanged_ Document. Attached. Specified_ Binary File</t>
  </si>
  <si>
    <t>付加文書／添付ファイルグループ</t>
  </si>
  <si>
    <t>参照文書の添付バイナリファイルに関するグループ</t>
  </si>
  <si>
    <t>/ SMEInvoice/ CIIHExchangedDocument/ AttachedSpecifiedBinaryFile</t>
  </si>
  <si>
    <t>UN01006014</t>
  </si>
  <si>
    <t>Specified_ Binary File. Details</t>
  </si>
  <si>
    <t>添付バイナリファイルクラス</t>
  </si>
  <si>
    <t>添付バイナリファイルを記述するためのクラス</t>
  </si>
  <si>
    <t>UN01006015</t>
  </si>
  <si>
    <t>Specified_ Binary File. Identification. Identifier</t>
  </si>
  <si>
    <t>添付バイナリファイルID</t>
  </si>
  <si>
    <t>添付バイナリファイルのID</t>
  </si>
  <si>
    <t>UN01006019</t>
  </si>
  <si>
    <t>Specified_ Binary File. File Name. Text</t>
  </si>
  <si>
    <t>添付バイナリファイル名</t>
  </si>
  <si>
    <t>添付バイナリファイルの名称</t>
  </si>
  <si>
    <t>/ SMEInvoice/ CIIHExchangedDocument/ AttachedSpecifiedBinaryFile/ FileName</t>
  </si>
  <si>
    <t>UN01006020</t>
  </si>
  <si>
    <t>Specified_ Binary File. URI. Identifier</t>
  </si>
  <si>
    <t>添付バイナリファイルURI ID</t>
  </si>
  <si>
    <t>添付バイナリファイルの保管URIID</t>
  </si>
  <si>
    <t>/ SMEInvoice/ CIIHExchangedDocument/ AttachedSpecifiedBinaryFile/ URIID</t>
  </si>
  <si>
    <t>UN01006021</t>
  </si>
  <si>
    <t>Specified_ Binary File. MIME. Code</t>
  </si>
  <si>
    <t>添付バイナリファイルのMIMEコード</t>
  </si>
  <si>
    <t>/ SMEInvoice/ CIIHExchangedDocument/ AttachedSpecifiedBinaryFile/ MIMECode</t>
  </si>
  <si>
    <t>UN01006026</t>
  </si>
  <si>
    <t>Specified_ Binary File. Description. Text</t>
  </si>
  <si>
    <t>添付バイナリファイルの説明文</t>
  </si>
  <si>
    <t>/ SMEInvoice/ CIIHExchangedDocument/ AttachedSpecifiedBinaryFile/ Description</t>
  </si>
  <si>
    <t>UN01005936</t>
  </si>
  <si>
    <t>CIIH_ Supply Chain_ Trade Transaction. Details</t>
  </si>
  <si>
    <t>インボイス文書取引内容クラス</t>
  </si>
  <si>
    <t>インボイス文書情報で伝達される取引内容に関する情報からなるクラス。</t>
  </si>
  <si>
    <t>/ SMEInvoice/ CIIHSupplyChainTradeTransaction</t>
  </si>
  <si>
    <t>UN01005937</t>
  </si>
  <si>
    <t>CIIH_ Supply Chain_ Trade Transaction. Applicable. CIIH_ Supply Chain_ Trade Agreement</t>
  </si>
  <si>
    <t>インボイス文書取引内容／契約グループ</t>
  </si>
  <si>
    <t>インボイス文書取引に適用される契約に関するグループ。</t>
  </si>
  <si>
    <t>/ SMEInvoice/ CIIHSupplyChainTradeTransaction/ ApplicableCIIHSupplyChainTradeAgreement</t>
  </si>
  <si>
    <t>UN01005878</t>
  </si>
  <si>
    <t>CIIH_ Supply Chain_ Trade Agreement. Details</t>
  </si>
  <si>
    <t>インボイス文書契約クラス</t>
  </si>
  <si>
    <t>インボイス文書に関する契約に関する情報からなるクラス。</t>
  </si>
  <si>
    <t>UN01005879</t>
  </si>
  <si>
    <t>CIIH_ Supply Chain_ Trade Agreement. Seller. CI_ Trade_ Party</t>
  </si>
  <si>
    <t>インボイス文書契約／受注者グループ</t>
  </si>
  <si>
    <t>受注者に関するグループ。</t>
  </si>
  <si>
    <t>/ SMEInvoice/ CIIHSupplyChainTradeTransaction/ ApplicableCIIHSupplyChainTradeAgreement/ SellerCITradeParty</t>
  </si>
  <si>
    <t>UN01005756</t>
  </si>
  <si>
    <t>CI_ Trade_ Party. Details</t>
  </si>
  <si>
    <t>受注者クラス</t>
  </si>
  <si>
    <t>受注者に関する情報からなるクラス。</t>
  </si>
  <si>
    <t>UN01005757</t>
  </si>
  <si>
    <t>CI_ Trade_ Party. Identification. Identifier</t>
  </si>
  <si>
    <t>受注者ID</t>
  </si>
  <si>
    <t>注文を受ける企業/工場・事業所・事業部門等を表すID。デフォルトはデータなし。</t>
  </si>
  <si>
    <t>UN01005758</t>
  </si>
  <si>
    <t>CI_ Trade_ Party. Global_ Identification. Identifier</t>
  </si>
  <si>
    <t>受注者国際企業ID</t>
  </si>
  <si>
    <t>企業を表す国際企業ID。ISO6523に登録された国際企業登録機関を属性で指定する。中小企業共通EDIでは法人IDの利用を推奨</t>
  </si>
  <si>
    <t>/ SMEInvoice/ CIIHSupplyChainTradeTransaction/ ApplicableCIIHSupplyChainTradeAgreement/ SellerCITradeParty/ GlobalID</t>
  </si>
  <si>
    <t>UN01005759</t>
  </si>
  <si>
    <t>CI_ Trade_ Party. Name. Text</t>
  </si>
  <si>
    <t>受注者名称</t>
  </si>
  <si>
    <t>注文を受ける企業/工場・事業所・事業部門等を表す名称。適格請求書、または区分記載請求書を発行する事業者名。</t>
  </si>
  <si>
    <t>/ SMEInvoice/ CIIHSupplyChainTradeTransaction/ ApplicableCIIHSupplyChainTradeAgreement/ SellerCITradeParty/ Name</t>
  </si>
  <si>
    <t>UN01013039</t>
  </si>
  <si>
    <t>CI_ Trade_ Party. Registered_ Identification. Identifier</t>
  </si>
  <si>
    <t>適格請求書発行事業者登録番号</t>
  </si>
  <si>
    <t>/ SMEInvoice/ CIIHSupplyChainTradeTransaction/ ApplicableCIIHSupplyChainTradeAgreement/ SellerCITradeParty/ RegisteredID</t>
  </si>
  <si>
    <t>UN01012925</t>
  </si>
  <si>
    <t>CI_ Trade_ Party. Type. Code</t>
  </si>
  <si>
    <t>受注者タイプコード</t>
  </si>
  <si>
    <t>事業者のインボイス課税区分を識別するコード</t>
  </si>
  <si>
    <t>/ SMEInvoice/ CIIHSupplyChainTradeTransaction/ ApplicableCIIHSupplyChainTradeAgreement/ SellerCITradeParty/ TypeCode</t>
  </si>
  <si>
    <t>UN01005761</t>
  </si>
  <si>
    <t>CI_ Trade_ Party. Defined. CI_ Trade_ Contact</t>
  </si>
  <si>
    <t>受注者／連絡先グループ</t>
  </si>
  <si>
    <t>受注者の連絡先に関するグループ</t>
  </si>
  <si>
    <t>/ SMEInvoice/ CIIHSupplyChainTradeTransaction/ ApplicableCIIHSupplyChainTradeAgreement/ SellerCITradeParty/ DefinedCITradeContact</t>
  </si>
  <si>
    <t>UN01005718</t>
  </si>
  <si>
    <t>CI_ Trade_ Contact. Details</t>
  </si>
  <si>
    <t>受注者連絡先クラス</t>
  </si>
  <si>
    <t>連絡先に関する情報からなるクラス。</t>
  </si>
  <si>
    <t>UN01005719</t>
  </si>
  <si>
    <t>CI_ Trade_ Contact. Identification. Identifier</t>
  </si>
  <si>
    <t>受注部門ID</t>
  </si>
  <si>
    <t>受注者の受注部門を表すID。</t>
  </si>
  <si>
    <t>UN01005720</t>
  </si>
  <si>
    <t>CI_ Trade_ Contact. Person Name. Text</t>
  </si>
  <si>
    <t>受注者担当名</t>
  </si>
  <si>
    <t>受注者連絡先の個人の、文字で表現された名前。</t>
  </si>
  <si>
    <t>/ SMEInvoice/ CIIHSupplyChainTradeTransaction/ ApplicableCIIHSupplyChainTradeAgreement/ SellerCITradeParty/ DefinedCITradeContact/ PersonName</t>
  </si>
  <si>
    <t>UN01005721</t>
  </si>
  <si>
    <t>CI_ Trade_ Contact. Department Name. Text</t>
  </si>
  <si>
    <t>受注者部門名</t>
  </si>
  <si>
    <t>受注者の受注部門の名称。</t>
  </si>
  <si>
    <t>/ SMEInvoice/ CIIHSupplyChainTradeTransaction/ ApplicableCIIHSupplyChainTradeAgreement/ SellerCITradeParty/ DefinedCITradeContact/ DepartmentName</t>
  </si>
  <si>
    <t>UN01005725</t>
  </si>
  <si>
    <t>CI_ Trade_ Contact. Person_ Identification. Identifier</t>
  </si>
  <si>
    <t>受注者担当ID</t>
  </si>
  <si>
    <t>受注者個人を表すID</t>
  </si>
  <si>
    <t>/ SMEInvoice/ CIIHSupplyChainTradeTransaction/ ApplicableCIIHSupplyChainTradeAgreement/ SellerCITradeParty/ DefinedCITradeContact/ PersonID</t>
  </si>
  <si>
    <t>UN01005726</t>
  </si>
  <si>
    <t>CI_ Trade_ Contact. Telephone. CI_ Universal_ Communication</t>
  </si>
  <si>
    <t>連絡先／電話情報グループ</t>
  </si>
  <si>
    <t>連絡先の電話に関するグループ。</t>
  </si>
  <si>
    <t>/ SMEInvoice/ CIIHSupplyChainTradeTransaction/ ApplicableCIIHSupplyChainTradeAgreement/ SellerCITradeParty/ DefinedCITradeContact/ TelephoneCIUniversalCommunication</t>
  </si>
  <si>
    <t>UN01005857</t>
  </si>
  <si>
    <t>CI_ Universal_ Communication. Details</t>
  </si>
  <si>
    <t>電話通信クラス</t>
  </si>
  <si>
    <t>通信（電話）に関する情報からなるクラス。</t>
  </si>
  <si>
    <t>UN01005860</t>
  </si>
  <si>
    <t>CI_ Universal_ Communication. Complete Number. Text</t>
  </si>
  <si>
    <t>受注者電話番号</t>
  </si>
  <si>
    <t>受注者の電話番号。</t>
  </si>
  <si>
    <t>/ SMEInvoice/ CIIHSupplyChainTradeTransaction/ ApplicableCIIHSupplyChainTradeAgreement/ SellerCITradeParty/ DefinedCITradeContact/ TelephoneCIUniversalCommunication/ CompleteNumber</t>
  </si>
  <si>
    <t>UN01005729</t>
  </si>
  <si>
    <t>CI_ Trade_ Contact. Fax. CI_ Universal_ Communication</t>
  </si>
  <si>
    <t>連絡先／FAX情報グループ</t>
  </si>
  <si>
    <t>連絡先のFAXに関するグループ。</t>
  </si>
  <si>
    <t>/ SMEInvoice/ CIIHSupplyChainTradeTransaction/ ApplicableCIIHSupplyChainTradeAgreement/ SellerCITradeParty/ DefinedCITradeContact/ FaxCIUniversalCommunication</t>
  </si>
  <si>
    <t>FAX通信クラス</t>
  </si>
  <si>
    <t>通信（FAX）に関する情報からなるクラス。</t>
  </si>
  <si>
    <t>受注者FAX番号</t>
  </si>
  <si>
    <t>受注者のFAX番号</t>
  </si>
  <si>
    <t>/ SMEInvoice/ CIIHSupplyChainTradeTransaction/ ApplicableCIIHSupplyChainTradeAgreement/ SellerCITradeParty/ DefinedCITradeContact/ FaxCIUniversalCommunication/ CompleteNumber</t>
  </si>
  <si>
    <t>UN01005730</t>
  </si>
  <si>
    <t>CI_ Trade_ Contact. Email_ URI. CI_ Universal_ Communication</t>
  </si>
  <si>
    <t>連絡先／電子メール情報グループ</t>
  </si>
  <si>
    <t>連絡先の電子メールに関するグループ。</t>
  </si>
  <si>
    <t>/ SMEInvoice/ CIIHSupplyChainTradeTransaction/ ApplicableCIIHSupplyChainTradeAgreement/ SellerCITradeParty/ DefinedCITradeContact/ EmailURICIUniversalCommunication</t>
  </si>
  <si>
    <t>電子メール通信クラス</t>
  </si>
  <si>
    <t>通信（Email）に関する情報からなるクラス。</t>
  </si>
  <si>
    <t>UN01005858</t>
  </si>
  <si>
    <t>CI_ Universal_ Communication. URI. Identifier</t>
  </si>
  <si>
    <t>受注者メールアドレス</t>
  </si>
  <si>
    <t>受注者の電子メールアドレス。</t>
  </si>
  <si>
    <t>/ SMEInvoice/ CIIHSupplyChainTradeTransaction/ ApplicableCIIHSupplyChainTradeAgreement/ SellerCITradeParty/ DefinedCITradeContact/ EmailURICIUniversalCommunication/ URIID</t>
  </si>
  <si>
    <t>UN01005762</t>
  </si>
  <si>
    <t>CI_ Trade_ Party. Postal. CI_ Trade_ Address</t>
  </si>
  <si>
    <t>受注者／住所グループ</t>
  </si>
  <si>
    <t>受注者の住所に関するグループ。</t>
  </si>
  <si>
    <t>/ SMEInvoice/ CIIHSupplyChainTradeTransaction/ ApplicableCIIHSupplyChainTradeAgreement/ SellerCITradeParty/ PostalCITradeAddress</t>
  </si>
  <si>
    <t>UN01005687</t>
  </si>
  <si>
    <t>CI_ Trade_ Address. Details</t>
  </si>
  <si>
    <t>受注者住所クラス</t>
  </si>
  <si>
    <t>受注者住所に関する情報からなるクラス。</t>
  </si>
  <si>
    <t>UN01005689</t>
  </si>
  <si>
    <t>CI_ Trade_ Address. Postcode. Code</t>
  </si>
  <si>
    <t>受注者郵便番号</t>
  </si>
  <si>
    <t>受注者の郵便番号。</t>
  </si>
  <si>
    <t>/ SMEInvoice/ CIIHSupplyChainTradeTransaction/ ApplicableCIIHSupplyChainTradeAgreement/ SellerCITradeParty/ PostalCITradeAddress/ PostcodeCode</t>
  </si>
  <si>
    <t>UN01005692</t>
  </si>
  <si>
    <t>CI_ Trade_ Address. Line One. Text</t>
  </si>
  <si>
    <t>受注者住所1</t>
  </si>
  <si>
    <t>受注者の住所1行目。</t>
  </si>
  <si>
    <t>/ SMEInvoice/ CIIHSupplyChainTradeTransaction/ ApplicableCIIHSupplyChainTradeAgreement/ SellerCITradeParty/ PostalCITradeAddress/ LineOne</t>
  </si>
  <si>
    <t>UN01005693</t>
  </si>
  <si>
    <t>CI_ Trade_ Address. Line Two. Text</t>
  </si>
  <si>
    <t>受注者住所2</t>
  </si>
  <si>
    <t>受注者の住所2行目。</t>
  </si>
  <si>
    <t>/ SMEInvoice/ CIIHSupplyChainTradeTransaction/ ApplicableCIIHSupplyChainTradeAgreement/ SellerCITradeParty/ PostalCITradeAddress/ LineTwo</t>
  </si>
  <si>
    <t>UN01005694</t>
  </si>
  <si>
    <t>CI_ Trade_ Address. Line Three. Text</t>
  </si>
  <si>
    <t>受注者住所3</t>
  </si>
  <si>
    <t>受注者の住所3行目。</t>
  </si>
  <si>
    <t>/ SMEInvoice/ CIIHSupplyChainTradeTransaction/ ApplicableCIIHSupplyChainTradeAgreement/ SellerCITradeParty/ PostalCITradeAddress/ LineThree</t>
  </si>
  <si>
    <t>UN01005700</t>
  </si>
  <si>
    <t>CI_ Trade_ Address. Country. Identifier</t>
  </si>
  <si>
    <t>受注者国ID</t>
  </si>
  <si>
    <t>受注者の国ID。デフォルトは「JP」</t>
  </si>
  <si>
    <t>/ SMEInvoice/ CIIHSupplyChainTradeTransaction/ ApplicableCIIHSupplyChainTradeAgreement/ SellerCITradeParty/ PostalCITradeAddress/ CountryID</t>
  </si>
  <si>
    <t>UN01005765</t>
  </si>
  <si>
    <t>CI_ Trade_ Party. End Point_ URI. CI_ Universal_ Communication</t>
  </si>
  <si>
    <t>送信者／国際アドレスグループ</t>
  </si>
  <si>
    <t>送信者の国際アドレスグループ</t>
  </si>
  <si>
    <t>/ SMEInvoice/ CIIHSupplyChainTradeTransaction/ ApplicableCIIHSupplyChainTradeAgreement/ SellerCITradeParty/ EndPointURICIUniversalCommunication</t>
  </si>
  <si>
    <t>国際アドレスクラス</t>
  </si>
  <si>
    <t>UN01005859</t>
  </si>
  <si>
    <t>CI_ Universal_ Communication. Channel. Code</t>
  </si>
  <si>
    <t>国際アドレス登録機関コード</t>
  </si>
  <si>
    <t>/ SMEInvoice/ CIIHSupplyChainTradeTransaction/ ApplicableCIIHSupplyChainTradeAgreement/ SellerCITradeParty/ EndPointURICIUniversalCommunication/ ChannelCode</t>
  </si>
  <si>
    <t>受注者国際アドレス</t>
  </si>
  <si>
    <t>/ SMEInvoice/ CIIHSupplyChainTradeTransaction/ ApplicableCIIHSupplyChainTradeAgreement/ SellerCITradeParty/ EndPointURICIUniversalCommunication/ CompleteNumber</t>
  </si>
  <si>
    <t>UN01005880</t>
  </si>
  <si>
    <t>CIIH_ Supply Chain_ Trade Agreement. Buyer. CI_ Trade_ Party</t>
  </si>
  <si>
    <t>インボイス文書契約／発注者グループ</t>
  </si>
  <si>
    <t>発注者に関するグループ。</t>
  </si>
  <si>
    <t>/ SMEInvoice/ CIIHSupplyChainTradeTransaction/ ApplicableCIIHSupplyChainTradeAgreement/ BuyerCITradeParty</t>
  </si>
  <si>
    <t>発注者クラス</t>
  </si>
  <si>
    <t>発注者に関する情報からなるクラス。</t>
  </si>
  <si>
    <t>発注者ID</t>
  </si>
  <si>
    <t>注文を行う企業/工場・事業所・事業部門等を表すID。デフォルトはデータなし。</t>
  </si>
  <si>
    <t>発注者国際企業ID</t>
  </si>
  <si>
    <t>/ SMEInvoice/ CIIHSupplyChainTradeTransaction/ ApplicableCIIHSupplyChainTradeAgreement/ BuyerCITradeParty/ GlobalID</t>
  </si>
  <si>
    <t>発注者名称</t>
  </si>
  <si>
    <t>発注を行う企業/工場・事業所・事業部門等の名称</t>
  </si>
  <si>
    <t>/ SMEInvoice/ CIIHSupplyChainTradeTransaction/ ApplicableCIIHSupplyChainTradeAgreement/ BuyerCITradeParty/ Name</t>
  </si>
  <si>
    <t>/ SMEInvoice/ CIIHSupplyChainTradeTransaction/ ApplicableCIIHSupplyChainTradeAgreement/ BuyerCITradeParty/ RegisteredID</t>
  </si>
  <si>
    <t>発注者タイプコード</t>
  </si>
  <si>
    <t>事業者の消費税課税区分を識別するコード</t>
  </si>
  <si>
    <t>/ SMEInvoice/ CIIHSupplyChainTradeTransaction/ ApplicableCIIHSupplyChainTradeAgreement/ BuyerCITradeParty/ TypeCode</t>
  </si>
  <si>
    <t>発注者／連絡先グループ</t>
  </si>
  <si>
    <t>発注者の連絡先に関するグループ</t>
  </si>
  <si>
    <t>/ SMEInvoice/ CIIHSupplyChainTradeTransaction/ ApplicableCIIHSupplyChainTradeAgreement/ BuyerCITradeParty/ DefinedCITradeContact</t>
  </si>
  <si>
    <t>発注者連絡先クラス</t>
  </si>
  <si>
    <t>発注者部門ID</t>
  </si>
  <si>
    <t>発注者の発注部門を表すID。</t>
  </si>
  <si>
    <t>発注者担当名</t>
  </si>
  <si>
    <t>発注者の発注担当者の名称</t>
  </si>
  <si>
    <t>/ SMEInvoice/ CIIHSupplyChainTradeTransaction/ ApplicableCIIHSupplyChainTradeAgreement/ BuyerCITradeParty/ DefinedCITradeContact/ PersonName</t>
  </si>
  <si>
    <t>発注者部門名</t>
  </si>
  <si>
    <t>発注者の発注部門の名称。</t>
  </si>
  <si>
    <t>/ SMEInvoice/ CIIHSupplyChainTradeTransaction/ ApplicableCIIHSupplyChainTradeAgreement/ BuyerCITradeParty/ DefinedCITradeContact/ DepartmentName</t>
  </si>
  <si>
    <t>発注者担当ID</t>
  </si>
  <si>
    <t>発注者個人を表すID</t>
  </si>
  <si>
    <t>/ SMEInvoice/ CIIHSupplyChainTradeTransaction/ ApplicableCIIHSupplyChainTradeAgreement/ BuyerCITradeParty/ DefinedCITradeContact/ PersonID</t>
  </si>
  <si>
    <t>/ SMEInvoice/ CIIHSupplyChainTradeTransaction/ ApplicableCIIHSupplyChainTradeAgreement/ BuyerCITradeParty/ DefinedCITradeContact/ TelephoneCIUniversalCommunication</t>
  </si>
  <si>
    <t>発注者電話番号</t>
  </si>
  <si>
    <t>発注者の電話番号。</t>
  </si>
  <si>
    <t>/ SMEInvoice/ CIIHSupplyChainTradeTransaction/ ApplicableCIIHSupplyChainTradeAgreement/ BuyerCITradeParty/ DefinedCITradeContact/ TelephoneCIUniversalCommunication/ CompleteNumber</t>
  </si>
  <si>
    <t>/ SMEInvoice/ CIIHSupplyChainTradeTransaction/ ApplicableCIIHSupplyChainTradeAgreement/ BuyerCITradeParty/ DefinedCITradeContact/ FaxCIUniversalCommunication</t>
  </si>
  <si>
    <t>発注者FAX番号</t>
  </si>
  <si>
    <t>発注者のFAX番号</t>
  </si>
  <si>
    <t>/ SMEInvoice/ CIIHSupplyChainTradeTransaction/ ApplicableCIIHSupplyChainTradeAgreement/ BuyerCITradeParty/ DefinedCITradeContact/ FaxCIUniversalCommunication/ CompleteNumber</t>
  </si>
  <si>
    <t>/ SMEInvoice/ CIIHSupplyChainTradeTransaction/ ApplicableCIIHSupplyChainTradeAgreement/ BuyerCITradeParty/ DefinedCITradeContact/ EmailURICIUniversalCommunication</t>
  </si>
  <si>
    <t>通信（電子メール）に関する情報からなるクラス。</t>
  </si>
  <si>
    <t>発注者メールアドレス</t>
  </si>
  <si>
    <t>発注者の電子メールアドレス。</t>
  </si>
  <si>
    <t>/ SMEInvoice/ CIIHSupplyChainTradeTransaction/ ApplicableCIIHSupplyChainTradeAgreement/ BuyerCITradeParty/ DefinedCITradeContact/ EmailURICIUniversalCommunication/ URIID</t>
  </si>
  <si>
    <t>発注者／住所グループ</t>
  </si>
  <si>
    <t>発注者の住所に関するグループ。</t>
  </si>
  <si>
    <t>/ SMEInvoice/ CIIHSupplyChainTradeTransaction/ ApplicableCIIHSupplyChainTradeAgreement/ BuyerCITradeParty/ PostalCITradeAddress</t>
  </si>
  <si>
    <t>発注者住所クラス</t>
  </si>
  <si>
    <t>発注者住所に関する情報からなるクラス。</t>
  </si>
  <si>
    <t>発注者郵便番号</t>
  </si>
  <si>
    <t>発注者の郵便番号。</t>
  </si>
  <si>
    <t>/ SMEInvoice/ CIIHSupplyChainTradeTransaction/ ApplicableCIIHSupplyChainTradeAgreement/ BuyerCITradeParty/ PostalCITradeAddress/ PostcodeCode</t>
  </si>
  <si>
    <t>発注者住所1</t>
  </si>
  <si>
    <t>発注者の住所1行目。</t>
  </si>
  <si>
    <t>/ SMEInvoice/ CIIHSupplyChainTradeTransaction/ ApplicableCIIHSupplyChainTradeAgreement/ BuyerCITradeParty/ PostalCITradeAddress/ LineOne</t>
  </si>
  <si>
    <t>発注者住所2</t>
  </si>
  <si>
    <t>発注者の住所2行目。</t>
  </si>
  <si>
    <t>/ SMEInvoice/ CIIHSupplyChainTradeTransaction/ ApplicableCIIHSupplyChainTradeAgreement/ BuyerCITradeParty/ PostalCITradeAddress/ LineTwo</t>
  </si>
  <si>
    <t>発注者住所3</t>
  </si>
  <si>
    <t>発注者の住所3行目。</t>
  </si>
  <si>
    <t>/ SMEInvoice/ CIIHSupplyChainTradeTransaction/ ApplicableCIIHSupplyChainTradeAgreement/ BuyerCITradeParty/ PostalCITradeAddress/ LineThree</t>
  </si>
  <si>
    <t>発注者国ID</t>
  </si>
  <si>
    <t>発注者の国ID。デフォルトは「JP」</t>
  </si>
  <si>
    <t>/ SMEInvoice/ CIIHSupplyChainTradeTransaction/ ApplicableCIIHSupplyChainTradeAgreement/ BuyerCITradeParty/ PostalCITradeAddress/ CountryID</t>
  </si>
  <si>
    <t>/ SMEInvoice/ CIIHSupplyChainTradeTransaction/ ApplicableCIIHSupplyChainTradeAgreement/ BuyerCITradeParty/ EndPointURICIUniversalCommunication</t>
  </si>
  <si>
    <t>/ SMEInvoice/ CIIHSupplyChainTradeTransaction/ ApplicableCIIHSupplyChainTradeAgreement/ BuyerCITradeParty/ EndPointURICIUniversalCommunication/ ChannelCode</t>
  </si>
  <si>
    <t>発注者国際アドレス</t>
  </si>
  <si>
    <t>/ SMEInvoice/ CIIHSupplyChainTradeTransaction/ ApplicableCIIHSupplyChainTradeAgreement/ BuyerCITradeParty/ EndPointURICIUniversalCommunication/ CompleteNumber</t>
  </si>
  <si>
    <t>UN01011516</t>
  </si>
  <si>
    <t>CIIH_ Supply Chain_ Trade Agreement. Specified. Procuring_ Project</t>
  </si>
  <si>
    <t>インボイス文書契約／プロジェクト調達グループ</t>
  </si>
  <si>
    <t>プロジェクト調達に関するグループ</t>
  </si>
  <si>
    <t>/ SMEInvoice/ CIIHSupplyChainTradeTransaction/ ApplicableCIIHSupplyChainTradeAgreement/ SpecifiedProcuringProject</t>
  </si>
  <si>
    <t>UN01000371</t>
  </si>
  <si>
    <t>Procuring_ Project. Details</t>
  </si>
  <si>
    <t>プロジェクト調達クラス</t>
  </si>
  <si>
    <t>プロジェクト調達に関する情報のクラス</t>
  </si>
  <si>
    <t>UN01000372</t>
  </si>
  <si>
    <t>Procuring_ Project. Identification. Identifier</t>
  </si>
  <si>
    <t>プロジェクトID</t>
  </si>
  <si>
    <t>発注品に関するプロジェクト・工事案件等を管理するためのID。</t>
  </si>
  <si>
    <t>UN01000374</t>
  </si>
  <si>
    <t>Procuring_ Project. Name. Text</t>
  </si>
  <si>
    <t>プロジェクト名</t>
  </si>
  <si>
    <t>発注品に関するプロジェクト・工事案件等の名称。</t>
  </si>
  <si>
    <t>/ SMEInvoice/ CIIHSupplyChainTradeTransaction/ ApplicableCIIHSupplyChainTradeAgreement/ SpecifiedProcuringProject/ Name</t>
  </si>
  <si>
    <t>UN01005939</t>
  </si>
  <si>
    <t>CIIH_ Supply Chain_ Trade Transaction. Applicable. CIIH_ Supply Chain_ Trade Settlement</t>
  </si>
  <si>
    <t>インボイス文書取引内容／決済グループ</t>
  </si>
  <si>
    <t>決済に関するグループ</t>
  </si>
  <si>
    <t>/ SMEInvoice/ CIIHSupplyChainTradeTransaction/ ApplicableCIIHSupplyChainTradeSettlement</t>
  </si>
  <si>
    <t>UN01005909</t>
  </si>
  <si>
    <t>CIIH_ Supply Chain_ Trade Settlement. Details</t>
  </si>
  <si>
    <t>インボイス文書決済クラス</t>
  </si>
  <si>
    <t>インボイス文書の決済に関する情報からなるクラス。</t>
  </si>
  <si>
    <t>UN01005913</t>
  </si>
  <si>
    <t>CIIH_ Supply Chain_ Trade Settlement. Tax_ Currency. Code</t>
  </si>
  <si>
    <t>税通貨コード</t>
  </si>
  <si>
    <t>/ SMEInvoice/ CIIHSupplyChainTradeTransaction/ ApplicableCIIHSupplyChainTradeSettlement/ TaxCurrencyCode</t>
  </si>
  <si>
    <t>UN01005914</t>
  </si>
  <si>
    <t>CIIH_ Supply Chain_ Trade Settlement. Invoice_ Currency. Code</t>
  </si>
  <si>
    <t>文書通貨コード</t>
  </si>
  <si>
    <t>/ SMEInvoice/ CIIHSupplyChainTradeTransaction/ ApplicableCIIHSupplyChainTradeSettlement/ InvoiceCurrencyCode</t>
  </si>
  <si>
    <t>UN01005915</t>
  </si>
  <si>
    <t>CIIH_ Supply Chain_ Trade Settlement. Payment_ Currency. Code</t>
  </si>
  <si>
    <t>支払通貨コード</t>
  </si>
  <si>
    <t>請求支払通貨コード（デフォルトはJPY）</t>
  </si>
  <si>
    <t>/ SMEInvoice/ CIIHSupplyChainTradeTransaction/ ApplicableCIIHSupplyChainTradeSettlement/ PaymentCurrencyCode</t>
  </si>
  <si>
    <t>UN01005916</t>
  </si>
  <si>
    <t>CIIH_ Supply Chain_ Trade Settlement. Invoicer. CI_ Trade_ Party</t>
  </si>
  <si>
    <t>インボイス文書決済／請求者グループ</t>
  </si>
  <si>
    <t>請求者にかかわる情報</t>
  </si>
  <si>
    <t>/ SMEInvoice/ CIIHSupplyChainTradeTransaction/ ApplicableCIIHSupplyChainTradeSettlement/ InvoicerCITradeParty</t>
  </si>
  <si>
    <t>請求者クラス</t>
  </si>
  <si>
    <t>請求者に関する情報からなるクラス。</t>
  </si>
  <si>
    <t>請求者ID</t>
  </si>
  <si>
    <t>請求者のID。</t>
  </si>
  <si>
    <t>請求者国際企業ID</t>
  </si>
  <si>
    <t>/ SMEInvoice/ CIIHSupplyChainTradeTransaction/ ApplicableCIIHSupplyChainTradeSettlement/ InvoicerCITradeParty/ GlobalID</t>
  </si>
  <si>
    <t>請求者名称</t>
  </si>
  <si>
    <t>請求者の企業等を表す名称。</t>
  </si>
  <si>
    <t>/ SMEInvoice/ CIIHSupplyChainTradeTransaction/ ApplicableCIIHSupplyChainTradeSettlement/ InvoicerCITradeParty/ Name</t>
  </si>
  <si>
    <t>請求者適格請求書発行事業者登録番号</t>
  </si>
  <si>
    <t>登録された請求者の適格請求書発行事業者登録番号</t>
  </si>
  <si>
    <t>/ SMEInvoice/ CIIHSupplyChainTradeTransaction/ ApplicableCIIHSupplyChainTradeSettlement/ InvoicerCITradeParty/ RegisteredID</t>
  </si>
  <si>
    <t>請求者タイプコード</t>
  </si>
  <si>
    <t>/ SMEInvoice/ CIIHSupplyChainTradeTransaction/ ApplicableCIIHSupplyChainTradeSettlement/ InvoicerCITradeParty/ TypeCode</t>
  </si>
  <si>
    <t>請求者／連絡先グループ</t>
  </si>
  <si>
    <t>請求者の連絡先に関する情報</t>
  </si>
  <si>
    <t>/ SMEInvoice/ CIIHSupplyChainTradeTransaction/ ApplicableCIIHSupplyChainTradeSettlement/ InvoicerCITradeParty/ DefinedCITradeContact</t>
  </si>
  <si>
    <t>請求者連絡先クラス</t>
  </si>
  <si>
    <t>請求部門ID</t>
  </si>
  <si>
    <t>請求者の請求部門を表すID。</t>
  </si>
  <si>
    <t>請求者担当名</t>
  </si>
  <si>
    <t>請求者個人の、文字で表現された名前。</t>
  </si>
  <si>
    <t>/ SMEInvoice/ CIIHSupplyChainTradeTransaction/ ApplicableCIIHSupplyChainTradeSettlement/ InvoicerCITradeParty/ DefinedCITradeContact/ PersonName</t>
  </si>
  <si>
    <t>請求者部門名</t>
  </si>
  <si>
    <t>請求者の請求部門の名称。</t>
  </si>
  <si>
    <t>/ SMEInvoice/ CIIHSupplyChainTradeTransaction/ ApplicableCIIHSupplyChainTradeSettlement/ InvoicerCITradeParty/ DefinedCITradeContact/ DepartmentName</t>
  </si>
  <si>
    <t>請求者担当ID</t>
  </si>
  <si>
    <t>請求者個人を表すID</t>
  </si>
  <si>
    <t>/ SMEInvoice/ CIIHSupplyChainTradeTransaction/ ApplicableCIIHSupplyChainTradeSettlement/ InvoicerCITradeParty/ DefinedCITradeContact/ PersonID</t>
  </si>
  <si>
    <t>/ SMEInvoice/ CIIHSupplyChainTradeTransaction/ ApplicableCIIHSupplyChainTradeSettlement/ InvoicerCITradeParty/ DefinedCITradeContact/ TelephoneCIUniversalCommunication</t>
  </si>
  <si>
    <t>請求者電話番号</t>
  </si>
  <si>
    <t>請求者の電話番号。</t>
  </si>
  <si>
    <t>/ SMEInvoice/ CIIHSupplyChainTradeTransaction/ ApplicableCIIHSupplyChainTradeSettlement/ InvoicerCITradeParty/ DefinedCITradeContact/ TelephoneCIUniversalCommunication/ CompleteNumber</t>
  </si>
  <si>
    <t>/ SMEInvoice/ CIIHSupplyChainTradeTransaction/ ApplicableCIIHSupplyChainTradeSettlement/ InvoicerCITradeParty/ DefinedCITradeContact/ FaxCIUniversalCommunication</t>
  </si>
  <si>
    <t>請求者FAX番号</t>
  </si>
  <si>
    <t>請求者のFAX番号</t>
  </si>
  <si>
    <t>/ SMEInvoice/ CIIHSupplyChainTradeTransaction/ ApplicableCIIHSupplyChainTradeSettlement/ InvoicerCITradeParty/ DefinedCITradeContact/ FaxCIUniversalCommunication/ CompleteNumber</t>
  </si>
  <si>
    <t>/ SMEInvoice/ CIIHSupplyChainTradeTransaction/ ApplicableCIIHSupplyChainTradeSettlement/ InvoicerCITradeParty/ DefinedCITradeContact/ EmailURICIUniversalCommunication</t>
  </si>
  <si>
    <t>請求者メールアドレス</t>
  </si>
  <si>
    <t>請求者の電子メールアドレス。</t>
  </si>
  <si>
    <t>/ SMEInvoice/ CIIHSupplyChainTradeTransaction/ ApplicableCIIHSupplyChainTradeSettlement/ InvoicerCITradeParty/ DefinedCITradeContact/ EmailURICIUniversalCommunication/ URIID</t>
  </si>
  <si>
    <t>請求者／住所グループ</t>
  </si>
  <si>
    <t>請求者の住所に関するグループ。</t>
  </si>
  <si>
    <t>/ SMEInvoice/ CIIHSupplyChainTradeTransaction/ ApplicableCIIHSupplyChainTradeSettlement/ InvoicerCITradeParty/ PostalCITradeAddress</t>
  </si>
  <si>
    <t>請求者住所クラス</t>
  </si>
  <si>
    <t>請求者住所に関する情報からなるクラス。</t>
  </si>
  <si>
    <t>請求者郵便番号</t>
  </si>
  <si>
    <t>請求者の郵便番号。</t>
  </si>
  <si>
    <t>/ SMEInvoice/ CIIHSupplyChainTradeTransaction/ ApplicableCIIHSupplyChainTradeSettlement/ InvoicerCITradeParty/ PostalCITradeAddress/ PostcodeCode</t>
  </si>
  <si>
    <t>請求者住所1</t>
  </si>
  <si>
    <t>請求者の住所1行目。</t>
  </si>
  <si>
    <t>/ SMEInvoice/ CIIHSupplyChainTradeTransaction/ ApplicableCIIHSupplyChainTradeSettlement/ InvoicerCITradeParty/ PostalCITradeAddress/ LineOne</t>
  </si>
  <si>
    <t>請求者住所2</t>
  </si>
  <si>
    <t>請求者の住所2行目。</t>
  </si>
  <si>
    <t>/ SMEInvoice/ CIIHSupplyChainTradeTransaction/ ApplicableCIIHSupplyChainTradeSettlement/ InvoicerCITradeParty/ PostalCITradeAddress/ LineTwo</t>
  </si>
  <si>
    <t>請求者住所3</t>
  </si>
  <si>
    <t>請求者の住所3行目。</t>
  </si>
  <si>
    <t>/ SMEInvoice/ CIIHSupplyChainTradeTransaction/ ApplicableCIIHSupplyChainTradeSettlement/ InvoicerCITradeParty/ PostalCITradeAddress/ LineThree</t>
  </si>
  <si>
    <t>請求者国ID</t>
  </si>
  <si>
    <t>請求者の国ID。デフォルトは「JP」</t>
  </si>
  <si>
    <t>/ SMEInvoice/ CIIHSupplyChainTradeTransaction/ ApplicableCIIHSupplyChainTradeSettlement/ InvoicerCITradeParty/ PostalCITradeAddress/ CountryID</t>
  </si>
  <si>
    <t>/ SMEInvoice/ CIIHSupplyChainTradeTransaction/ ApplicableCIIHSupplyChainTradeSettlement/ InvoicerCITradeParty/ EndPointURICIUniversalCommunication</t>
  </si>
  <si>
    <t>/ SMEInvoice/ CIIHSupplyChainTradeTransaction/ ApplicableCIIHSupplyChainTradeSettlement/ InvoicerCITradeParty/ EndPointURICIUniversalCommunication/ ChannelCode</t>
  </si>
  <si>
    <t>請求者国際アドレス</t>
  </si>
  <si>
    <t>/ SMEInvoice/ CIIHSupplyChainTradeTransaction/ ApplicableCIIHSupplyChainTradeSettlement/ InvoicerCITradeParty/ EndPointURICIUniversalCommunication/ CompleteNumber</t>
  </si>
  <si>
    <t>UN01005917</t>
  </si>
  <si>
    <t>CIIH_ Supply Chain_ Trade Settlement. Invoicee. CI_ Trade_ Party</t>
  </si>
  <si>
    <t>インボイス文書決済／請求先グループ</t>
  </si>
  <si>
    <t>請求先にかかわるグループ</t>
  </si>
  <si>
    <t>/ SMEInvoice/ CIIHSupplyChainTradeTransaction/ ApplicableCIIHSupplyChainTradeSettlement/ InvoiceeCITradeParty</t>
  </si>
  <si>
    <t>請求先クラス</t>
  </si>
  <si>
    <t>請求先に関する情報からなるクラス。</t>
  </si>
  <si>
    <t>請求先ID</t>
  </si>
  <si>
    <t>請求を受ける企業等を表すID。</t>
  </si>
  <si>
    <t>請求先国際企業ID</t>
  </si>
  <si>
    <t>/ SMEInvoice/ CIIHSupplyChainTradeTransaction/ ApplicableCIIHSupplyChainTradeSettlement/ InvoiceeCITradeParty/ GlobalID</t>
  </si>
  <si>
    <t>請求先名称</t>
  </si>
  <si>
    <t>請求を受ける企業等の名称</t>
  </si>
  <si>
    <t>/ SMEInvoice/ CIIHSupplyChainTradeTransaction/ ApplicableCIIHSupplyChainTradeSettlement/ InvoiceeCITradeParty/ Name</t>
  </si>
  <si>
    <t>請求先／連絡先グループ</t>
  </si>
  <si>
    <t>請求先の連絡先に関するグループ</t>
  </si>
  <si>
    <t>/ SMEInvoice/ CIIHSupplyChainTradeTransaction/ ApplicableCIIHSupplyChainTradeSettlement/ InvoiceeCITradeParty/ DefinedCITradeContact</t>
  </si>
  <si>
    <t>請求先連絡先クラス</t>
  </si>
  <si>
    <t>請求先部門ID</t>
  </si>
  <si>
    <t>請求先の部門を表すコード。</t>
  </si>
  <si>
    <t>請求先担当名</t>
  </si>
  <si>
    <t>請求先の担当者の名称</t>
  </si>
  <si>
    <t>/ SMEInvoice/ CIIHSupplyChainTradeTransaction/ ApplicableCIIHSupplyChainTradeSettlement/ InvoiceeCITradeParty/ DefinedCITradeContact/ PersonName</t>
  </si>
  <si>
    <t>請求先部門名</t>
  </si>
  <si>
    <t>請求先の部門を表す名称</t>
  </si>
  <si>
    <t>/ SMEInvoice/ CIIHSupplyChainTradeTransaction/ ApplicableCIIHSupplyChainTradeSettlement/ InvoiceeCITradeParty/ DefinedCITradeContact/ DepartmentName</t>
  </si>
  <si>
    <t>請求先担当ID</t>
  </si>
  <si>
    <t>請求先個人を表すID</t>
  </si>
  <si>
    <t>/ SMEInvoice/ CIIHSupplyChainTradeTransaction/ ApplicableCIIHSupplyChainTradeSettlement/ InvoiceeCITradeParty/ DefinedCITradeContact/ PersonID</t>
  </si>
  <si>
    <t>/ SMEInvoice/ CIIHSupplyChainTradeTransaction/ ApplicableCIIHSupplyChainTradeSettlement/ InvoiceeCITradeParty/ DefinedCITradeContact/ TelephoneCIUniversalCommunication</t>
  </si>
  <si>
    <t>請求先電話番号</t>
  </si>
  <si>
    <t>請求先の電話番号。</t>
  </si>
  <si>
    <t>/ SMEInvoice/ CIIHSupplyChainTradeTransaction/ ApplicableCIIHSupplyChainTradeSettlement/ InvoiceeCITradeParty/ DefinedCITradeContact/ TelephoneCIUniversalCommunication/ CompleteNumber</t>
  </si>
  <si>
    <t>/ SMEInvoice/ CIIHSupplyChainTradeTransaction/ ApplicableCIIHSupplyChainTradeSettlement/ InvoiceeCITradeParty/ DefinedCITradeContact/ FaxCIUniversalCommunication</t>
  </si>
  <si>
    <t>請求先FAX番号</t>
  </si>
  <si>
    <t>請求先のFAX番号</t>
  </si>
  <si>
    <t>/ SMEInvoice/ CIIHSupplyChainTradeTransaction/ ApplicableCIIHSupplyChainTradeSettlement/ InvoiceeCITradeParty/ DefinedCITradeContact/ FaxCIUniversalCommunication/ CompleteNumber</t>
  </si>
  <si>
    <t>/ SMEInvoice/ CIIHSupplyChainTradeTransaction/ ApplicableCIIHSupplyChainTradeSettlement/ InvoiceeCITradeParty/ DefinedCITradeContact/ EmailURICIUniversalCommunication</t>
  </si>
  <si>
    <t>請求先メールアドレス</t>
  </si>
  <si>
    <t>請求先の電子メールアドレス。</t>
  </si>
  <si>
    <t>/ SMEInvoice/ CIIHSupplyChainTradeTransaction/ ApplicableCIIHSupplyChainTradeSettlement/ InvoiceeCITradeParty/ DefinedCITradeContact/ EmailURICIUniversalCommunication/ URIID</t>
  </si>
  <si>
    <t>請求先／住所グループ</t>
  </si>
  <si>
    <t>請求先の住所に関するグループ。</t>
  </si>
  <si>
    <t>/ SMEInvoice/ CIIHSupplyChainTradeTransaction/ ApplicableCIIHSupplyChainTradeSettlement/ InvoiceeCITradeParty/ PostalCITradeAddress</t>
  </si>
  <si>
    <t>請求先住所クラス</t>
  </si>
  <si>
    <t>請求先住所に関する情報からなるクラス。</t>
  </si>
  <si>
    <t>請求先郵便番号</t>
  </si>
  <si>
    <t>請求先の郵便番号。</t>
  </si>
  <si>
    <t>/ SMEInvoice/ CIIHSupplyChainTradeTransaction/ ApplicableCIIHSupplyChainTradeSettlement/ InvoiceeCITradeParty/ PostalCITradeAddress/ PostcodeCode</t>
  </si>
  <si>
    <t>請求先住所1</t>
  </si>
  <si>
    <t>請求先の住所1行目。</t>
  </si>
  <si>
    <t>/ SMEInvoice/ CIIHSupplyChainTradeTransaction/ ApplicableCIIHSupplyChainTradeSettlement/ InvoiceeCITradeParty/ PostalCITradeAddress/ LineOne</t>
  </si>
  <si>
    <t>請求先住所2</t>
  </si>
  <si>
    <t>請求先の住所2行目。</t>
  </si>
  <si>
    <t>/ SMEInvoice/ CIIHSupplyChainTradeTransaction/ ApplicableCIIHSupplyChainTradeSettlement/ InvoiceeCITradeParty/ PostalCITradeAddress/ LineTwo</t>
  </si>
  <si>
    <t>請求先住所3</t>
  </si>
  <si>
    <t>請求先の住所3行目。</t>
  </si>
  <si>
    <t>/ SMEInvoice/ CIIHSupplyChainTradeTransaction/ ApplicableCIIHSupplyChainTradeSettlement/ InvoiceeCITradeParty/ PostalCITradeAddress/ LineThree</t>
  </si>
  <si>
    <t>請求先国ID</t>
  </si>
  <si>
    <t>請求先の国ID。デフォルトは「JP」</t>
  </si>
  <si>
    <t>/ SMEInvoice/ CIIHSupplyChainTradeTransaction/ ApplicableCIIHSupplyChainTradeSettlement/ InvoiceeCITradeParty/ PostalCITradeAddress/ CountryID</t>
  </si>
  <si>
    <t>/ SMEInvoice/ CIIHSupplyChainTradeTransaction/ ApplicableCIIHSupplyChainTradeSettlement/ InvoiceeCITradeParty/ EndPointURICIUniversalCommunication</t>
  </si>
  <si>
    <t>/ SMEInvoice/ CIIHSupplyChainTradeTransaction/ ApplicableCIIHSupplyChainTradeSettlement/ InvoiceeCITradeParty/ EndPointURICIUniversalCommunication/ ChannelCode</t>
  </si>
  <si>
    <t>請求先国際アドレス</t>
  </si>
  <si>
    <t>/ SMEInvoice/ CIIHSupplyChainTradeTransaction/ ApplicableCIIHSupplyChainTradeSettlement/ InvoiceeCITradeParty/ EndPointURICIUniversalCommunication/ CompleteNumber</t>
  </si>
  <si>
    <t>UN01005918</t>
  </si>
  <si>
    <t>CIIH_ Supply Chain_ Trade Settlement. Payee. CI_ Trade_ Party</t>
  </si>
  <si>
    <t>インボイス文書決済／支払先グループ</t>
  </si>
  <si>
    <t>支払先にかかわる情報</t>
  </si>
  <si>
    <t>/ SMEInvoice/ CIIHSupplyChainTradeTransaction/ ApplicableCIIHSupplyChainTradeSettlement/ PayeeCITradeParty</t>
  </si>
  <si>
    <t>支払先クラス</t>
  </si>
  <si>
    <t>支払先に関する情報からなるクラス。</t>
  </si>
  <si>
    <t>支払先ID</t>
  </si>
  <si>
    <t>支払先のID。</t>
  </si>
  <si>
    <t>支払先国際企業ID</t>
  </si>
  <si>
    <t>支払先の国際企業ID。</t>
  </si>
  <si>
    <t>/ SMEInvoice/ CIIHSupplyChainTradeTransaction/ ApplicableCIIHSupplyChainTradeSettlement/ PayeeCITradeParty/ GlobalID</t>
  </si>
  <si>
    <t>支払先名称</t>
  </si>
  <si>
    <t>支払先の企業等を表す名称。</t>
  </si>
  <si>
    <t>/ SMEInvoice/ CIIHSupplyChainTradeTransaction/ ApplicableCIIHSupplyChainTradeSettlement/ PayeeCITradeParty/ Name</t>
  </si>
  <si>
    <t>支払先／連絡先グループ</t>
  </si>
  <si>
    <t>支払先の連絡先に関するグループ</t>
  </si>
  <si>
    <t>/ SMEInvoice/ CIIHSupplyChainTradeTransaction/ ApplicableCIIHSupplyChainTradeSettlement/ PayeeCITradeParty/ DefinedCITradeContact</t>
  </si>
  <si>
    <t>支払先連絡先クラス</t>
  </si>
  <si>
    <t>支払先部門ID</t>
  </si>
  <si>
    <t>支払先の支払先部門を表すID。</t>
  </si>
  <si>
    <t>支払先担当名</t>
  </si>
  <si>
    <t>支払先個人の、文字で表現された名前。</t>
  </si>
  <si>
    <t>/ SMEInvoice/ CIIHSupplyChainTradeTransaction/ ApplicableCIIHSupplyChainTradeSettlement/ PayeeCITradeParty/ DefinedCITradeContact/ PersonName</t>
  </si>
  <si>
    <t>支払先部門名</t>
  </si>
  <si>
    <t>支払先の請求部門の名称。</t>
  </si>
  <si>
    <t>/ SMEInvoice/ CIIHSupplyChainTradeTransaction/ ApplicableCIIHSupplyChainTradeSettlement/ PayeeCITradeParty/ DefinedCITradeContact/ DepartmentName</t>
  </si>
  <si>
    <t>支払先担当ID</t>
  </si>
  <si>
    <t>支払先個人を表すID</t>
  </si>
  <si>
    <t>/ SMEInvoice/ CIIHSupplyChainTradeTransaction/ ApplicableCIIHSupplyChainTradeSettlement/ PayeeCITradeParty/ DefinedCITradeContact/ PersonID</t>
  </si>
  <si>
    <t>/ SMEInvoice/ CIIHSupplyChainTradeTransaction/ ApplicableCIIHSupplyChainTradeSettlement/ PayeeCITradeParty/ DefinedCITradeContact/ TelephoneCIUniversalCommunication</t>
  </si>
  <si>
    <t>支払先電話番号</t>
  </si>
  <si>
    <t>支払先の電話番号。</t>
  </si>
  <si>
    <t>/ SMEInvoice/ CIIHSupplyChainTradeTransaction/ ApplicableCIIHSupplyChainTradeSettlement/ PayeeCITradeParty/ DefinedCITradeContact/ TelephoneCIUniversalCommunication/ CompleteNumber</t>
  </si>
  <si>
    <t>/ SMEInvoice/ CIIHSupplyChainTradeTransaction/ ApplicableCIIHSupplyChainTradeSettlement/ PayeeCITradeParty/ DefinedCITradeContact/ FaxCIUniversalCommunication</t>
  </si>
  <si>
    <t>支払先FAX番号</t>
  </si>
  <si>
    <t>支払先のFAX番号</t>
  </si>
  <si>
    <t>/ SMEInvoice/ CIIHSupplyChainTradeTransaction/ ApplicableCIIHSupplyChainTradeSettlement/ PayeeCITradeParty/ DefinedCITradeContact/ FaxCIUniversalCommunication/ CompleteNumber</t>
  </si>
  <si>
    <t>/ SMEInvoice/ CIIHSupplyChainTradeTransaction/ ApplicableCIIHSupplyChainTradeSettlement/ PayeeCITradeParty/ DefinedCITradeContact/ EmailURICIUniversalCommunication</t>
  </si>
  <si>
    <t>支払先メールアドレス</t>
  </si>
  <si>
    <t>支払先の電子メールアドレス。</t>
  </si>
  <si>
    <t>/ SMEInvoice/ CIIHSupplyChainTradeTransaction/ ApplicableCIIHSupplyChainTradeSettlement/ PayeeCITradeParty/ DefinedCITradeContact/ EmailURICIUniversalCommunication/ URIID</t>
  </si>
  <si>
    <t>支払先／住所グループ</t>
  </si>
  <si>
    <t>支払先の住所に関するグループ。</t>
  </si>
  <si>
    <t>/ SMEInvoice/ CIIHSupplyChainTradeTransaction/ ApplicableCIIHSupplyChainTradeSettlement/ PayeeCITradeParty/ PostalCITradeAddress</t>
  </si>
  <si>
    <t>支払先住所クラス</t>
  </si>
  <si>
    <t>支払先住所に関する情報からなるクラス。</t>
  </si>
  <si>
    <t>支払先郵便番号</t>
  </si>
  <si>
    <t>支払先の郵便番号。</t>
  </si>
  <si>
    <t>/ SMEInvoice/ CIIHSupplyChainTradeTransaction/ ApplicableCIIHSupplyChainTradeSettlement/ PayeeCITradeParty/ PostalCITradeAddress/ PostcodeCode</t>
  </si>
  <si>
    <t>支払先住所1</t>
  </si>
  <si>
    <t>支払先の住所1行目。</t>
  </si>
  <si>
    <t>/ SMEInvoice/ CIIHSupplyChainTradeTransaction/ ApplicableCIIHSupplyChainTradeSettlement/ PayeeCITradeParty/ PostalCITradeAddress/ LineOne</t>
  </si>
  <si>
    <t>支払先住所2</t>
  </si>
  <si>
    <t>支払先の住所2行目。</t>
  </si>
  <si>
    <t>/ SMEInvoice/ CIIHSupplyChainTradeTransaction/ ApplicableCIIHSupplyChainTradeSettlement/ PayeeCITradeParty/ PostalCITradeAddress/ LineTwo</t>
  </si>
  <si>
    <t>支払先住所3</t>
  </si>
  <si>
    <t>支払先の住所3行目。</t>
  </si>
  <si>
    <t>/ SMEInvoice/ CIIHSupplyChainTradeTransaction/ ApplicableCIIHSupplyChainTradeSettlement/ PayeeCITradeParty/ PostalCITradeAddress/ LineThree</t>
  </si>
  <si>
    <t>支払先国ID</t>
  </si>
  <si>
    <t>支払先の国ID。デフォルトは「JP」</t>
  </si>
  <si>
    <t>/ SMEInvoice/ CIIHSupplyChainTradeTransaction/ ApplicableCIIHSupplyChainTradeSettlement/ PayeeCITradeParty/ PostalCITradeAddress/ CountryID</t>
  </si>
  <si>
    <t>UN01005919</t>
  </si>
  <si>
    <t>CIIH_ Supply Chain_ Trade Settlement. Payer. CI_ Trade_ Party</t>
  </si>
  <si>
    <t>インボイス文書決済／支払人グループ</t>
  </si>
  <si>
    <t>支払人にかかわる情報</t>
  </si>
  <si>
    <t>/ SMEInvoice/ CIIHSupplyChainTradeTransaction/ ApplicableCIIHSupplyChainTradeSettlement/ PayerCITradeParty</t>
  </si>
  <si>
    <t>支払人クラス</t>
  </si>
  <si>
    <t>支払人に関する情報からなるクラス。</t>
  </si>
  <si>
    <t>支払人ID</t>
  </si>
  <si>
    <t>支払人のID。</t>
  </si>
  <si>
    <t>支払人国際企業ID</t>
  </si>
  <si>
    <t>支払人の国際企業ID。</t>
  </si>
  <si>
    <t>/ SMEInvoice/ CIIHSupplyChainTradeTransaction/ ApplicableCIIHSupplyChainTradeSettlement/ PayerCITradeParty/ GlobalID</t>
  </si>
  <si>
    <t>支払人名称</t>
  </si>
  <si>
    <t>支払人の企業等を表す名称。</t>
  </si>
  <si>
    <t>/ SMEInvoice/ CIIHSupplyChainTradeTransaction/ ApplicableCIIHSupplyChainTradeSettlement/ PayerCITradeParty/ Name</t>
  </si>
  <si>
    <t>支払人／連絡先グループ</t>
  </si>
  <si>
    <t>支払人の連絡先に関する情報</t>
  </si>
  <si>
    <t>/ SMEInvoice/ CIIHSupplyChainTradeTransaction/ ApplicableCIIHSupplyChainTradeSettlement/ PayerCITradeParty/ DefinedCITradeContact</t>
  </si>
  <si>
    <t>支払人連絡先クラス</t>
  </si>
  <si>
    <t>支払人部門ID</t>
  </si>
  <si>
    <t>支払人の支払人部門を表すID。</t>
  </si>
  <si>
    <t>支払人担当名</t>
  </si>
  <si>
    <t>支払人個人の、文字で表現された名前。</t>
  </si>
  <si>
    <t>/ SMEInvoice/ CIIHSupplyChainTradeTransaction/ ApplicableCIIHSupplyChainTradeSettlement/ PayerCITradeParty/ DefinedCITradeContact/ PersonName</t>
  </si>
  <si>
    <t>支払人部門名</t>
  </si>
  <si>
    <t>支払人の請求部門の名称。</t>
  </si>
  <si>
    <t>/ SMEInvoice/ CIIHSupplyChainTradeTransaction/ ApplicableCIIHSupplyChainTradeSettlement/ PayerCITradeParty/ DefinedCITradeContact/ DepartmentName</t>
  </si>
  <si>
    <t>支払人担当ID</t>
  </si>
  <si>
    <t>支払人個人を表すID</t>
  </si>
  <si>
    <t>/ SMEInvoice/ CIIHSupplyChainTradeTransaction/ ApplicableCIIHSupplyChainTradeSettlement/ PayerCITradeParty/ DefinedCITradeContact/ PersonID</t>
  </si>
  <si>
    <t>/ SMEInvoice/ CIIHSupplyChainTradeTransaction/ ApplicableCIIHSupplyChainTradeSettlement/ PayerCITradeParty/ DefinedCITradeContact/ TelephoneCIUniversalCommunication</t>
  </si>
  <si>
    <t>支払人電話番号</t>
  </si>
  <si>
    <t>支払人の電話番号。</t>
  </si>
  <si>
    <t>/ SMEInvoice/ CIIHSupplyChainTradeTransaction/ ApplicableCIIHSupplyChainTradeSettlement/ PayerCITradeParty/ DefinedCITradeContact/ TelephoneCIUniversalCommunication/ CompleteNumber</t>
  </si>
  <si>
    <t>/ SMEInvoice/ CIIHSupplyChainTradeTransaction/ ApplicableCIIHSupplyChainTradeSettlement/ PayerCITradeParty/ DefinedCITradeContact/ FaxCIUniversalCommunication</t>
  </si>
  <si>
    <t>支払人FAX番号</t>
  </si>
  <si>
    <t>支払人のFAX番号</t>
  </si>
  <si>
    <t>/ SMEInvoice/ CIIHSupplyChainTradeTransaction/ ApplicableCIIHSupplyChainTradeSettlement/ PayerCITradeParty/ DefinedCITradeContact/ FaxCIUniversalCommunication/ CompleteNumber</t>
  </si>
  <si>
    <t>/ SMEInvoice/ CIIHSupplyChainTradeTransaction/ ApplicableCIIHSupplyChainTradeSettlement/ PayerCITradeParty/ DefinedCITradeContact/ EmailURICIUniversalCommunication</t>
  </si>
  <si>
    <t>支払人メールアドレス</t>
  </si>
  <si>
    <t>支払人の電子メールアドレス。</t>
  </si>
  <si>
    <t>/ SMEInvoice/ CIIHSupplyChainTradeTransaction/ ApplicableCIIHSupplyChainTradeSettlement/ PayerCITradeParty/ DefinedCITradeContact/ EmailURICIUniversalCommunication/ URIID</t>
  </si>
  <si>
    <t>支払人／住所グループ</t>
  </si>
  <si>
    <t>支払人の住所に関するグループ。</t>
  </si>
  <si>
    <t>/ SMEInvoice/ CIIHSupplyChainTradeTransaction/ ApplicableCIIHSupplyChainTradeSettlement/ PayerCITradeParty/ PostalCITradeAddress</t>
  </si>
  <si>
    <t>支払人住所クラス</t>
  </si>
  <si>
    <t>支払人住所に関する情報からなるクラス。</t>
  </si>
  <si>
    <t>支払人郵便番号</t>
  </si>
  <si>
    <t>支払人の郵便番号。</t>
  </si>
  <si>
    <t>/ SMEInvoice/ CIIHSupplyChainTradeTransaction/ ApplicableCIIHSupplyChainTradeSettlement/ PayerCITradeParty/ PostalCITradeAddress/ PostcodeCode</t>
  </si>
  <si>
    <t>支払人住所1</t>
  </si>
  <si>
    <t>支払人の住所1行目。</t>
  </si>
  <si>
    <t>/ SMEInvoice/ CIIHSupplyChainTradeTransaction/ ApplicableCIIHSupplyChainTradeSettlement/ PayerCITradeParty/ PostalCITradeAddress/ LineOne</t>
  </si>
  <si>
    <t>支払人住所2</t>
  </si>
  <si>
    <t>支払人の住所2行目。</t>
  </si>
  <si>
    <t>/ SMEInvoice/ CIIHSupplyChainTradeTransaction/ ApplicableCIIHSupplyChainTradeSettlement/ PayerCITradeParty/ PostalCITradeAddress/ LineTwo</t>
  </si>
  <si>
    <t>支払人住所3</t>
  </si>
  <si>
    <t>支払人の住所3行目。</t>
  </si>
  <si>
    <t>/ SMEInvoice/ CIIHSupplyChainTradeTransaction/ ApplicableCIIHSupplyChainTradeSettlement/ PayerCITradeParty/ PostalCITradeAddress/ LineThree</t>
  </si>
  <si>
    <t>支払人国ID</t>
  </si>
  <si>
    <t>支払人の国ID。デフォルトは「JP」</t>
  </si>
  <si>
    <t>/ SMEInvoice/ CIIHSupplyChainTradeTransaction/ ApplicableCIIHSupplyChainTradeSettlement/ PayerCITradeParty/ PostalCITradeAddress/ CountryID</t>
  </si>
  <si>
    <t>UN01005921</t>
  </si>
  <si>
    <t>CIIH_ Supply Chain_ Trade Settlement. Invoice_ Applicable. CI_ Trade_ Currency Exchange</t>
  </si>
  <si>
    <t>インボイス文書決済／請求者為替グループ</t>
  </si>
  <si>
    <t>請求に関する為替に関するグループ</t>
  </si>
  <si>
    <t>/ SMEInvoice/ CIIHSupplyChainTradeTransaction/ ApplicableCIIHSupplyChainTradeSettlement/ InvoiceApplicableCITradeCurrencyExchange</t>
  </si>
  <si>
    <t>UN01005738</t>
  </si>
  <si>
    <t>CI_ Trade_ Currency Exchange. Details</t>
  </si>
  <si>
    <t>請求為替クラス</t>
  </si>
  <si>
    <t>請求為替に関する情報からなるクラス</t>
  </si>
  <si>
    <t>UN01005739</t>
  </si>
  <si>
    <t>CI_ Trade_ Currency Exchange. Source Currency. Code</t>
  </si>
  <si>
    <t>為替交換元通貨コード</t>
  </si>
  <si>
    <t>/ SMEInvoice/ CIIHSupplyChainTradeTransaction/ ApplicableCIIHSupplyChainTradeSettlement/ InvoiceApplicableCITradeCurrencyExchange/ SourceCurrencyCode</t>
  </si>
  <si>
    <t>UN01005741</t>
  </si>
  <si>
    <t>CI_ Trade_ Currency Exchange. Target Currency. Code</t>
  </si>
  <si>
    <t>為替交換先通貨コード</t>
  </si>
  <si>
    <t>/ SMEInvoice/ CIIHSupplyChainTradeTransaction/ ApplicableCIIHSupplyChainTradeSettlement/ InvoiceApplicableCITradeCurrencyExchange/ TargetCurrencyCode</t>
  </si>
  <si>
    <t>UN01005744</t>
  </si>
  <si>
    <t>CI_ Trade_ Currency Exchange. Conversion. Rate</t>
  </si>
  <si>
    <t>為替レート</t>
  </si>
  <si>
    <t>為替交換のレート</t>
  </si>
  <si>
    <t>/ SMEInvoice/ CIIHSupplyChainTradeTransaction/ ApplicableCIIHSupplyChainTradeSettlement/ InvoiceApplicableCITradeCurrencyExchange/ ConversionRate</t>
  </si>
  <si>
    <t>UN01005745</t>
  </si>
  <si>
    <t>CI_ Trade_ Currency Exchange. Conversion Rate. Date Time</t>
  </si>
  <si>
    <t>為替レート日時</t>
  </si>
  <si>
    <t>為替交換レートの適用日。</t>
  </si>
  <si>
    <t>/ SMEInvoice/ CIIHSupplyChainTradeTransaction/ ApplicableCIIHSupplyChainTradeSettlement/ InvoiceApplicableCITradeCurrencyExchange/ ConversionRateDateTime</t>
  </si>
  <si>
    <t>UN01005922</t>
  </si>
  <si>
    <t>CIIH_ Supply Chain_ Trade Settlement. Payment_ Applicable. CI_ Trade_ Currency Exchange</t>
  </si>
  <si>
    <t>インボイス文書決済／支払者為替グループ</t>
  </si>
  <si>
    <t>支払いに関する為替に関するグループ</t>
  </si>
  <si>
    <t>/ SMEInvoice/ CIIHSupplyChainTradeTransaction/ ApplicableCIIHSupplyChainTradeSettlement/ PaymentApplicableCITradeCurrencyExchange</t>
  </si>
  <si>
    <t>支払為替クラス</t>
  </si>
  <si>
    <t>支払為替に関する情報からなるクラス</t>
  </si>
  <si>
    <t>為替における交換元通貨を表すコード</t>
  </si>
  <si>
    <t>/ SMEInvoice/ CIIHSupplyChainTradeTransaction/ ApplicableCIIHSupplyChainTradeSettlement/ PaymentApplicableCITradeCurrencyExchange/ SourceCurrencyCode</t>
  </si>
  <si>
    <t>為替における交換先通貨を表すコード</t>
  </si>
  <si>
    <t>/ SMEInvoice/ CIIHSupplyChainTradeTransaction/ ApplicableCIIHSupplyChainTradeSettlement/ PaymentApplicableCITradeCurrencyExchange/ TargetCurrencyCode</t>
  </si>
  <si>
    <t>/ SMEInvoice/ CIIHSupplyChainTradeTransaction/ ApplicableCIIHSupplyChainTradeSettlement/ PaymentApplicableCITradeCurrencyExchange/ ConversionRate</t>
  </si>
  <si>
    <t>/ SMEInvoice/ CIIHSupplyChainTradeTransaction/ ApplicableCIIHSupplyChainTradeSettlement/ PaymentApplicableCITradeCurrencyExchange/ ConversionRateDateTime</t>
  </si>
  <si>
    <t>UN01005923</t>
  </si>
  <si>
    <t>CIIH_ Supply Chain_ Trade Settlement. Specified. CI_ Trade Settlement_ Payment Means</t>
  </si>
  <si>
    <t>インボイス文書決済／支払手段グループ</t>
  </si>
  <si>
    <t>インボイス文書決済に関する支払手段のグループ。</t>
  </si>
  <si>
    <t>/ SMEInvoice/ CIIHSupplyChainTradeTransaction/ ApplicableCIIHSupplyChainTradeSettlement/ SpecifiedCITradeSettlementPaymentMeans</t>
  </si>
  <si>
    <t>UN01005670</t>
  </si>
  <si>
    <t>CI_ Trade Settlement_ Payment Means. Details</t>
  </si>
  <si>
    <t>支払手段クラス</t>
  </si>
  <si>
    <t xml:space="preserve"> 取引決済の目的で支払が行われる、あるいは行われた手段のクラス</t>
  </si>
  <si>
    <t>UN01005672</t>
  </si>
  <si>
    <t>CI_ Trade Settlement_ Payment Means. Type. Code</t>
  </si>
  <si>
    <t>支払手段タイプコード</t>
  </si>
  <si>
    <t>取引決済手段のタイプを識別するコード</t>
  </si>
  <si>
    <t>/ SMEInvoice/ CIIHSupplyChainTradeTransaction/ ApplicableCIIHSupplyChainTradeSettlement/ SpecifiedCITradeSettlementPaymentMeans/ TypeCode</t>
  </si>
  <si>
    <t>UN01011456</t>
  </si>
  <si>
    <t>CI_ Trade Settlement_ Payment Means. Information. Text</t>
  </si>
  <si>
    <t>支払手段情報</t>
  </si>
  <si>
    <t>取引決済手段に関する情報</t>
  </si>
  <si>
    <t>/ SMEInvoice/ CIIHSupplyChainTradeTransaction/ ApplicableCIIHSupplyChainTradeSettlement/ SpecifiedCITradeSettlementPaymentMeans/ Information</t>
  </si>
  <si>
    <t>UN01015504</t>
  </si>
  <si>
    <t>CI_ Trade Settlement_ Payment Means. Paid. Amount</t>
  </si>
  <si>
    <t>支払金額</t>
  </si>
  <si>
    <t>取引決済手段で支払う金額</t>
  </si>
  <si>
    <t>/ SMEInvoice/ CIIHSupplyChainTradeTransaction/ ApplicableCIIHSupplyChainTradeSettlement/ SpecifiedCITradeSettlementPaymentMeans/ PaidAmount</t>
  </si>
  <si>
    <t>UN01005677</t>
  </si>
  <si>
    <t>CI_ Trade Settlement_ Payment Means. Payee_ Party. CI_ Creditor_ Financial Account</t>
  </si>
  <si>
    <t>支払手段／金融口座グループ</t>
  </si>
  <si>
    <t>取引決済の支払手段に関する受取人である当事者の債権者金融口座のグループ</t>
  </si>
  <si>
    <t>/ SMEInvoice/ CIIHSupplyChainTradeTransaction/ ApplicableCIIHSupplyChainTradeSettlement/ SpecifiedCITradeSettlementPaymentMeans/ PayeePartyCICreditorFinancialAccount</t>
  </si>
  <si>
    <t>UN01005398</t>
  </si>
  <si>
    <t>CI_ Creditor_ Financial Account. Details</t>
  </si>
  <si>
    <t>金融口座クラス</t>
  </si>
  <si>
    <t>債権者の銀行口座のクラス</t>
  </si>
  <si>
    <t>UN01005400</t>
  </si>
  <si>
    <t>CI_ Creditor_ Financial Account. Account Name. Text</t>
  </si>
  <si>
    <t>口座名義</t>
  </si>
  <si>
    <t>/ SMEInvoice/ CIIHSupplyChainTradeTransaction/ ApplicableCIIHSupplyChainTradeSettlement/ SpecifiedCITradeSettlementPaymentMeans/ PayeePartyCICreditorFinancialAccount/ AccountName</t>
  </si>
  <si>
    <t>UN01005401</t>
  </si>
  <si>
    <t>CI_ Creditor_ Financial Account. Proprietary_ Identification. Identifier</t>
  </si>
  <si>
    <t>口座番号</t>
  </si>
  <si>
    <t>債権者金融口座の一意の所有者ID。</t>
  </si>
  <si>
    <t>/ SMEInvoice/ CIIHSupplyChainTradeTransaction/ ApplicableCIIHSupplyChainTradeSettlement/ SpecifiedCITradeSettlementPaymentMeans/ PayeePartyCICreditorFinancialAccount/ ProprietaryID</t>
  </si>
  <si>
    <t>UN01012127</t>
  </si>
  <si>
    <t>CI_ Creditor_ Financial Account. Type. Code</t>
  </si>
  <si>
    <t>口座種別コード</t>
  </si>
  <si>
    <t>債権者金融口座種別のコード。</t>
  </si>
  <si>
    <t>/ SMEInvoice/ CIIHSupplyChainTradeTransaction/ ApplicableCIIHSupplyChainTradeSettlement/ SpecifiedCITradeSettlementPaymentMeans/ PayeePartyCICreditorFinancialAccount/ TypeCode</t>
  </si>
  <si>
    <t>UN01005679</t>
  </si>
  <si>
    <t>CI_ Trade Settlement_ Payment Means. Payee_ Specified. CI_ Creditor_ Financial Institution</t>
  </si>
  <si>
    <t>支払手段／金融機関グループ</t>
  </si>
  <si>
    <t>取引決済の支払手段に対して特定された受取人である当事者の債権者金融機関のグループ</t>
  </si>
  <si>
    <t>/ SMEInvoice/ CIIHSupplyChainTradeTransaction/ ApplicableCIIHSupplyChainTradeSettlement/ SpecifiedCITradeSettlementPaymentMeans/ PayeeSpecifiedCICreditorFinancialInstitution</t>
  </si>
  <si>
    <t>UN01005402</t>
  </si>
  <si>
    <t>CI_ Creditor_ Financial Institution. Details</t>
  </si>
  <si>
    <t>金融機関クラス</t>
  </si>
  <si>
    <t>金額を受け取る当事者の銀行、住宅金融組合、信用金庫、証券会社、あるいはそれと類似の事業機関。</t>
  </si>
  <si>
    <t>UN01005426</t>
  </si>
  <si>
    <t>CI_ Creditor_ Financial Institution. Name. Text</t>
  </si>
  <si>
    <t>金融機関名</t>
  </si>
  <si>
    <t>債権者金融機関の、文字で表現された名前。</t>
  </si>
  <si>
    <t>/ SMEInvoice/ CIIHSupplyChainTradeTransaction/ ApplicableCIIHSupplyChainTradeSettlement/ SpecifiedCITradeSettlementPaymentMeans/ PayeeSpecifiedCICreditorFinancialInstitution/ Name</t>
  </si>
  <si>
    <t>UN01011521</t>
  </si>
  <si>
    <t>CI_ Creditor_ Financial Institution. Japan Financial Institution Common_ Identification. Identifier</t>
  </si>
  <si>
    <t>金融機関番号</t>
  </si>
  <si>
    <t>債権者の金融機関番号（日本の場合）</t>
  </si>
  <si>
    <t>/ SMEInvoice/ CIIHSupplyChainTradeTransaction/ ApplicableCIIHSupplyChainTradeSettlement/ SpecifiedCITradeSettlementPaymentMeans/ PayeeSpecifiedCICreditorFinancialInstitution/ JapanFinancialInstitutionCommonID</t>
  </si>
  <si>
    <t>UN01005428</t>
  </si>
  <si>
    <t>CI_ Creditor_ Financial Institution. Sub-Division. Branch_ Financial Institution</t>
  </si>
  <si>
    <t>金融機関／金融機関支店グループ</t>
  </si>
  <si>
    <t>債権者金融機関の支店金融機関グループ</t>
  </si>
  <si>
    <t>/ SMEInvoice/ CIIHSupplyChainTradeTransaction/ ApplicableCIIHSupplyChainTradeSettlement/ SpecifiedCITradeSettlementPaymentMeans/ PayeeSpecifiedCICreditorFinancialInstitution/ Sub-DivisionBranchFinancialInstitution</t>
  </si>
  <si>
    <t>UN01003138</t>
  </si>
  <si>
    <t>Branch_ Financial Institution. Details</t>
  </si>
  <si>
    <t>金融機関支店クラス</t>
  </si>
  <si>
    <t>銀行、住宅金融組合、信用金庫、証券会社、あるいはそれと類似の事業の部門のクラス。主に金融サービスと金融取引を提供するために設立された機関の支店。</t>
  </si>
  <si>
    <t>UN01003139</t>
  </si>
  <si>
    <t>Branch_ Financial Institution. Identification. Identifier</t>
  </si>
  <si>
    <t>金融機関支店番号</t>
  </si>
  <si>
    <t>金融機関のこの支店の一意ID</t>
  </si>
  <si>
    <t>UN01003140</t>
  </si>
  <si>
    <t>Branch_ Financial Institution. Name. Text</t>
  </si>
  <si>
    <t>金融機関支店名</t>
  </si>
  <si>
    <t>金融機関のこの支店の、文字で表現された名前</t>
  </si>
  <si>
    <t>/ SMEInvoice/ CIIHSupplyChainTradeTransaction/ ApplicableCIIHSupplyChainTradeSettlement/ SpecifiedCITradeSettlementPaymentMeans/ PayeeSpecifiedCICreditorFinancialInstitution/ Sub-DivisionBranchFinancialInstitution/ Name</t>
  </si>
  <si>
    <t>UN01006057</t>
  </si>
  <si>
    <t>CI_ Trade Settlement_ Payment Means. Applicable. Trade Settlement_ Financial Card</t>
  </si>
  <si>
    <t>支払手段／金融カードグループ</t>
  </si>
  <si>
    <t>支払手段の金融カードに関するグループ</t>
  </si>
  <si>
    <t>/ SMEInvoice/ CIIHSupplyChainTradeTransaction/ ApplicableCIIHSupplyChainTradeSettlement/ SpecifiedCITradeSettlementPaymentMeans/ ApplicableTradeSettlementFinancialCard</t>
  </si>
  <si>
    <t>UN01004493</t>
  </si>
  <si>
    <t>Trade Settlement_ Financial Card. Details</t>
  </si>
  <si>
    <t>金融カードクラス</t>
  </si>
  <si>
    <t>支払人の金融カードのクラス</t>
  </si>
  <si>
    <t>UN01004495</t>
  </si>
  <si>
    <t>Trade Settlement_ Financial Card. Identification. Identifier</t>
  </si>
  <si>
    <t>金融カード番号</t>
  </si>
  <si>
    <t>支払人の金融カード番号</t>
  </si>
  <si>
    <t>UN01004496</t>
  </si>
  <si>
    <t>Trade Settlement_ Financial Card. Type. Code</t>
  </si>
  <si>
    <t>金融カードタイプ</t>
  </si>
  <si>
    <t>金融カードのタイプ</t>
  </si>
  <si>
    <t>/ SMEInvoice/ CIIHSupplyChainTradeTransaction/ ApplicableCIIHSupplyChainTradeSettlement/ SpecifiedCITradeSettlementPaymentMeans/ ApplicableTradeSettlementFinancialCard/ TypeCode</t>
  </si>
  <si>
    <t>UN01004497</t>
  </si>
  <si>
    <t>Trade Settlement_ Financial Card. Cardholder Name. Text</t>
  </si>
  <si>
    <t>金融カード名義人名</t>
  </si>
  <si>
    <t>支払人の金融カード名義人名</t>
  </si>
  <si>
    <t>/ SMEInvoice/ CIIHSupplyChainTradeTransaction/ ApplicableCIIHSupplyChainTradeSettlement/ SpecifiedCITradeSettlementPaymentMeans/ ApplicableTradeSettlementFinancialCard/ CardholderName</t>
  </si>
  <si>
    <t>UN01009966</t>
  </si>
  <si>
    <t>Trade Settlement_ Financial Card. Issuing Company Name. Text</t>
  </si>
  <si>
    <t>金融カード発行企業名</t>
  </si>
  <si>
    <t>金融カードの発行企業名</t>
  </si>
  <si>
    <t>/ SMEInvoice/ CIIHSupplyChainTradeTransaction/ ApplicableCIIHSupplyChainTradeSettlement/ SpecifiedCITradeSettlementPaymentMeans/ ApplicableTradeSettlementFinancialCard/ IssuingCompanyName</t>
  </si>
  <si>
    <t>UN01005924</t>
  </si>
  <si>
    <t>CIIH_ Supply Chain_ Trade Settlement. Applicable. CI_ Trade_ Tax</t>
  </si>
  <si>
    <t>インボイス文書決済／鏡ヘッダ税グループ</t>
  </si>
  <si>
    <t>インボイス文書の鏡ヘッダの税に関するグループ</t>
  </si>
  <si>
    <t>/ SMEInvoice/ CIIHSupplyChainTradeTransaction/ ApplicableCIIHSupplyChainTradeSettlement/ ApplicableCITradeTax</t>
  </si>
  <si>
    <t>UN01005832</t>
  </si>
  <si>
    <t>CI_ Trade_ Tax. Details</t>
  </si>
  <si>
    <t>鑑ヘッダ税クラス</t>
  </si>
  <si>
    <t>鑑ヘッダの税に関する情報からなるクラス</t>
  </si>
  <si>
    <t>UN01005833</t>
  </si>
  <si>
    <t>CI_ Trade_ Tax. Calculated. Amount</t>
  </si>
  <si>
    <t>鑑ヘッダ課税分類税額</t>
  </si>
  <si>
    <t>/ SMEInvoice/ CIIHSupplyChainTradeTransaction/ ApplicableCIIHSupplyChainTradeSettlement/ ApplicableCITradeTax/ CalculatedAmount</t>
  </si>
  <si>
    <t>UN01005841</t>
  </si>
  <si>
    <t>CI_ Trade_ Tax. Category. Code</t>
  </si>
  <si>
    <t>鑑ヘッダ課税分類コード</t>
  </si>
  <si>
    <t>消費税[VAT」の課税分類（標準税率、軽減税率、非課税、免税、不課税）を識別するコード</t>
  </si>
  <si>
    <t>/ SMEInvoice/ CIIHSupplyChainTradeTransaction/ ApplicableCIIHSupplyChainTradeSettlement/ ApplicableCITradeTax/ CategoryCode</t>
  </si>
  <si>
    <t>UN01005850</t>
  </si>
  <si>
    <t>CI_ Trade_ Tax. Category Name. Text</t>
  </si>
  <si>
    <t>鑑ヘッダ課税分類名</t>
  </si>
  <si>
    <t>消費税の課税分類（標準税率、軽減税率、非課税、免税等）の名称</t>
  </si>
  <si>
    <t>/ SMEInvoice/ CIIHSupplyChainTradeTransaction/ ApplicableCIIHSupplyChainTradeSettlement/ ApplicableCITradeTax/ CategoryName</t>
  </si>
  <si>
    <t>UN01007174</t>
  </si>
  <si>
    <t>CI_ Trade_ Tax. Rate_ Applicable. Percent</t>
  </si>
  <si>
    <t>鑑ヘッダ税率</t>
  </si>
  <si>
    <t>明細文書の課税分類毎の税額積み上げ計算のための率。</t>
  </si>
  <si>
    <t>/ SMEInvoice/ CIIHSupplyChainTradeTransaction/ ApplicableCIIHSupplyChainTradeSettlement/ ApplicableCITradeTax/ RateApplicablePercent</t>
  </si>
  <si>
    <t>UN01013096</t>
  </si>
  <si>
    <t>CI_ Trade_ Tax. Calculation Method. Code</t>
  </si>
  <si>
    <t>鑑ヘッダ税計算方式</t>
  </si>
  <si>
    <t>/ SMEInvoice/ CIIHSupplyChainTradeTransaction/ ApplicableCIIHSupplyChainTradeSettlement/ ApplicableCITradeTax/ CalculationMethodCode</t>
  </si>
  <si>
    <t>UN01014650</t>
  </si>
  <si>
    <t>CI_ Trade_ Tax. Local Tax System. Identifier</t>
  </si>
  <si>
    <t>鑑ヘッダ適用税制ID</t>
  </si>
  <si>
    <t>/ SMEInvoice/ CIIHSupplyChainTradeTransaction/ ApplicableCIIHSupplyChainTradeSettlement/ ApplicableCITradeTax/ LocalTaxSystemID</t>
  </si>
  <si>
    <t>UN01005925</t>
  </si>
  <si>
    <t>CIIH_ Supply Chain_ Trade Settlement. Billing. CI_ Specified_ Period</t>
  </si>
  <si>
    <t>インボイス文書決済／鑑ヘッダ取引期間グループ</t>
  </si>
  <si>
    <t>インボイス文書の取引期間に関するグループ</t>
  </si>
  <si>
    <t>/ SMEInvoice/ CIIHSupplyChainTradeTransaction/ ApplicableCIIHSupplyChainTradeSettlement/ BillingCISpecifiedPeriod</t>
  </si>
  <si>
    <t>UN01005608</t>
  </si>
  <si>
    <t>CI_ Specified_ Period. Details</t>
  </si>
  <si>
    <t>鑑ヘッダ取引期間クラス</t>
  </si>
  <si>
    <t>鑑ヘッダ取引期間に関する情報からなるクラス</t>
  </si>
  <si>
    <t>UN01005612</t>
  </si>
  <si>
    <t>CI_ Specified_ Period. Start. Date Time</t>
  </si>
  <si>
    <t>鑑ヘッダ取引開始日</t>
  </si>
  <si>
    <t>インボイス文書の取引開始日</t>
  </si>
  <si>
    <t>/ SMEInvoice/ CIIHSupplyChainTradeTransaction/ ApplicableCIIHSupplyChainTradeSettlement/ BillingCISpecifiedPeriod/ StartDateTime</t>
  </si>
  <si>
    <t>UN01005613</t>
  </si>
  <si>
    <t>CI_ Specified_ Period. End. Date Time</t>
  </si>
  <si>
    <t>鑑ヘッダ取引終了日</t>
  </si>
  <si>
    <t>インボイス文書の取引終了日</t>
  </si>
  <si>
    <t>/ SMEInvoice/ CIIHSupplyChainTradeTransaction/ ApplicableCIIHSupplyChainTradeSettlement/ BillingCISpecifiedPeriod/ EndDateTime</t>
  </si>
  <si>
    <t>UN01005929</t>
  </si>
  <si>
    <t>CIIH_ Supply Chain_ Trade Settlement. Specified. CI_ Trade_ Payment Terms</t>
  </si>
  <si>
    <t>インボイス文書決済／支払条件グループ</t>
  </si>
  <si>
    <t>インボイス文書の支払条件に関するグループ</t>
  </si>
  <si>
    <t>/ SMEInvoice/ CIIHSupplyChainTradeTransaction/ ApplicableCIIHSupplyChainTradeSettlement/ SpecifiedCITradePaymentTerms</t>
  </si>
  <si>
    <t>UN01005779</t>
  </si>
  <si>
    <t>CI_ Trade_ Payment Terms. Details</t>
  </si>
  <si>
    <t>支払条件クラス</t>
  </si>
  <si>
    <t xml:space="preserve"> 取引決済の目的で支払が行われる、あるいは行われた条件のクラス</t>
  </si>
  <si>
    <t>UN01005780</t>
  </si>
  <si>
    <t>CI_ Trade_ Payment Terms. Identification. Identifier</t>
  </si>
  <si>
    <t>支払条件ID</t>
  </si>
  <si>
    <t>支払条件のID</t>
  </si>
  <si>
    <t>UN01005783</t>
  </si>
  <si>
    <t>CI_ Trade_ Payment Terms. Description. Text</t>
  </si>
  <si>
    <t>支払条件説明</t>
  </si>
  <si>
    <t>支払条件の文字による説明</t>
  </si>
  <si>
    <t>/ SMEInvoice/ CIIHSupplyChainTradeTransaction/ ApplicableCIIHSupplyChainTradeSettlement/ SpecifiedCITradePaymentTerms/ Description</t>
  </si>
  <si>
    <t>UN01005784</t>
  </si>
  <si>
    <t>CI_ Trade_ Payment Terms. Due Date. Date Time</t>
  </si>
  <si>
    <t>支払期日</t>
  </si>
  <si>
    <t>支払条件で示された支払期日</t>
  </si>
  <si>
    <t>/ SMEInvoice/ CIIHSupplyChainTradeTransaction/ ApplicableCIIHSupplyChainTradeSettlement/ SpecifiedCITradePaymentTerms/ DueDateDateTime</t>
  </si>
  <si>
    <t>UN01008502</t>
  </si>
  <si>
    <t>CI_ Trade_ Payment Terms. Type. Code</t>
  </si>
  <si>
    <t>支払条件タイプコード</t>
  </si>
  <si>
    <t>取引決済の支払条件のタイプを識別するコード</t>
  </si>
  <si>
    <t>/ SMEInvoice/ CIIHSupplyChainTradeTransaction/ ApplicableCIIHSupplyChainTradeSettlement/ SpecifiedCITradePaymentTerms/ TypeCode</t>
  </si>
  <si>
    <t>UN01015539</t>
  </si>
  <si>
    <t>CI_ Trade_ Payment Terms. Instructed. Amount</t>
  </si>
  <si>
    <t>支払条件金額</t>
  </si>
  <si>
    <t>支払条件の金額</t>
  </si>
  <si>
    <t>/ SMEInvoice/ CIIHSupplyChainTradeTransaction/ ApplicableCIIHSupplyChainTradeSettlement/ SpecifiedCITradePaymentTerms/ InstructedAmount</t>
  </si>
  <si>
    <t>UN01005930</t>
  </si>
  <si>
    <t>CIIH_ Supply Chain_ Trade Settlement. Specified. CIIH_ Trade Settlement_ Monetary Summation</t>
  </si>
  <si>
    <t>インボイス文書決済／インボイス文書合計金額グループ</t>
  </si>
  <si>
    <t>インボイス文書の合計金額に関するグループ</t>
  </si>
  <si>
    <t>/ SMEInvoice/ CIIHSupplyChainTradeTransaction/ ApplicableCIIHSupplyChainTradeSettlement/ SpecifiedCIIHTradeSettlementMonetarySummation</t>
  </si>
  <si>
    <t>UN01005941</t>
  </si>
  <si>
    <t>CIIH_ Trade Settlement_ Monetary Summation. Details</t>
  </si>
  <si>
    <t>インボイス文書合計金額クラス</t>
  </si>
  <si>
    <t>インボイス文書の鑑ヘッダ合計金額に関する情報からなるクラス</t>
  </si>
  <si>
    <t>UN01005945</t>
  </si>
  <si>
    <t>CIIH_ Trade Settlement_ Monetary Summation. Tax Basis Total. Amount</t>
  </si>
  <si>
    <t>インボイス文書総合計金額（税抜き）</t>
  </si>
  <si>
    <t>/ SMEInvoice/ CIIHSupplyChainTradeTransaction/ ApplicableCIIHSupplyChainTradeSettlement/ SpecifiedCIIHTradeSettlementMonetarySummation/ TaxBasisTotalAmount</t>
  </si>
  <si>
    <t>UN01005946</t>
  </si>
  <si>
    <t>CIIH_ Trade Settlement_ Monetary Summation. Tax Total. Amount</t>
  </si>
  <si>
    <t>鑑ヘッダ総合計税額</t>
  </si>
  <si>
    <t>鑑ヘッダ課税分類税額の総合計税額</t>
  </si>
  <si>
    <t>/ SMEInvoice/ CIIHSupplyChainTradeTransaction/ ApplicableCIIHSupplyChainTradeSettlement/ SpecifiedCIIHTradeSettlementMonetarySummation/ TaxTotalAmount</t>
  </si>
  <si>
    <t>UN01005948</t>
  </si>
  <si>
    <t>CIIH_ Trade Settlement_ Monetary Summation. Grand Total. Amount</t>
  </si>
  <si>
    <t>インボイス文書総合計金額（税込み）</t>
  </si>
  <si>
    <t>/ SMEInvoice/ CIIHSupplyChainTradeTransaction/ ApplicableCIIHSupplyChainTradeSettlement/ SpecifiedCIIHTradeSettlementMonetarySummation/ GrandTotalAmount</t>
  </si>
  <si>
    <t>UN01005950</t>
  </si>
  <si>
    <t>CIIH_ Trade Settlement_ Monetary Summation. Total Prepaid. Amount</t>
  </si>
  <si>
    <t>前払合計金額</t>
  </si>
  <si>
    <t>/ SMEInvoice/ CIIHSupplyChainTradeTransaction/ ApplicableCIIHSupplyChainTradeSettlement/ SpecifiedCIIHTradeSettlementMonetarySummation/ TotalPrepaidAmount</t>
  </si>
  <si>
    <t>UN01008445</t>
  </si>
  <si>
    <t>CIIH_ Trade Settlement_ Monetary Summation. Due Payable. Amount</t>
  </si>
  <si>
    <t>支払責務金額総合計</t>
  </si>
  <si>
    <t>/ SMEInvoice/ CIIHSupplyChainTradeTransaction/ ApplicableCIIHSupplyChainTradeSettlement/ SpecifiedCIIHTradeSettlementMonetarySummation/ DuePayableAmount</t>
  </si>
  <si>
    <t>UN01008451</t>
  </si>
  <si>
    <t>CIIH_ Trade Settlement_ Monetary Summation. Net_ Line Total. Amount</t>
  </si>
  <si>
    <t>鑑ヘッダ譲渡資産合計金額(税抜き)</t>
  </si>
  <si>
    <t>鑑ヘッダ譲渡資産金額総合計金額（税抜き）＝∑文書ヘッダ課税分類譲渡資産合計金額（税抜き）</t>
  </si>
  <si>
    <t>/ SMEInvoice/ CIIHSupplyChainTradeTransaction/ ApplicableCIIHSupplyChainTradeSettlement/ SpecifiedCIIHTradeSettlementMonetarySummation/ NetLineTotalAmount</t>
  </si>
  <si>
    <t>UN01013091</t>
  </si>
  <si>
    <t>CIIH_ Trade Settlement_ Monetary Summation. Including Taxes_ Line Total. Amount</t>
  </si>
  <si>
    <t>鑑ヘッダ譲渡資産合計金額(税込み)</t>
  </si>
  <si>
    <t>鑑ヘッダ譲渡資産金額総合計金額（税込み）＝∑文書ヘッダ課税分類譲渡資産合計金額（税込み）</t>
  </si>
  <si>
    <t>/ SMEInvoice/ CIIHSupplyChainTradeTransaction/ ApplicableCIIHSupplyChainTradeSettlement/ SpecifiedCIIHTradeSettlementMonetarySummation/ IncludingTaxesLineTotalAmount</t>
  </si>
  <si>
    <t>UN01005931</t>
  </si>
  <si>
    <t>CIIH_ Supply Chain_ Trade Settlement. Specified. CI_ Financial_ Adjustment</t>
  </si>
  <si>
    <t>インボイス文書決済／鑑ヘッダ調整グループ</t>
  </si>
  <si>
    <t>インボイス文書の鑑ヘッダ調整に関するグループ</t>
  </si>
  <si>
    <t>/ SMEInvoice/ CIIHSupplyChainTradeTransaction/ ApplicableCIIHSupplyChainTradeSettlement/ SpecifiedCIFinancialAdjustment</t>
  </si>
  <si>
    <t>UN01005487</t>
  </si>
  <si>
    <t>CI_ Financial_ Adjustment. Details</t>
  </si>
  <si>
    <t>鑑ヘッダ調整クラス</t>
  </si>
  <si>
    <t>鑑ヘッダ調整に関する情報からなるクラス</t>
  </si>
  <si>
    <t>UN01005488</t>
  </si>
  <si>
    <t>CI_ Financial_ Adjustment. Reason. Code</t>
  </si>
  <si>
    <t>鑑ヘッダ調整理由コード</t>
  </si>
  <si>
    <t>鑑ヘッダ調整金額の内容を識別するコード</t>
  </si>
  <si>
    <t>/ SMEInvoice/ CIIHSupplyChainTradeTransaction/ ApplicableCIIHSupplyChainTradeSettlement/ SpecifiedCIFinancialAdjustment/ ReasonCode</t>
  </si>
  <si>
    <t>UN01005489</t>
  </si>
  <si>
    <t>CI_ Financial_ Adjustment. Reason. Text</t>
  </si>
  <si>
    <t>鑑ヘッダ調整理由</t>
  </si>
  <si>
    <t>鑑ヘッダ調整の内容説明</t>
  </si>
  <si>
    <t>/ SMEInvoice/ CIIHSupplyChainTradeTransaction/ ApplicableCIIHSupplyChainTradeSettlement/ SpecifiedCIFinancialAdjustment/ Reason</t>
  </si>
  <si>
    <t>UN01005490</t>
  </si>
  <si>
    <t>CI_ Financial_ Adjustment. Actual. Amount</t>
  </si>
  <si>
    <t>鑑ヘッダ調整金額</t>
  </si>
  <si>
    <t>/ SMEInvoice/ CIIHSupplyChainTradeTransaction/ ApplicableCIIHSupplyChainTradeSettlement/ SpecifiedCIFinancialAdjustment/ ActualAmount</t>
  </si>
  <si>
    <t>UN01014649</t>
  </si>
  <si>
    <t>CI_ Financial_ Adjustment. Direction. Code</t>
  </si>
  <si>
    <t>鑑ヘッダ調整取引方向コード</t>
  </si>
  <si>
    <t>/ SMEInvoice/ CIIHSupplyChainTradeTransaction/ ApplicableCIIHSupplyChainTradeSettlement/ SpecifiedCIFinancialAdjustment/ DirectionCode</t>
  </si>
  <si>
    <t>UN01009671</t>
  </si>
  <si>
    <t>CI_ Financial_ Adjustment. Invoice_ Reference. CI_ Referenced_ Document</t>
  </si>
  <si>
    <t>インボイス文書調整／調整参照文書グループ</t>
  </si>
  <si>
    <t>インボイス文書の調整でインボイス文書が参照する文書に関するグループ</t>
  </si>
  <si>
    <t>/ SMEInvoice/ CIIHSupplyChainTradeTransaction/ ApplicableCIIHSupplyChainTradeSettlement/ SpecifiedCIFinancialAdjustment/ InvoiceReferenceCIReferencedDocument</t>
  </si>
  <si>
    <t>インボイス調整参照文書クラス</t>
  </si>
  <si>
    <t>この調整でインボイス文書が参照する文書のクラス</t>
  </si>
  <si>
    <t>インボイス調整参照文書ID</t>
  </si>
  <si>
    <t>この調整でインボイス文書が参照する文書に記載の文書ID</t>
  </si>
  <si>
    <t>/ SMEInvoice/ CIIHSupplyChainTradeTransaction/ ApplicableCIIHSupplyChainTradeSettlement/ SpecifiedCIFinancialAdjustment/ InvoiceReferenceCIReferencedDocument/ IssuerAssignedID</t>
  </si>
  <si>
    <t>インボイス調整参照文書発行日</t>
  </si>
  <si>
    <t>この調整でインボイスが参照する文書に記載の発行日付</t>
  </si>
  <si>
    <t>/ SMEInvoice/ CIIHSupplyChainTradeTransaction/ ApplicableCIIHSupplyChainTradeSettlement/ SpecifiedCIFinancialAdjustment/ InvoiceReferenceCIReferencedDocument/ IssueDateTime</t>
  </si>
  <si>
    <t>インボイス調整参照文書参照タイプコード</t>
  </si>
  <si>
    <t>この調整で参照する前回インボイス文書の参照タイプに関するコード＝OI  (Previous invoice number)</t>
  </si>
  <si>
    <t>/ SMEInvoice/ CIIHSupplyChainTradeTransaction/ ApplicableCIIHSupplyChainTradeSettlement/ SpecifiedCIFinancialAdjustment/ InvoiceReferenceCIReferencedDocument/ ReferenceTypeCode</t>
  </si>
  <si>
    <t>インボイス参照文書履歴ID</t>
  </si>
  <si>
    <t>この調整でインボイスが参照する文書の変更履歴を管理するID。</t>
  </si>
  <si>
    <t>/ SMEInvoice/ CIIHSupplyChainTradeTransaction/ ApplicableCIIHSupplyChainTradeSettlement/ SpecifiedCIFinancialAdjustment/ InvoiceReferenceCIReferencedDocument/ RevisionID</t>
  </si>
  <si>
    <t>インボイス調整参照文書タイプコード</t>
  </si>
  <si>
    <t>この調整でインボイス文書が参照する文書の文書タイプを識別するコード</t>
  </si>
  <si>
    <t>/ SMEInvoice/ CIIHSupplyChainTradeTransaction/ ApplicableCIIHSupplyChainTradeSettlement/ SpecifiedCIFinancialAdjustment/ InvoiceReferenceCIReferencedDocument/ TypeCode</t>
  </si>
  <si>
    <t>インボイス調整参照文書サブタイプコード</t>
  </si>
  <si>
    <t>この調整で修正インボイス文書が参照する文書の文書サブタイプを識別するコード</t>
  </si>
  <si>
    <t>/ SMEInvoice/ CIIHSupplyChainTradeTransaction/ ApplicableCIIHSupplyChainTradeSettlement/ SpecifiedCIFinancialAdjustment/ InvoiceReferenceCIReferencedDocument/ SubtypeCode</t>
  </si>
  <si>
    <t>UN01014897</t>
  </si>
  <si>
    <t>CI_ Financial_ Adjustment. Related. CI_ Trade_ Tax</t>
  </si>
  <si>
    <t>文書調整／鑑ヘッダ調整税グループ</t>
  </si>
  <si>
    <t>インボイス文書調整の鑑ヘッダ調整税クラスに関するグループ</t>
  </si>
  <si>
    <t>/ SMEInvoice/ CIIHSupplyChainTradeTransaction/ ApplicableCIIHSupplyChainTradeSettlement/ SpecifiedCIFinancialAdjustment/ RelatedCITradeTax</t>
  </si>
  <si>
    <t>鑑ヘッダ調整税クラス</t>
  </si>
  <si>
    <t>鑑ヘッダ調整の税クラス</t>
  </si>
  <si>
    <t>鑑ヘッダ調整税額</t>
  </si>
  <si>
    <t>/ SMEInvoice/ CIIHSupplyChainTradeTransaction/ ApplicableCIIHSupplyChainTradeSettlement/ SpecifiedCIFinancialAdjustment/ RelatedCITradeTax/ CalculatedAmount</t>
  </si>
  <si>
    <t>UN01005836</t>
  </si>
  <si>
    <t>CI_ Trade_ Tax. Calculated. Rate</t>
  </si>
  <si>
    <t>鑑ヘッダ調整税率</t>
  </si>
  <si>
    <t>鑑ヘッダ調整の税率</t>
  </si>
  <si>
    <t>/ SMEInvoice/ CIIHSupplyChainTradeTransaction/ ApplicableCIIHSupplyChainTradeSettlement/ SpecifiedCIFinancialAdjustment/ RelatedCITradeTax/ CalculatedRate</t>
  </si>
  <si>
    <t>鑑ヘッダ調整課税分類コード</t>
  </si>
  <si>
    <t>鑑ヘッダ調整の課税分類コード</t>
  </si>
  <si>
    <t>/ SMEInvoice/ CIIHSupplyChainTradeTransaction/ ApplicableCIIHSupplyChainTradeSettlement/ SpecifiedCIFinancialAdjustment/ RelatedCITradeTax/ CategoryCode</t>
  </si>
  <si>
    <t>JPS2300021</t>
  </si>
  <si>
    <t>CIIH_ Supply Chain_ Trade Settlement. Specified. CI_ Advance_ Payment</t>
  </si>
  <si>
    <t>インボイス文書決済／前払グループ</t>
  </si>
  <si>
    <t>前払に関するグループ</t>
  </si>
  <si>
    <t>/ SMEInvoice/ CIIHSupplyChainTradeTransaction/ ApplicableCIIHSupplyChainTradeSettlement/ SpecifiedCIAdvancePayment</t>
  </si>
  <si>
    <t>UN01015590</t>
  </si>
  <si>
    <t>CI_ Advance_ Payment. Details</t>
  </si>
  <si>
    <t>前払クラス</t>
  </si>
  <si>
    <t>前払に関するクラス</t>
  </si>
  <si>
    <t>UN01015591</t>
  </si>
  <si>
    <t>CI_ Advance_ Payment. Paid. Amount</t>
  </si>
  <si>
    <t>前払金額</t>
  </si>
  <si>
    <t>前払の金額</t>
  </si>
  <si>
    <t>/ SMEInvoice/ CIIHSupplyChainTradeTransaction/ ApplicableCIIHSupplyChainTradeSettlement/ SpecifiedCIAdvancePayment/ PaidAmount</t>
  </si>
  <si>
    <t>UN01015592</t>
  </si>
  <si>
    <t>CI_ Advance_ Payment. Formatted_ Received. Date Time</t>
  </si>
  <si>
    <t>前払受領日</t>
  </si>
  <si>
    <t>前払金額の受領日</t>
  </si>
  <si>
    <t>/ SMEInvoice/ CIIHSupplyChainTradeTransaction/ ApplicableCIIHSupplyChainTradeSettlement/ SpecifiedCIAdvancePayment/ FormattedReceivedDateTime</t>
  </si>
  <si>
    <t>UN01015593</t>
  </si>
  <si>
    <t>CI_ Advance_ Payment. Identification. Identifier</t>
  </si>
  <si>
    <t>前払ID</t>
  </si>
  <si>
    <t>前払者が付与した前払ID</t>
  </si>
  <si>
    <t>UN01015596</t>
  </si>
  <si>
    <t>CI_ Advance_ Payment. Identified. CI_ Trade_ Payment Terms</t>
  </si>
  <si>
    <t>前払／支払条件グループ</t>
  </si>
  <si>
    <t>前払の支払条件に関するグループ</t>
  </si>
  <si>
    <t>/ SMEInvoice/ CIIHSupplyChainTradeTransaction/ ApplicableCIIHSupplyChainTradeSettlement/ SpecifiedCIAdvancePayment/ IdentifiedCITradePaymentTerms</t>
  </si>
  <si>
    <t>前払支払条件クラス</t>
  </si>
  <si>
    <t>前払い支払条件のクラス</t>
  </si>
  <si>
    <t>前払条件タイプコード</t>
  </si>
  <si>
    <t>前払い支払条件のタイプを指定するコード</t>
  </si>
  <si>
    <t>/ SMEInvoice/ CIIHSupplyChainTradeTransaction/ ApplicableCIIHSupplyChainTradeSettlement/ SpecifiedCIAdvancePayment/ IdentifiedCITradePaymentTerms/ TypeCode</t>
  </si>
  <si>
    <t>UN01015492</t>
  </si>
  <si>
    <t>CIIH_ Supply Chain_ Trade Settlement. Outstanding_ Specified. CIIH_ Trade Settlement_ Monetary Summation</t>
  </si>
  <si>
    <t>インボイス文書決済／消費税外合計金額グループ</t>
  </si>
  <si>
    <t>消費税外合計金額に関するグループ</t>
  </si>
  <si>
    <t>/ SMEInvoice/ CIIHSupplyChainTradeTransaction/ ApplicableCIIHSupplyChainTradeSettlement/ OutstandingSpecifiedCIIHTradeSettlementMonetarySummation</t>
  </si>
  <si>
    <t>消費税外合計金額クラス</t>
  </si>
  <si>
    <t>消費税外合計金額（消費税対象外）に関する情報からなるクラス</t>
  </si>
  <si>
    <t>UN01005943</t>
  </si>
  <si>
    <t>CIIH_ Trade Settlement_ Monetary Summation. Charge Total. Amount</t>
  </si>
  <si>
    <t>追加請求合計金額（消費税対象外）</t>
  </si>
  <si>
    <t>消費税が関係しない追加請求合計金額。消費税不課税取引額（課税分類コード＝Ｏの取引）、立替金等。</t>
  </si>
  <si>
    <t>/ SMEInvoice/ CIIHSupplyChainTradeTransaction/ ApplicableCIIHSupplyChainTradeSettlement/ OutstandingSpecifiedCIIHTradeSettlementMonetarySummation/ ChargeTotalAmount</t>
  </si>
  <si>
    <t>UN01005944</t>
  </si>
  <si>
    <t>CIIH_ Trade Settlement_ Monetary Summation. Allowance Total. Amount</t>
  </si>
  <si>
    <t>返金合計金額（消費税対象外）</t>
  </si>
  <si>
    <t>消費税が関係しない返金（減額）合計金額。消費税不課税取引返金額（課税分類コード＝Ｏの取引）、源泉徴収税等。</t>
  </si>
  <si>
    <t>/ SMEInvoice/ CIIHSupplyChainTradeTransaction/ ApplicableCIIHSupplyChainTradeSettlement/ OutstandingSpecifiedCIIHTradeSettlementMonetarySummation/ AllowanceTotalAmount</t>
  </si>
  <si>
    <t>前回インボイス総合計金額（税込み）</t>
  </si>
  <si>
    <t>前回インボイス文書の総合計金額（税込み）</t>
  </si>
  <si>
    <t>/ SMEInvoice/ CIIHSupplyChainTradeTransaction/ ApplicableCIIHSupplyChainTradeSettlement/ OutstandingSpecifiedCIIHTradeSettlementMonetarySummation/ GrandTotalAmount</t>
  </si>
  <si>
    <t>入金済金額（前回インボイス分）</t>
  </si>
  <si>
    <t>前回インボイス文書総合計金額のうち、入金済合計金額</t>
  </si>
  <si>
    <t>/ SMEInvoice/ CIIHSupplyChainTradeTransaction/ ApplicableCIIHSupplyChainTradeSettlement/ OutstandingSpecifiedCIIHTradeSettlementMonetarySummation/ TotalPrepaidAmount</t>
  </si>
  <si>
    <t>消費税外総合計金額</t>
  </si>
  <si>
    <t>/ SMEInvoice/ CIIHSupplyChainTradeTransaction/ ApplicableCIIHSupplyChainTradeSettlement/ OutstandingSpecifiedCIIHTradeSettlementMonetarySummation/ DuePayableAmount</t>
  </si>
  <si>
    <t>UN01015493</t>
  </si>
  <si>
    <t>CIIH_ Trade Settlement_ Monetary Summation. Specified. CI_ Referenced_ Document</t>
  </si>
  <si>
    <t>消費税外合計金額／参照文書グループ</t>
  </si>
  <si>
    <t>消費税外合計金額が参照する文書に関するグループ</t>
  </si>
  <si>
    <t>/ SMEInvoice/ CIIHSupplyChainTradeTransaction/ ApplicableCIIHSupplyChainTradeSettlement/ OutstandingSpecifiedCIIHTradeSettlementMonetarySummation/ SpecifiedCIReferencedDocument</t>
  </si>
  <si>
    <t>消費税外参照文書クラス</t>
  </si>
  <si>
    <t>消費税外合計金額が参照する文書のクラス</t>
  </si>
  <si>
    <t>消費税外参照文書ID</t>
  </si>
  <si>
    <t>消費税外合計金額が参照する文書に記載の文書ID</t>
  </si>
  <si>
    <t>/ SMEInvoice/ CIIHSupplyChainTradeTransaction/ ApplicableCIIHSupplyChainTradeSettlement/ OutstandingSpecifiedCIIHTradeSettlementMonetarySummation/ SpecifiedCIReferencedDocument/ IssuerAssignedID</t>
  </si>
  <si>
    <t>消費税外参照文書発行日</t>
  </si>
  <si>
    <t>消費税外合計金額が参照する文書に記載の発行日付</t>
  </si>
  <si>
    <t>/ SMEInvoice/ CIIHSupplyChainTradeTransaction/ ApplicableCIIHSupplyChainTradeSettlement/ OutstandingSpecifiedCIIHTradeSettlementMonetarySummation/ SpecifiedCIReferencedDocument/ IssueDateTime</t>
  </si>
  <si>
    <t>消費税外参照文書参照タイプコード</t>
  </si>
  <si>
    <t>/ SMEInvoice/ CIIHSupplyChainTradeTransaction/ ApplicableCIIHSupplyChainTradeSettlement/ OutstandingSpecifiedCIIHTradeSettlementMonetarySummation/ SpecifiedCIReferencedDocument/ ReferenceTypeCode</t>
  </si>
  <si>
    <t>消費税外参照文書履歴ID</t>
  </si>
  <si>
    <t>消費税外合計金額が参照する文書の変更履歴を管理するID。</t>
  </si>
  <si>
    <t>/ SMEInvoice/ CIIHSupplyChainTradeTransaction/ ApplicableCIIHSupplyChainTradeSettlement/ OutstandingSpecifiedCIIHTradeSettlementMonetarySummation/ SpecifiedCIReferencedDocument/ RevisionID</t>
  </si>
  <si>
    <t>消費税外参照文書情報</t>
  </si>
  <si>
    <t>消費税外合計金額が参照する文書に関する情報</t>
  </si>
  <si>
    <t>/ SMEInvoice/ CIIHSupplyChainTradeTransaction/ ApplicableCIIHSupplyChainTradeSettlement/ OutstandingSpecifiedCIIHTradeSettlementMonetarySummation/ SpecifiedCIReferencedDocument/ Information</t>
  </si>
  <si>
    <t>消費税外参照文書タイプコード</t>
  </si>
  <si>
    <t>消費税外合計金額が参照する文書の文書タイプを識別するコード</t>
  </si>
  <si>
    <t>/ SMEInvoice/ CIIHSupplyChainTradeTransaction/ ApplicableCIIHSupplyChainTradeSettlement/ OutstandingSpecifiedCIIHTradeSettlementMonetarySummation/ SpecifiedCIReferencedDocument/ TypeCode</t>
  </si>
  <si>
    <t>消費税外参照文書添付ファイル</t>
  </si>
  <si>
    <t>/ SMEInvoice/ CIIHSupplyChainTradeTransaction/ ApplicableCIIHSupplyChainTradeSettlement/ OutstandingSpecifiedCIIHTradeSettlementMonetarySummation/ SpecifiedCIReferencedDocument/ AttachmentBinaryObject</t>
  </si>
  <si>
    <t>消費税外参照文書サブタイプコード</t>
  </si>
  <si>
    <t>消費税外合計金額が参照する文書の文書サブタイプを識別するコード</t>
  </si>
  <si>
    <t>/ SMEInvoice/ CIIHSupplyChainTradeTransaction/ ApplicableCIIHSupplyChainTradeSettlement/ OutstandingSpecifiedCIIHTradeSettlementMonetarySummation/ SpecifiedCIReferencedDocument/ SubtypeCode</t>
  </si>
  <si>
    <t>ヘッダ部（文書）</t>
  </si>
  <si>
    <t>UN01005940</t>
  </si>
  <si>
    <t>CIIH_ Supply Chain_ Trade Transaction. Included. CIIL_ Supply Chain_ Trade Line Item</t>
  </si>
  <si>
    <t>統合文書取引／明細文書行グループ</t>
  </si>
  <si>
    <t>1..n</t>
  </si>
  <si>
    <t>/ SMEInvoice/ CIIHSupplyChainTradeTransaction/ IncludedCIILSupplyChainTradeLineItem</t>
  </si>
  <si>
    <t>UN01005988</t>
  </si>
  <si>
    <t>CIIL_ Supply Chain_ Trade Line Item. Details</t>
  </si>
  <si>
    <t>明細文書クラス</t>
  </si>
  <si>
    <t>統合文書へ統合される明細文書のクラス</t>
  </si>
  <si>
    <t>UN01005989</t>
  </si>
  <si>
    <t>CIIL_ Supply Chain_ Trade Line Item. Associated. CIIL_ Document Line_ Document</t>
  </si>
  <si>
    <t>明細文書行／明細文書グループ</t>
  </si>
  <si>
    <t>統合文書の明細文書行を構成する明細文書に関するグループ。</t>
  </si>
  <si>
    <t>/ SMEInvoice/ CIIHSupplyChainTradeTransaction/ IncludedCIILSupplyChainTradeLineItem/ AssociatedCIILDocumentLineDocument</t>
  </si>
  <si>
    <t>UN01005953</t>
  </si>
  <si>
    <t>CIIL_ Document Line_ Document. Details</t>
  </si>
  <si>
    <t>統合文書に統合される明細文書に関する情報からなるクラス。</t>
  </si>
  <si>
    <t>UN01005954</t>
  </si>
  <si>
    <t>CIIL_ Document Line_ Document. Line. Identifier</t>
  </si>
  <si>
    <t>明細文書ID</t>
  </si>
  <si>
    <t>/ SMEInvoice/ CIIHSupplyChainTradeTransaction/ IncludedCIILSupplyChainTradeLineItem/ AssociatedCIILDocumentLineDocument/ LineID</t>
  </si>
  <si>
    <t>UN01014645</t>
  </si>
  <si>
    <t>CIIL_ Document Line_ Document. Category. Code</t>
  </si>
  <si>
    <t>明細文書類型コード</t>
  </si>
  <si>
    <t>/ SMEInvoice/ CIIHSupplyChainTradeTransaction/ IncludedCIILSupplyChainTradeLineItem/ AssociatedCIILDocumentLineDocument/ CategoryCode</t>
  </si>
  <si>
    <t>UN01005957</t>
  </si>
  <si>
    <t>CIIL_ Document Line_ Document. Included. CI_ Note</t>
  </si>
  <si>
    <t>文書ヘッダ／注釈グループ</t>
  </si>
  <si>
    <t>文書ヘッダの注釈に関するグループ</t>
  </si>
  <si>
    <t>/ SMEInvoice/ CIIHSupplyChainTradeTransaction/ IncludedCIILSupplyChainTradeLineItem/ AssociatedCIILDocumentLineDocument/ IncludedCINote</t>
  </si>
  <si>
    <t>文書ヘッダ注釈クラス</t>
  </si>
  <si>
    <t>文書ヘッダの注釈を記述するクラス</t>
  </si>
  <si>
    <t>文書ヘッダ注釈表題</t>
  </si>
  <si>
    <t>/ SMEInvoice/ CIIHSupplyChainTradeTransaction/ IncludedCIILSupplyChainTradeLineItem/ AssociatedCIILDocumentLineDocument/ IncludedCINote/ Subject</t>
  </si>
  <si>
    <t>文書ヘッダ注釈内容</t>
  </si>
  <si>
    <t>/ SMEInvoice/ CIIHSupplyChainTradeTransaction/ IncludedCIILSupplyChainTradeLineItem/ AssociatedCIILDocumentLineDocument/ IncludedCINote/ Content</t>
  </si>
  <si>
    <t>文書ヘッダ注釈ID</t>
  </si>
  <si>
    <t>UN01014895</t>
  </si>
  <si>
    <t>CIIL_ Document Line_ Document. Reference. CI_ Referenced_ Document</t>
  </si>
  <si>
    <t>明細文書／統合文書ヘッダグループ</t>
  </si>
  <si>
    <t>/ SMEInvoice/ CIIHSupplyChainTradeTransaction/ IncludedCIILSupplyChainTradeLineItem/ AssociatedCIILDocumentLineDocument/ ReferenceCIReferencedDocument</t>
  </si>
  <si>
    <t>明細統合文書クラス</t>
  </si>
  <si>
    <t>この統合文書が統合する明細文書に関する情報からなるクラス</t>
  </si>
  <si>
    <t>統合明細文書ID</t>
  </si>
  <si>
    <t>この統合文書が統合する明細文書の文書ID</t>
  </si>
  <si>
    <t>/ SMEInvoice/ CIIHSupplyChainTradeTransaction/ IncludedCIILSupplyChainTradeLineItem/ AssociatedCIILDocumentLineDocument/ ReferenceCIReferencedDocument/ IssuerAssignedID</t>
  </si>
  <si>
    <t>統合明細文書発行日</t>
  </si>
  <si>
    <t>この統合文書が統合する明細文書の発行日</t>
  </si>
  <si>
    <t>/ SMEInvoice/ CIIHSupplyChainTradeTransaction/ IncludedCIILSupplyChainTradeLineItem/ AssociatedCIILDocumentLineDocument/ ReferenceCIReferencedDocument/ IssueDateTime</t>
  </si>
  <si>
    <t>統合明細文書履歴ID</t>
  </si>
  <si>
    <t>この統合文書が統合する明細文書の変更履歴を管理するID。</t>
  </si>
  <si>
    <t>/ SMEInvoice/ CIIHSupplyChainTradeTransaction/ IncludedCIILSupplyChainTradeLineItem/ AssociatedCIILDocumentLineDocument/ ReferenceCIReferencedDocument/ RevisionID</t>
  </si>
  <si>
    <t>統合明細文書タイプコード</t>
  </si>
  <si>
    <t>この統合文書が統合する明細文書の文書タイプを識別するコード</t>
  </si>
  <si>
    <t>/ SMEInvoice/ CIIHSupplyChainTradeTransaction/ IncludedCIILSupplyChainTradeLineItem/ AssociatedCIILDocumentLineDocument/ ReferenceCIReferencedDocument/ TypeCode</t>
  </si>
  <si>
    <t>統合明細文書サブタイプコード</t>
  </si>
  <si>
    <t>この統合文書が統合する明細文書の文書サブタイプを識別するコード</t>
  </si>
  <si>
    <t>/ SMEInvoice/ CIIHSupplyChainTradeTransaction/ IncludedCIILSupplyChainTradeLineItem/ AssociatedCIILDocumentLineDocument/ ReferenceCIReferencedDocument/ SubtypeCode</t>
  </si>
  <si>
    <t>UN01005990</t>
  </si>
  <si>
    <t>CIIL_ Supply Chain_ Trade Line Item. Specified. CIIL_ Supply Chain_ Trade Agreement</t>
  </si>
  <si>
    <t>文書ヘッダ／契約グループ</t>
  </si>
  <si>
    <t>文書ヘッダの契約に関するグループ。</t>
  </si>
  <si>
    <t>/ SMEInvoice/ CIIHSupplyChainTradeTransaction/ IncludedCIILSupplyChainTradeLineItem/ SpecifiedCIILSupplyChainTradeAgreement</t>
  </si>
  <si>
    <t>UN01005958</t>
  </si>
  <si>
    <t>CIIL_ Supply Chain_ Trade Agreement. Details</t>
  </si>
  <si>
    <t>文書ヘッダ契約クラス</t>
  </si>
  <si>
    <t>文書ヘッダの契約に関する情報からなるクラス。</t>
  </si>
  <si>
    <t>UN01005960</t>
  </si>
  <si>
    <t>CIIL_ Supply Chain_ Trade Agreement. Seller Order_ Referenced. CI_ Referenced_ Document</t>
  </si>
  <si>
    <t>文書ヘッダ契約／参照受注書グループ</t>
  </si>
  <si>
    <t>文書ヘッダが参照する受注書に関するグループ。</t>
  </si>
  <si>
    <t>/ SMEInvoice/ CIIHSupplyChainTradeTransaction/ IncludedCIILSupplyChainTradeLineItem/ SpecifiedCIILSupplyChainTradeAgreement/ SellerOrderReferencedCIReferencedDocument</t>
  </si>
  <si>
    <t>（文書ヘッダ参照）受注書クラス</t>
  </si>
  <si>
    <t>文書ヘッダ契約が参照する受注書に関する情報からなるクラス。</t>
  </si>
  <si>
    <t>（文書ヘッダ参照）受注書ID</t>
  </si>
  <si>
    <t>この文書ヘッダが参照する受注書に記載の文書ID</t>
  </si>
  <si>
    <t>/ SMEInvoice/ CIIHSupplyChainTradeTransaction/ IncludedCIILSupplyChainTradeLineItem/ SpecifiedCIILSupplyChainTradeAgreement/ SellerOrderReferencedCIReferencedDocument/ IssuerAssignedID</t>
  </si>
  <si>
    <t>（文書ヘッダ参照）受注書履歴ID</t>
  </si>
  <si>
    <t>この文書ヘッダが参照する受注書の変更履歴を管理するID。</t>
  </si>
  <si>
    <t>/ SMEInvoice/ CIIHSupplyChainTradeTransaction/ IncludedCIILSupplyChainTradeLineItem/ SpecifiedCIILSupplyChainTradeAgreement/ SellerOrderReferencedCIReferencedDocument/ RevisionID</t>
  </si>
  <si>
    <t>UN01005961</t>
  </si>
  <si>
    <t>CIIL_ Supply Chain_ Trade Agreement. Buyer Order_ Referenced. CI_ Referenced_ Document</t>
  </si>
  <si>
    <t>文書ヘッダ契約／参照注文書グループ</t>
  </si>
  <si>
    <t>文書ヘッダが参照する注文書に関するグループ。</t>
  </si>
  <si>
    <t>/ SMEInvoice/ CIIHSupplyChainTradeTransaction/ IncludedCIILSupplyChainTradeLineItem/ SpecifiedCIILSupplyChainTradeAgreement/ BuyerOrderReferencedCIReferencedDocument</t>
  </si>
  <si>
    <t>（文書ヘッダ参照）注文書クラス</t>
  </si>
  <si>
    <t>文書ヘッダが参照する注文書に関する情報からなるクラス。</t>
  </si>
  <si>
    <t>（文書ヘッダ参照）注文書ID</t>
  </si>
  <si>
    <t>この文書ヘッダが参照する注文書に記載の文書ID。</t>
  </si>
  <si>
    <t>/ SMEInvoice/ CIIHSupplyChainTradeTransaction/ IncludedCIILSupplyChainTradeLineItem/ SpecifiedCIILSupplyChainTradeAgreement/ BuyerOrderReferencedCIReferencedDocument/ IssuerAssignedID</t>
  </si>
  <si>
    <t>（文書ヘッダ参照）注文書履歴ID</t>
  </si>
  <si>
    <t>この文書ヘッダが参照する注文書の変更履歴を管理するID。</t>
  </si>
  <si>
    <t>/ SMEInvoice/ CIIHSupplyChainTradeTransaction/ IncludedCIILSupplyChainTradeLineItem/ SpecifiedCIILSupplyChainTradeAgreement/ BuyerOrderReferencedCIReferencedDocument/ RevisionID</t>
  </si>
  <si>
    <t>UN01005963</t>
  </si>
  <si>
    <t>CIIL_ Supply Chain_ Trade Agreement. Contract_ Referenced. CI_ Referenced_ Document</t>
  </si>
  <si>
    <t>文書ヘッダ契約／参照契約書グループ</t>
  </si>
  <si>
    <t>文書ヘッダが参照する契約書に関するグループ。</t>
  </si>
  <si>
    <t>/ SMEInvoice/ CIIHSupplyChainTradeTransaction/ IncludedCIILSupplyChainTradeLineItem/ SpecifiedCIILSupplyChainTradeAgreement/ ContractReferencedCIReferencedDocument</t>
  </si>
  <si>
    <t>（文書ヘッダ参照）契約文書クラス</t>
  </si>
  <si>
    <t>文書ヘッダが参照する契約文書に関る情報からなるクラス。</t>
  </si>
  <si>
    <t>（文書ヘッダ参照）契約文書ID</t>
  </si>
  <si>
    <t>この文書ヘッダが参照する契約書に記載の文書ID</t>
  </si>
  <si>
    <t>/ SMEInvoice/ CIIHSupplyChainTradeTransaction/ IncludedCIILSupplyChainTradeLineItem/ SpecifiedCIILSupplyChainTradeAgreement/ ContractReferencedCIReferencedDocument/ IssuerAssignedID</t>
  </si>
  <si>
    <t>（文書ヘッダ参照）契約書履歴ID</t>
  </si>
  <si>
    <t>この文書が参照する契約書の変更履歴を管理するID。</t>
  </si>
  <si>
    <t>/ SMEInvoice/ CIIHSupplyChainTradeTransaction/ IncludedCIILSupplyChainTradeLineItem/ SpecifiedCIILSupplyChainTradeAgreement/ ContractReferencedCIReferencedDocument/ RevisionID</t>
  </si>
  <si>
    <t>UN01005991</t>
  </si>
  <si>
    <t>CIIL_ Supply Chain_ Trade Line Item. Specified. CIIL_ Supply Chain_ Trade Delivery</t>
  </si>
  <si>
    <t>文書ヘッダ／配送グループ</t>
  </si>
  <si>
    <t>文書ヘッダの配送に関する情報からなるグループ。</t>
  </si>
  <si>
    <t>/ SMEInvoice/ CIIHSupplyChainTradeTransaction/ IncludedCIILSupplyChainTradeLineItem/ SpecifiedCIILSupplyChainTradeDelivery</t>
  </si>
  <si>
    <t>UN01005968</t>
  </si>
  <si>
    <t>CIIL_ Supply Chain_ Trade Delivery. Details</t>
  </si>
  <si>
    <t>文書ヘッダ配送クラス</t>
  </si>
  <si>
    <t>文書ヘッダの配送に関する情報からなるクラス。</t>
  </si>
  <si>
    <t>UN01005980</t>
  </si>
  <si>
    <t>CIIL_ Supply Chain_ Trade Delivery. Ship To. CI_ Trade_ Party</t>
  </si>
  <si>
    <t>文書ヘッダ配送／納入先グループ</t>
  </si>
  <si>
    <t>この文書ヘッダの納入先に関するグループ</t>
  </si>
  <si>
    <t>/ SMEInvoice/ CIIHSupplyChainTradeTransaction/ IncludedCIILSupplyChainTradeLineItem/ SpecifiedCIILSupplyChainTradeDelivery/ ShipToCITradeParty</t>
  </si>
  <si>
    <t>納入先クラス</t>
  </si>
  <si>
    <t>納入先に関する情報からなるクラス。</t>
  </si>
  <si>
    <t>納入先ID</t>
  </si>
  <si>
    <t>納入先の企業/工場・事業所・事業部門等を表す発注者が付与したID。</t>
  </si>
  <si>
    <t>納入先国際企業ID</t>
  </si>
  <si>
    <t>納入先企業を表す国際企業ID。</t>
  </si>
  <si>
    <t>/ SMEInvoice/ CIIHSupplyChainTradeTransaction/ IncludedCIILSupplyChainTradeLineItem/ SpecifiedCIILSupplyChainTradeDelivery/ ShipToCITradeParty/ GlobalID</t>
  </si>
  <si>
    <t>納入先名称</t>
  </si>
  <si>
    <t>納入先の企業/工場・事業所・事業部門等の名称</t>
  </si>
  <si>
    <t>/ SMEInvoice/ CIIHSupplyChainTradeTransaction/ IncludedCIILSupplyChainTradeLineItem/ SpecifiedCIILSupplyChainTradeDelivery/ ShipToCITradeParty/ Name</t>
  </si>
  <si>
    <t>納入先／住所グループ</t>
  </si>
  <si>
    <t>納入先企業の住所情報に関するグループ。</t>
  </si>
  <si>
    <t>/ SMEInvoice/ CIIHSupplyChainTradeTransaction/ IncludedCIILSupplyChainTradeLineItem/ SpecifiedCIILSupplyChainTradeDelivery/ ShipToCITradeParty/ PostalCITradeAddress</t>
  </si>
  <si>
    <t>納入先住所クラス</t>
  </si>
  <si>
    <t>住所に関する情報からなるクラス。</t>
  </si>
  <si>
    <t>納入先郵便番号</t>
  </si>
  <si>
    <t>納入先の郵便番号</t>
  </si>
  <si>
    <t>/ SMEInvoice/ CIIHSupplyChainTradeTransaction/ IncludedCIILSupplyChainTradeLineItem/ SpecifiedCIILSupplyChainTradeDelivery/ ShipToCITradeParty/ PostalCITradeAddress/ PostcodeCode</t>
  </si>
  <si>
    <t>納入先住所1</t>
  </si>
  <si>
    <t>納入先の住所1行目</t>
  </si>
  <si>
    <t>/ SMEInvoice/ CIIHSupplyChainTradeTransaction/ IncludedCIILSupplyChainTradeLineItem/ SpecifiedCIILSupplyChainTradeDelivery/ ShipToCITradeParty/ PostalCITradeAddress/ LineOne</t>
  </si>
  <si>
    <t>納入先住所2</t>
  </si>
  <si>
    <t>納入先の住所2行目。</t>
  </si>
  <si>
    <t>/ SMEInvoice/ CIIHSupplyChainTradeTransaction/ IncludedCIILSupplyChainTradeLineItem/ SpecifiedCIILSupplyChainTradeDelivery/ ShipToCITradeParty/ PostalCITradeAddress/ LineTwo</t>
  </si>
  <si>
    <t>納入先住所3</t>
  </si>
  <si>
    <t>納入先の住所3行目。</t>
  </si>
  <si>
    <t>/ SMEInvoice/ CIIHSupplyChainTradeTransaction/ IncludedCIILSupplyChainTradeLineItem/ SpecifiedCIILSupplyChainTradeDelivery/ ShipToCITradeParty/ PostalCITradeAddress/ LineThree</t>
  </si>
  <si>
    <t>納入先国ID</t>
  </si>
  <si>
    <t>納入先の国ID。デフォルトは「JP」</t>
  </si>
  <si>
    <t>/ SMEInvoice/ CIIHSupplyChainTradeTransaction/ IncludedCIILSupplyChainTradeLineItem/ SpecifiedCIILSupplyChainTradeDelivery/ ShipToCITradeParty/ PostalCITradeAddress/ CountryID</t>
  </si>
  <si>
    <t>UN01005986</t>
  </si>
  <si>
    <t>CIIL_ Supply Chain_ Trade Delivery. Actual_ Delivery. CI_ Supply Chain_ Event</t>
  </si>
  <si>
    <t>文書ヘッダ配送／イベントグループ</t>
  </si>
  <si>
    <t>この文書ヘッダの発送イベントのグループ</t>
  </si>
  <si>
    <t>/ SMEInvoice/ CIIHSupplyChainTradeTransaction/ IncludedCIILSupplyChainTradeLineItem/ SpecifiedCIILSupplyChainTradeDelivery/ ActualDeliveryCISupplyChainEvent</t>
  </si>
  <si>
    <t>UN01005626</t>
  </si>
  <si>
    <t>CI_ Supply Chain_ Event. Details</t>
  </si>
  <si>
    <t>配送イベントクラス</t>
  </si>
  <si>
    <t>配送にかかわるイベントのクラス</t>
  </si>
  <si>
    <t>UN01005628</t>
  </si>
  <si>
    <t>CI_ Supply Chain_ Event. Occurrence. Date Time</t>
  </si>
  <si>
    <t>配送日</t>
  </si>
  <si>
    <t>納入先へ発送した日時</t>
  </si>
  <si>
    <t>/ SMEInvoice/ CIIHSupplyChainTradeTransaction/ IncludedCIILSupplyChainTradeLineItem/ SpecifiedCIILSupplyChainTradeDelivery/ ActualDeliveryCISupplyChainEvent/ OccurrenceDateTime</t>
  </si>
  <si>
    <t>UN01006039</t>
  </si>
  <si>
    <t>CIIL_ Supply Chain_ Trade Delivery. Despatch Advice_ Referenced. CI_ Referenced_ Document</t>
  </si>
  <si>
    <t>文書ヘッダ配送／参照出荷案内書グループ</t>
  </si>
  <si>
    <t>この文書ヘッダが参照する出荷案内書（納品書、送り状等）のグループ</t>
  </si>
  <si>
    <t>/ SMEInvoice/ CIIHSupplyChainTradeTransaction/ IncludedCIILSupplyChainTradeLineItem/ SpecifiedCIILSupplyChainTradeDelivery/ DespatchAdviceReferencedCIReferencedDocument</t>
  </si>
  <si>
    <t>（文書ヘッダ参照）出荷案内書クラス</t>
  </si>
  <si>
    <t>文書ヘッダが参照する出荷案内書のクラス</t>
  </si>
  <si>
    <t>（文書ヘッダ参照）出荷案内書ID</t>
  </si>
  <si>
    <t>この文書ヘッダが参照する受注者が付番した出荷案内書ID</t>
  </si>
  <si>
    <t>/ SMEInvoice/ CIIHSupplyChainTradeTransaction/ IncludedCIILSupplyChainTradeLineItem/ SpecifiedCIILSupplyChainTradeDelivery/ DespatchAdviceReferencedCIReferencedDocument/ IssuerAssignedID</t>
  </si>
  <si>
    <t>（文書ヘッダ参照）出荷案内書履歴ID</t>
  </si>
  <si>
    <t>この文書ヘッダが参照する出荷案内書の変更履歴を管理するID。</t>
  </si>
  <si>
    <t>/ SMEInvoice/ CIIHSupplyChainTradeTransaction/ IncludedCIILSupplyChainTradeLineItem/ SpecifiedCIILSupplyChainTradeDelivery/ DespatchAdviceReferencedCIReferencedDocument/ RevisionID</t>
  </si>
  <si>
    <t>（文書ヘッダ参照）文書タイプコード</t>
  </si>
  <si>
    <t>/ SMEInvoice/ CIIHSupplyChainTradeTransaction/ IncludedCIILSupplyChainTradeLineItem/ SpecifiedCIILSupplyChainTradeDelivery/ DespatchAdviceReferencedCIReferencedDocument/ TypeCode</t>
  </si>
  <si>
    <t>UN01013318</t>
  </si>
  <si>
    <t>CI_ Referenced_ Document. Category. Code</t>
  </si>
  <si>
    <t>（文書ヘッダ参照）出荷案内書類型コード</t>
  </si>
  <si>
    <t>/ SMEInvoice/ CIIHSupplyChainTradeTransaction/ IncludedCIILSupplyChainTradeLineItem/ SpecifiedCIILSupplyChainTradeDelivery/ DespatchAdviceReferencedCIReferencedDocument/ CategoryCode</t>
  </si>
  <si>
    <t>（文書ヘッダ参照）文書サブタイプコード</t>
  </si>
  <si>
    <t>/ SMEInvoice/ CIIHSupplyChainTradeTransaction/ IncludedCIILSupplyChainTradeLineItem/ SpecifiedCIILSupplyChainTradeDelivery/ DespatchAdviceReferencedCIReferencedDocument/ SubtypeCode</t>
  </si>
  <si>
    <t>UN01006040</t>
  </si>
  <si>
    <t>CIIL_ Supply Chain_ Trade Delivery. Receiving Advice_ Referenced. CI_ Referenced_ Document</t>
  </si>
  <si>
    <t>文書ヘッダ配送／参照出荷回答書グループ</t>
  </si>
  <si>
    <t>この文書ヘッダが参照する出荷回答書のグループ</t>
  </si>
  <si>
    <t>/ SMEInvoice/ CIIHSupplyChainTradeTransaction/ IncludedCIILSupplyChainTradeLineItem/ SpecifiedCIILSupplyChainTradeDelivery/ ReceivingAdviceReferencedCIReferencedDocument</t>
  </si>
  <si>
    <t>（文書ヘッダ参照）出荷回答書クラス</t>
  </si>
  <si>
    <t>文書ヘッダが参照する出荷回答書のクラス</t>
  </si>
  <si>
    <t>（文書ヘッダ参照）出荷回答書ID</t>
  </si>
  <si>
    <t>この文書ヘッダが参照する発注者が付番した出荷回答書ID</t>
  </si>
  <si>
    <t>/ SMEInvoice/ CIIHSupplyChainTradeTransaction/ IncludedCIILSupplyChainTradeLineItem/ SpecifiedCIILSupplyChainTradeDelivery/ ReceivingAdviceReferencedCIReferencedDocument/ IssuerAssignedID</t>
  </si>
  <si>
    <t>（文書ヘッダ参照）出荷回答書履歴ID</t>
  </si>
  <si>
    <t>この文書ヘッダが参照する出荷回答書の変更履歴を管理するID。</t>
  </si>
  <si>
    <t>/ SMEInvoice/ CIIHSupplyChainTradeTransaction/ IncludedCIILSupplyChainTradeLineItem/ SpecifiedCIILSupplyChainTradeDelivery/ ReceivingAdviceReferencedCIReferencedDocument/ RevisionID</t>
  </si>
  <si>
    <t>/ SMEInvoice/ CIIHSupplyChainTradeTransaction/ IncludedCIILSupplyChainTradeLineItem/ SpecifiedCIILSupplyChainTradeDelivery/ ReceivingAdviceReferencedCIReferencedDocument/ TypeCode</t>
  </si>
  <si>
    <t>この文書ヘッダが参照する出荷回答書の文書サブタイプを識別するコード＝[63201](出荷回答書：デフォルト）</t>
  </si>
  <si>
    <t>/ SMEInvoice/ CIIHSupplyChainTradeTransaction/ IncludedCIILSupplyChainTradeLineItem/ SpecifiedCIILSupplyChainTradeDelivery/ ReceivingAdviceReferencedCIReferencedDocument/ SubtypeCode</t>
  </si>
  <si>
    <t>UN01005992</t>
  </si>
  <si>
    <t>CIIL_ Supply Chain_ Trade Line Item. Specified. CIIL_ Supply Chain_ Trade Settlement</t>
  </si>
  <si>
    <t>文書ヘッダ／決済グループ</t>
  </si>
  <si>
    <t>/ SMEInvoice/ CIIHSupplyChainTradeTransaction/ IncludedCIILSupplyChainTradeLineItem/ SpecifiedCIILSupplyChainTradeSettlement</t>
  </si>
  <si>
    <t>UN01005994</t>
  </si>
  <si>
    <t>CIIL_ Supply Chain_ Trade Settlement. Details</t>
  </si>
  <si>
    <t>文書ヘッダ決済クラス</t>
  </si>
  <si>
    <t>文書ヘッダの決済に関する情報からなるクラス。</t>
  </si>
  <si>
    <t>UN01014647</t>
  </si>
  <si>
    <t>CIIL_ Supply Chain_ Trade Settlement. Direction. Code</t>
  </si>
  <si>
    <t>文書ヘッダ取引方向コード</t>
  </si>
  <si>
    <t>/ SMEInvoice/ CIIHSupplyChainTradeTransaction/ IncludedCIILSupplyChainTradeLineItem/ SpecifiedCIILSupplyChainTradeSettlement/ DirectionCode</t>
  </si>
  <si>
    <t>UN01005998</t>
  </si>
  <si>
    <t>CIIL_ Supply Chain_ Trade Settlement. Specified. CI_ Trade_ Allowance Charge</t>
  </si>
  <si>
    <t>文書ヘッダ決済／文書ヘッダ返金グループ</t>
  </si>
  <si>
    <t>文書ヘッダの返金グループ</t>
  </si>
  <si>
    <t>/ SMEInvoice/ CIIHSupplyChainTradeTransaction/ IncludedCIILSupplyChainTradeLineItem/ SpecifiedCIILSupplyChainTradeSettlement/ SpecifiedCITradeAllowanceCharge</t>
  </si>
  <si>
    <t>UN01005706</t>
  </si>
  <si>
    <t>CI_ Trade_ Allowance Charge. Details</t>
  </si>
  <si>
    <t>文書ヘッダ返金クラス</t>
  </si>
  <si>
    <t>文書ヘッダ返金のクラス</t>
  </si>
  <si>
    <t>UN01005707</t>
  </si>
  <si>
    <t>CI_ Trade_ Allowance Charge. Charge. Indicator</t>
  </si>
  <si>
    <t>/ SMEInvoice/ CIIHSupplyChainTradeTransaction/ IncludedCIILSupplyChainTradeLineItem/ SpecifiedCIILSupplyChainTradeSettlement/ SpecifiedCITradeAllowanceCharge/ ChargeIndicator</t>
  </si>
  <si>
    <t>UN01005710</t>
  </si>
  <si>
    <t>CI_ Trade_ Allowance Charge. Calculation. Percent</t>
  </si>
  <si>
    <t>文書ヘッダ返金計算率</t>
  </si>
  <si>
    <t>この文書ヘッダ返金を計算するための率</t>
  </si>
  <si>
    <t>/ SMEInvoice/ CIIHSupplyChainTradeTransaction/ IncludedCIILSupplyChainTradeLineItem/ SpecifiedCIILSupplyChainTradeSettlement/ SpecifiedCITradeAllowanceCharge/ CalculationPercent</t>
  </si>
  <si>
    <t>UN01005713</t>
  </si>
  <si>
    <t>CI_ Trade_ Allowance Charge. Actual. Amount</t>
  </si>
  <si>
    <t>文書ヘッダ返金金額</t>
  </si>
  <si>
    <t>この文書ヘッダ返金の請求金額</t>
  </si>
  <si>
    <t>/ SMEInvoice/ CIIHSupplyChainTradeTransaction/ IncludedCIILSupplyChainTradeLineItem/ SpecifiedCIILSupplyChainTradeSettlement/ SpecifiedCITradeAllowanceCharge/ ActualAmount</t>
  </si>
  <si>
    <t>UN01005714</t>
  </si>
  <si>
    <t>CI_ Trade_ Allowance Charge. Reason. Code</t>
  </si>
  <si>
    <t>文書ヘッダ返金理由コード</t>
  </si>
  <si>
    <t>この文書ヘッダ返金の理由を識別するコード</t>
  </si>
  <si>
    <t>/ SMEInvoice/ CIIHSupplyChainTradeTransaction/ IncludedCIILSupplyChainTradeLineItem/ SpecifiedCIILSupplyChainTradeSettlement/ SpecifiedCITradeAllowanceCharge/ ReasonCode</t>
  </si>
  <si>
    <t>UN01005715</t>
  </si>
  <si>
    <t>CI_ Trade_ Allowance Charge. Reason. Text</t>
  </si>
  <si>
    <t>文書ヘッダ返金理由</t>
  </si>
  <si>
    <t>この文書ヘッダ返金の理由（内容）の説明</t>
  </si>
  <si>
    <t>/ SMEInvoice/ CIIHSupplyChainTradeTransaction/ IncludedCIILSupplyChainTradeLineItem/ SpecifiedCIILSupplyChainTradeSettlement/ SpecifiedCITradeAllowanceCharge/ Reason</t>
  </si>
  <si>
    <t>UN01008286</t>
  </si>
  <si>
    <t>CI_ Trade_ Allowance Charge. Basis. Amount</t>
  </si>
  <si>
    <t>文書ヘッダ返金計算根拠金額</t>
  </si>
  <si>
    <t>この文書ヘッダ返金の計算根拠となる金額</t>
  </si>
  <si>
    <t>/ SMEInvoice/ CIIHSupplyChainTradeTransaction/ IncludedCIILSupplyChainTradeLineItem/ SpecifiedCIILSupplyChainTradeSettlement/ SpecifiedCITradeAllowanceCharge/ BasisAmount</t>
  </si>
  <si>
    <t>UN01005716</t>
  </si>
  <si>
    <t>CI_ Trade_ Allowance Charge. Category. CI_ Trade_ Tax</t>
  </si>
  <si>
    <t>文書ヘッダ返金／文書ヘッダ返金税グループ</t>
  </si>
  <si>
    <t>文書ヘッダ返金の税に関するグループ</t>
  </si>
  <si>
    <t>/ SMEInvoice/ CIIHSupplyChainTradeTransaction/ IncludedCIILSupplyChainTradeLineItem/ SpecifiedCIILSupplyChainTradeSettlement/ SpecifiedCITradeAllowanceCharge/ CategoryCITradeTax</t>
  </si>
  <si>
    <t>文書ヘッダ返金税クラス</t>
  </si>
  <si>
    <t>文書ヘッダ返金の税クラス</t>
  </si>
  <si>
    <t>文書ヘッダ返金課税分類コード</t>
  </si>
  <si>
    <t>文書ヘッダ返金の課税分類コード</t>
  </si>
  <si>
    <t>/ SMEInvoice/ CIIHSupplyChainTradeTransaction/ IncludedCIILSupplyChainTradeLineItem/ SpecifiedCIILSupplyChainTradeSettlement/ SpecifiedCITradeAllowanceCharge/ CategoryCITradeTax/ CategoryCode</t>
  </si>
  <si>
    <t>文書ヘッダ返金税率</t>
  </si>
  <si>
    <t>文書ヘッダ返金の税率</t>
  </si>
  <si>
    <t>/ SMEInvoice/ CIIHSupplyChainTradeTransaction/ IncludedCIILSupplyChainTradeLineItem/ SpecifiedCIILSupplyChainTradeSettlement/ SpecifiedCITradeAllowanceCharge/ CategoryCITradeTax/ RateApplicablePercent</t>
  </si>
  <si>
    <t>文書ヘッダ文書決済／文書ヘッダ追加請求グループ</t>
  </si>
  <si>
    <t>文書ヘッダの文書ヘッダ追加請求のグループ</t>
  </si>
  <si>
    <t>文書ヘッダ追加請求クラス</t>
  </si>
  <si>
    <t>文書ヘッダ返金・追加請求のクラス</t>
  </si>
  <si>
    <t>文書ヘッダ追加請求計算率</t>
  </si>
  <si>
    <t>この文書ヘッダ追加請求を計算するための率</t>
  </si>
  <si>
    <t>文書ヘッダ追加請求金額</t>
  </si>
  <si>
    <t>この文書ヘッダ追加請求の請求金額</t>
  </si>
  <si>
    <t>文書ヘッダ追加請求理由コード</t>
  </si>
  <si>
    <t>この文書ヘッダ追加請求の理由を識別するコード</t>
  </si>
  <si>
    <t>文書ヘッダ追加請求理由</t>
  </si>
  <si>
    <t>この文書ヘッダ追加請求の理由（内容）の説明</t>
  </si>
  <si>
    <t>文書ヘッダ追加請求計算根拠金額</t>
  </si>
  <si>
    <t>この文書ヘッダ追加請求の計算根拠となる金額</t>
  </si>
  <si>
    <t>文書ヘッダ返金／文書ヘッダ追加請求税グループ</t>
  </si>
  <si>
    <t>文書ヘッダ追加請求の税に関するグループ</t>
  </si>
  <si>
    <t>文書ヘッダ追加請求税クラス</t>
  </si>
  <si>
    <t>文書ヘッダ追加請求の税クラス</t>
  </si>
  <si>
    <t>文書ヘッダ追加請求課税分類コード</t>
  </si>
  <si>
    <t>文書ヘッダ追加請求の課税分類コード</t>
  </si>
  <si>
    <t>文書ヘッダ追加請求税率</t>
  </si>
  <si>
    <t>文書ヘッダ追加請求の税率</t>
  </si>
  <si>
    <t>UN01005996</t>
  </si>
  <si>
    <t>CIIL_ Supply Chain_ Trade Settlement. Applicable. CI_ Trade_ Tax</t>
  </si>
  <si>
    <t>文書ヘッダ決済／文書ヘッダ税グループ</t>
  </si>
  <si>
    <t>文書ヘッダの税に関するグループ。</t>
  </si>
  <si>
    <t>/ SMEInvoice/ CIIHSupplyChainTradeTransaction/ IncludedCIILSupplyChainTradeLineItem/ SpecifiedCIILSupplyChainTradeSettlement/ ApplicableCITradeTax</t>
  </si>
  <si>
    <t>文書ヘッダ税クラス</t>
  </si>
  <si>
    <t>文書ヘッダの税に関する情報からなるクラス</t>
  </si>
  <si>
    <t>文書ヘッダ課税分類税額</t>
  </si>
  <si>
    <t>/ SMEInvoice/ CIIHSupplyChainTradeTransaction/ IncludedCIILSupplyChainTradeLineItem/ SpecifiedCIILSupplyChainTradeSettlement/ ApplicableCITradeTax/ CalculatedAmount</t>
  </si>
  <si>
    <t>UN01005834</t>
  </si>
  <si>
    <t>CI_ Trade_ Tax. Type. Code</t>
  </si>
  <si>
    <t>文書ヘッダ税タイプコード</t>
  </si>
  <si>
    <t>/ SMEInvoice/ CIIHSupplyChainTradeTransaction/ IncludedCIILSupplyChainTradeLineItem/ SpecifiedCIILSupplyChainTradeSettlement/ ApplicableCITradeTax/ TypeCode</t>
  </si>
  <si>
    <t>UN01005839</t>
  </si>
  <si>
    <t>CI_ Trade_ Tax. Basis. Amount</t>
  </si>
  <si>
    <t>文書ヘッダ課税分類譲渡資産合計金額（税抜き）</t>
  </si>
  <si>
    <t>/ SMEInvoice/ CIIHSupplyChainTradeTransaction/ IncludedCIILSupplyChainTradeLineItem/ SpecifiedCIILSupplyChainTradeSettlement/ ApplicableCITradeTax/ BasisAmount</t>
  </si>
  <si>
    <t>文書ヘッダ課税分類コード</t>
  </si>
  <si>
    <t>/ SMEInvoice/ CIIHSupplyChainTradeTransaction/ IncludedCIILSupplyChainTradeLineItem/ SpecifiedCIILSupplyChainTradeSettlement/ ApplicableCITradeTax/ CategoryCode</t>
  </si>
  <si>
    <t>UN01005842</t>
  </si>
  <si>
    <t>CI_ Trade_ Tax. Currency. Code</t>
  </si>
  <si>
    <t>課税分類税通貨コード</t>
  </si>
  <si>
    <t>/ SMEInvoice/ CIIHSupplyChainTradeTransaction/ IncludedCIILSupplyChainTradeLineItem/ SpecifiedCIILSupplyChainTradeSettlement/ ApplicableCITradeTax/ CurrencyCode</t>
  </si>
  <si>
    <t>文書ヘッダ課税分類名</t>
  </si>
  <si>
    <t>文書ヘッダの課税分類（標準税率、軽減税率、不課税、非課税、免税等）の名称</t>
  </si>
  <si>
    <t>/ SMEInvoice/ CIIHSupplyChainTradeTransaction/ IncludedCIILSupplyChainTradeLineItem/ SpecifiedCIILSupplyChainTradeSettlement/ ApplicableCITradeTax/ CategoryName</t>
  </si>
  <si>
    <t>文書ヘッダ税率</t>
  </si>
  <si>
    <t>文書ヘッダヘッダの課税分類毎の税額計算のための率。</t>
  </si>
  <si>
    <t>/ SMEInvoice/ CIIHSupplyChainTradeTransaction/ IncludedCIILSupplyChainTradeLineItem/ SpecifiedCIILSupplyChainTradeSettlement/ ApplicableCITradeTax/ RateApplicablePercent</t>
  </si>
  <si>
    <t>UN01013040</t>
  </si>
  <si>
    <t>CI_ Trade_ Tax. Grand Total. Amount</t>
  </si>
  <si>
    <t>文書ヘッダ課税分類譲渡資産合計金額(税込み)</t>
  </si>
  <si>
    <t>明細行の課税分類毎の税額を含む譲渡資産金額の合計金額</t>
  </si>
  <si>
    <t>/ SMEInvoice/ CIIHSupplyChainTradeTransaction/ IncludedCIILSupplyChainTradeLineItem/ SpecifiedCIILSupplyChainTradeSettlement/ ApplicableCITradeTax/ GrandTotalAmount</t>
  </si>
  <si>
    <t>文書ヘッダ税計算方式</t>
  </si>
  <si>
    <t>/ SMEInvoice/ CIIHSupplyChainTradeTransaction/ IncludedCIILSupplyChainTradeLineItem/ SpecifiedCIILSupplyChainTradeSettlement/ ApplicableCITradeTax/ CalculationMethodCode</t>
  </si>
  <si>
    <t>文書ヘッダ適用税制ID</t>
  </si>
  <si>
    <t>/ SMEInvoice/ CIIHSupplyChainTradeTransaction/ IncludedCIILSupplyChainTradeLineItem/ SpecifiedCIILSupplyChainTradeSettlement/ ApplicableCITradeTax/ LocalTaxSystemID</t>
  </si>
  <si>
    <t>文書ヘッダ決済／税グループ</t>
  </si>
  <si>
    <t>外貨建て請求書の税率別課税分類合計額算出のための税グループ</t>
  </si>
  <si>
    <t>（外貨建て請求書）文書ヘッダ税クラス</t>
  </si>
  <si>
    <t>（外貨建て請求書）文書ヘッダ課税分類税額</t>
  </si>
  <si>
    <t>（外貨建て請求書）文書ヘッダ課税分類譲渡資産合計金額（税抜き）</t>
  </si>
  <si>
    <t>（外貨建て請求書）文書ヘッダ課税分類コード</t>
  </si>
  <si>
    <t>外貨建て請求書の文書ヘッダの課税分類（標準税率、軽減税率）を識別するコード</t>
  </si>
  <si>
    <t>（外貨建て請求書）課税分類税通貨コード</t>
  </si>
  <si>
    <t>（外貨建て請求書）文書ヘッダ税率</t>
  </si>
  <si>
    <t>外貨建て請求書の文書ヘッダの課税分類毎の税額計算のための率。</t>
  </si>
  <si>
    <t>UN01005997</t>
  </si>
  <si>
    <t>CIIL_ Supply Chain_ Trade Settlement. Billing. CI_ Specified_ Period</t>
  </si>
  <si>
    <t>文書ヘッダ決済／取引期間グループ</t>
  </si>
  <si>
    <t>文書ヘッダの取引期間に関するグループ</t>
  </si>
  <si>
    <t>/ SMEInvoice/ CIIHSupplyChainTradeTransaction/ IncludedCIILSupplyChainTradeLineItem/ SpecifiedCIILSupplyChainTradeSettlement/ BillingCISpecifiedPeriod</t>
  </si>
  <si>
    <t>文書ヘッダ取引期間クラス</t>
  </si>
  <si>
    <t>取引期間に関する情報からなるクラス</t>
  </si>
  <si>
    <t>文書ヘッダ取引開始日</t>
  </si>
  <si>
    <t>この文書ヘッダの取引開始日</t>
  </si>
  <si>
    <t>/ SMEInvoice/ CIIHSupplyChainTradeTransaction/ IncludedCIILSupplyChainTradeLineItem/ SpecifiedCIILSupplyChainTradeSettlement/ BillingCISpecifiedPeriod/ StartDateTime</t>
  </si>
  <si>
    <t>文書ヘッダ取引終了日</t>
  </si>
  <si>
    <t>この文書ヘッダの取引終了日</t>
  </si>
  <si>
    <t>/ SMEInvoice/ CIIHSupplyChainTradeTransaction/ IncludedCIILSupplyChainTradeLineItem/ SpecifiedCIILSupplyChainTradeSettlement/ BillingCISpecifiedPeriod/ EndDateTime</t>
  </si>
  <si>
    <t>UN01006002</t>
  </si>
  <si>
    <t>CIIL_ Supply Chain_ Trade Settlement. Specified. CIIL_ Trade Settlement_ Monetary Summation</t>
  </si>
  <si>
    <t>文書ヘッダ決済／合計金額グループ</t>
  </si>
  <si>
    <t>文書ヘッダの合計金額に関するグループ</t>
  </si>
  <si>
    <t>/ SMEInvoice/ CIIHSupplyChainTradeTransaction/ IncludedCIILSupplyChainTradeLineItem/ SpecifiedCIILSupplyChainTradeSettlement/ SpecifiedCIILTradeSettlementMonetarySummation</t>
  </si>
  <si>
    <t>UN01006006</t>
  </si>
  <si>
    <t>CIIL_ Trade Settlement_ Monetary Summation. Details</t>
  </si>
  <si>
    <t>文書ヘッダ合計金額クラス</t>
  </si>
  <si>
    <t>文書ヘッダ合計金額に関する情報からなるクラス</t>
  </si>
  <si>
    <t>UN01006008</t>
  </si>
  <si>
    <t>CIIL_ Trade Settlement_ Monetary Summation. Charge Total. Amount</t>
  </si>
  <si>
    <t>文書ヘッダ追加請求合計金額</t>
  </si>
  <si>
    <t>文書ヘッダレベルの追加請求合計金額</t>
  </si>
  <si>
    <t>/ SMEInvoice/ CIIHSupplyChainTradeTransaction/ IncludedCIILSupplyChainTradeLineItem/ SpecifiedCIILSupplyChainTradeSettlement/ SpecifiedCIILTradeSettlementMonetarySummation/ ChargeTotalAmount</t>
  </si>
  <si>
    <t>UN01006009</t>
  </si>
  <si>
    <t>CIIL_ Trade Settlement_ Monetary Summation. Allowance Total. Amount</t>
  </si>
  <si>
    <t>文書ヘッダ返金合計金額</t>
  </si>
  <si>
    <t>文書ヘッダレベルの返金合計金額</t>
  </si>
  <si>
    <t>/ SMEInvoice/ CIIHSupplyChainTradeTransaction/ IncludedCIILSupplyChainTradeLineItem/ SpecifiedCIILSupplyChainTradeSettlement/ SpecifiedCIILTradeSettlementMonetarySummation/ AllowanceTotalAmount</t>
  </si>
  <si>
    <t>UN01006011</t>
  </si>
  <si>
    <t>CIIL_ Trade Settlement_ Monetary Summation. Tax Total. Amount</t>
  </si>
  <si>
    <t>文書ヘッダ合計税額</t>
  </si>
  <si>
    <t>文書ヘッダの合計税額</t>
  </si>
  <si>
    <t>/ SMEInvoice/ CIIHSupplyChainTradeTransaction/ IncludedCIILSupplyChainTradeLineItem/ SpecifiedCIILSupplyChainTradeSettlement/ SpecifiedCIILTradeSettlementMonetarySummation/ TaxTotalAmount</t>
  </si>
  <si>
    <t>UN01008455</t>
  </si>
  <si>
    <t>CIIL_ Trade Settlement_ Monetary Summation. Gross_ Line Total. Amount</t>
  </si>
  <si>
    <t>文書ヘッダグロス合計金額（税抜き）</t>
  </si>
  <si>
    <t>文書ヘッダレベルの追加請求・返金を除く明細文薗の資産譲渡金額の合計金額（税抜き）</t>
  </si>
  <si>
    <t>/ SMEInvoice/ CIIHSupplyChainTradeTransaction/ IncludedCIILSupplyChainTradeLineItem/ SpecifiedCIILSupplyChainTradeSettlement/ SpecifiedCIILTradeSettlementMonetarySummation/ GrossLineTotalAmount</t>
  </si>
  <si>
    <t>UN01008456</t>
  </si>
  <si>
    <t>CIIL_ Trade Settlement_ Monetary Summation. Net_ Line Total. Amount</t>
  </si>
  <si>
    <t>文書ヘッダ譲渡資産合計金額(税抜き)</t>
  </si>
  <si>
    <t>/ SMEInvoice/ CIIHSupplyChainTradeTransaction/ IncludedCIILSupplyChainTradeLineItem/ SpecifiedCIILSupplyChainTradeSettlement/ SpecifiedCIILTradeSettlementMonetarySummation/ NetLineTotalAmount</t>
  </si>
  <si>
    <t>UN01008457</t>
  </si>
  <si>
    <t>CIIL_ Trade Settlement_ Monetary Summation. Net Including Taxes_ Line Total. Amount</t>
  </si>
  <si>
    <t>文書ヘッダ譲渡資産合計金額(税込み)</t>
  </si>
  <si>
    <t>/ SMEInvoice/ CIIHSupplyChainTradeTransaction/ IncludedCIILSupplyChainTradeLineItem/ SpecifiedCIILSupplyChainTradeSettlement/ SpecifiedCIILTradeSettlementMonetarySummation/ NetIncludingTaxesLineTotalAmount</t>
  </si>
  <si>
    <t>UN01011519</t>
  </si>
  <si>
    <t>CIIL_ Trade Settlement_ Monetary Summation. Grand Total. Amount</t>
  </si>
  <si>
    <t>文書ヘッダ総合計金額（税込み）</t>
  </si>
  <si>
    <t>/ SMEInvoice/ CIIHSupplyChainTradeTransaction/ IncludedCIILSupplyChainTradeLineItem/ SpecifiedCIILSupplyChainTradeSettlement/ SpecifiedCIILTradeSettlementMonetarySummation/ GrandTotalAmount</t>
  </si>
  <si>
    <t>文書ヘッダ決済／外貨建て請求書合計金額グループ</t>
  </si>
  <si>
    <t>（外貨建て請求書）文書ヘッダ合計金額クラス</t>
  </si>
  <si>
    <t>外貨建て請求書)文書ヘッダ合計金額に関する情報からなるクラス</t>
  </si>
  <si>
    <t>（外貨建て請求書）文書ヘッダ合計税額</t>
  </si>
  <si>
    <t>UN01006003</t>
  </si>
  <si>
    <t>CIIL_ Supply Chain_ Trade Settlement. Specified. CI_ Financial_ Adjustment</t>
  </si>
  <si>
    <t>文書ヘッダ決済／調整グループ</t>
  </si>
  <si>
    <t>/ SMEInvoice/ CIIHSupplyChainTradeTransaction/ IncludedCIILSupplyChainTradeLineItem/ SpecifiedCIILSupplyChainTradeSettlement/ SpecifiedCIFinancialAdjustment</t>
  </si>
  <si>
    <t>文書ヘッダ調整クラス</t>
  </si>
  <si>
    <t>文書ヘッダの調整に関する情報からなるクラス</t>
  </si>
  <si>
    <t>文書ヘッダ調整理由コード</t>
  </si>
  <si>
    <t>文書ヘッダの調整理由を示す識別コード</t>
  </si>
  <si>
    <t>/ SMEInvoice/ CIIHSupplyChainTradeTransaction/ IncludedCIILSupplyChainTradeLineItem/ SpecifiedCIILSupplyChainTradeSettlement/ SpecifiedCIFinancialAdjustment/ ReasonCode</t>
  </si>
  <si>
    <t>文書ヘッダ調整理由</t>
  </si>
  <si>
    <t>文書ヘッダの調整理由を文字で表現した内容</t>
  </si>
  <si>
    <t>/ SMEInvoice/ CIIHSupplyChainTradeTransaction/ IncludedCIILSupplyChainTradeLineItem/ SpecifiedCIILSupplyChainTradeSettlement/ SpecifiedCIFinancialAdjustment/ Reason</t>
  </si>
  <si>
    <t>文書ヘッダ調整金額</t>
  </si>
  <si>
    <t>/ SMEInvoice/ CIIHSupplyChainTradeTransaction/ IncludedCIILSupplyChainTradeLineItem/ SpecifiedCIILSupplyChainTradeSettlement/ SpecifiedCIFinancialAdjustment/ ActualAmount</t>
  </si>
  <si>
    <t>文書ヘッダ調整取引方向コード</t>
  </si>
  <si>
    <t>/ SMEInvoice/ CIIHSupplyChainTradeTransaction/ IncludedCIILSupplyChainTradeLineItem/ SpecifiedCIILSupplyChainTradeSettlement/ SpecifiedCIFinancialAdjustment/ DirectionCode</t>
  </si>
  <si>
    <t>文書ヘッダ調整／調整税グループ</t>
  </si>
  <si>
    <t>文書ヘッダの調整税クラスに関するグループ</t>
  </si>
  <si>
    <t>/ SMEInvoice/ CIIHSupplyChainTradeTransaction/ IncludedCIILSupplyChainTradeLineItem/ SpecifiedCIILSupplyChainTradeSettlement/ SpecifiedCIFinancialAdjustment/ RelatedCITradeTax</t>
  </si>
  <si>
    <t>文書ヘッダ調整税クラス</t>
  </si>
  <si>
    <t>文書ヘッダ調整の税クラス</t>
  </si>
  <si>
    <t>文書ヘッダ調整税額</t>
  </si>
  <si>
    <t>/ SMEInvoice/ CIIHSupplyChainTradeTransaction/ IncludedCIILSupplyChainTradeLineItem/ SpecifiedCIILSupplyChainTradeSettlement/ SpecifiedCIFinancialAdjustment/ RelatedCITradeTax/ CalculatedAmount</t>
  </si>
  <si>
    <t>文書ヘッダ調整課税分類コード</t>
  </si>
  <si>
    <t>/ SMEInvoice/ CIIHSupplyChainTradeTransaction/ IncludedCIILSupplyChainTradeLineItem/ SpecifiedCIILSupplyChainTradeSettlement/ SpecifiedCIFinancialAdjustment/ RelatedCITradeTax/ CategoryCode</t>
  </si>
  <si>
    <t>文書ヘッダ調整税率</t>
  </si>
  <si>
    <t>/ SMEInvoice/ CIIHSupplyChainTradeTransaction/ IncludedCIILSupplyChainTradeLineItem/ SpecifiedCIILSupplyChainTradeSettlement/ SpecifiedCIFinancialAdjustment/ RelatedCITradeTax/ RateApplicablePercent</t>
  </si>
  <si>
    <t>UN01006004</t>
  </si>
  <si>
    <t>CIIL_ Supply Chain_ Trade Settlement. Invoice_ Referenced. CI_ Referenced_ Document</t>
  </si>
  <si>
    <t>文書ヘッダ決済／参照インボイス対象物グループ</t>
  </si>
  <si>
    <t>文書ヘッダの参照インボイス対象物に関するグループ</t>
  </si>
  <si>
    <t>/ SMEInvoice/ CIIHSupplyChainTradeTransaction/ IncludedCIILSupplyChainTradeLineItem/ SpecifiedCIILSupplyChainTradeSettlement/ InvoiceReferencedCIReferencedDocument</t>
  </si>
  <si>
    <t>（文書ヘッダ参照）インボイス対象物クラス</t>
  </si>
  <si>
    <t>（文書ヘッダ参照）インボイス対象物ID</t>
  </si>
  <si>
    <t>この文書ヘッダが参照するインボイス対象物に記載の文書ID</t>
  </si>
  <si>
    <t>/ SMEInvoice/ CIIHSupplyChainTradeTransaction/ IncludedCIILSupplyChainTradeLineItem/ SpecifiedCIILSupplyChainTradeSettlement/ InvoiceReferencedCIReferencedDocument/ IssuerAssignedID</t>
  </si>
  <si>
    <t>（文書ヘッダ参照）インボイス対象物発行日</t>
  </si>
  <si>
    <t>この文書ヘッダが参照するインボイス対象物に記載の発行日付</t>
  </si>
  <si>
    <t>/ SMEInvoice/ CIIHSupplyChainTradeTransaction/ IncludedCIILSupplyChainTradeLineItem/ SpecifiedCIILSupplyChainTradeSettlement/ InvoiceReferencedCIReferencedDocument/ IssueDateTime</t>
  </si>
  <si>
    <t>（文書ヘッダ参照）文書参照タイプコード</t>
  </si>
  <si>
    <t>この文書ヘッダが参照する文書の参照タイプを識別するコード</t>
  </si>
  <si>
    <t>/ SMEInvoice/ CIIHSupplyChainTradeTransaction/ IncludedCIILSupplyChainTradeLineItem/ SpecifiedCIILSupplyChainTradeSettlement/ InvoiceReferencedCIReferencedDocument/ ReferenceTypeCode</t>
  </si>
  <si>
    <t>（文書ヘッダ参照）インボイス対象物履歴ID</t>
  </si>
  <si>
    <t>この文書ヘッダが参照するインボイス対象物の変更履歴を管理するID</t>
  </si>
  <si>
    <t>/ SMEInvoice/ CIIHSupplyChainTradeTransaction/ IncludedCIILSupplyChainTradeLineItem/ SpecifiedCIILSupplyChainTradeSettlement/ InvoiceReferencedCIReferencedDocument/ RevisionID</t>
  </si>
  <si>
    <t>この文書ヘッダが参照するインボイス対象物の文書タイプを識別するコード</t>
  </si>
  <si>
    <t>/ SMEInvoice/ CIIHSupplyChainTradeTransaction/ IncludedCIILSupplyChainTradeLineItem/ SpecifiedCIILSupplyChainTradeSettlement/ InvoiceReferencedCIReferencedDocument/ TypeCode</t>
  </si>
  <si>
    <t>この文書ヘッダが参照するインボイス対象物の文書サブタイプを識別するコード</t>
  </si>
  <si>
    <t>/ SMEInvoice/ CIIHSupplyChainTradeTransaction/ IncludedCIILSupplyChainTradeLineItem/ SpecifiedCIILSupplyChainTradeSettlement/ InvoiceReferencedCIReferencedDocument/ SubtypeCode</t>
  </si>
  <si>
    <t>UN01006005</t>
  </si>
  <si>
    <t>CIIL_ Supply Chain_ Trade Settlement. Additional_ Referenced. CI_ Referenced_ Document</t>
  </si>
  <si>
    <t>文書ヘッダ決済／入札書グループ</t>
  </si>
  <si>
    <t>文書ヘッダ決済の入札書に関するグループ</t>
  </si>
  <si>
    <t>/ SMEInvoice/ CIIHSupplyChainTradeTransaction/ IncludedCIILSupplyChainTradeLineItem/ SpecifiedCIILSupplyChainTradeSettlement/ AdditionalReferencedCIReferencedDocument</t>
  </si>
  <si>
    <t>（文書ヘッダ参照）入札書クラス</t>
  </si>
  <si>
    <t>文書ヘッダ参照の入札書クラス</t>
  </si>
  <si>
    <t>（文書ヘッダ参照）入札書ID</t>
  </si>
  <si>
    <t>この文書ヘッダ参照入札書の文書ID</t>
  </si>
  <si>
    <t>/ SMEInvoice/ CIIHSupplyChainTradeTransaction/ IncludedCIILSupplyChainTradeLineItem/ SpecifiedCIILSupplyChainTradeSettlement/ AdditionalReferencedCIReferencedDocument/ IssuerAssignedID</t>
  </si>
  <si>
    <t>（文書ヘッダ参照）入札書発行日</t>
  </si>
  <si>
    <t>この文書ヘッダ参照入札書に記載の発行日付</t>
  </si>
  <si>
    <t>/ SMEInvoice/ CIIHSupplyChainTradeTransaction/ IncludedCIILSupplyChainTradeLineItem/ SpecifiedCIILSupplyChainTradeSettlement/ AdditionalReferencedCIReferencedDocument/ IssueDateTime</t>
  </si>
  <si>
    <t>この文書ヘッダ参照入札書の参照タイプを識別するコード。</t>
  </si>
  <si>
    <t>/ SMEInvoice/ CIIHSupplyChainTradeTransaction/ IncludedCIILSupplyChainTradeLineItem/ SpecifiedCIILSupplyChainTradeSettlement/ AdditionalReferencedCIReferencedDocument/ ReferenceTypeCode</t>
  </si>
  <si>
    <t>（文書ヘッダ参照）入札書履歴ID</t>
  </si>
  <si>
    <t>この文書ヘッダ参照入札書の変更履歴を管理するID。</t>
  </si>
  <si>
    <t>/ SMEInvoice/ CIIHSupplyChainTradeTransaction/ IncludedCIILSupplyChainTradeLineItem/ SpecifiedCIILSupplyChainTradeSettlement/ AdditionalReferencedCIReferencedDocument/ RevisionID</t>
  </si>
  <si>
    <t>（文書ヘッダ参照）入札書説明</t>
  </si>
  <si>
    <t>この文書ヘッダ参照入札書の説明</t>
  </si>
  <si>
    <t>/ SMEInvoice/ CIIHSupplyChainTradeTransaction/ IncludedCIILSupplyChainTradeLineItem/ SpecifiedCIILSupplyChainTradeSettlement/ AdditionalReferencedCIReferencedDocument/ Information</t>
  </si>
  <si>
    <t>/ SMEInvoice/ CIIHSupplyChainTradeTransaction/ IncludedCIILSupplyChainTradeLineItem/ SpecifiedCIILSupplyChainTradeSettlement/ AdditionalReferencedCIReferencedDocument/ TypeCode</t>
  </si>
  <si>
    <t>（文書ヘッダ参照）文書添付ファイル</t>
  </si>
  <si>
    <t>/ SMEInvoice/ CIIHSupplyChainTradeTransaction/ IncludedCIILSupplyChainTradeLineItem/ SpecifiedCIILSupplyChainTradeSettlement/ AdditionalReferencedCIReferencedDocument/ AttachmentBinaryObject</t>
  </si>
  <si>
    <t>（文書ヘッ参照）文書サブタイプコード</t>
  </si>
  <si>
    <t>この文書ヘッダ参照文書の文書サブタイプを識別するコード</t>
  </si>
  <si>
    <t>/ SMEInvoice/ CIIHSupplyChainTradeTransaction/ IncludedCIILSupplyChainTradeLineItem/ SpecifiedCIILSupplyChainTradeSettlement/ AdditionalReferencedCIReferencedDocument/ SubtypeCode</t>
  </si>
  <si>
    <t>文書ヘッダ決済／参照前回インボイス文書グループ</t>
  </si>
  <si>
    <t>文書ヘッダ決済の参照前回インボイス文書に関するグループ</t>
  </si>
  <si>
    <t>（文書ヘッダ参照）前回インボイス文書クラス</t>
  </si>
  <si>
    <t>（文書ヘッダ参照）前回インボイス文書ID</t>
  </si>
  <si>
    <t>この文書ヘッダが参照する前回インボイス文書の文書ID</t>
  </si>
  <si>
    <t>（文書ヘッダ参照）前回インボイス文書発行日</t>
  </si>
  <si>
    <t>この文書ヘッダが参照する前回インボイス文書に記載の発行日付</t>
  </si>
  <si>
    <t>（文書ヘッダ参照）インボイス文書参照タイプコード</t>
  </si>
  <si>
    <t>（文書ヘッダ参照）前回インボイス文書履歴ID</t>
  </si>
  <si>
    <t>この文書ヘッダの参照前回インボイス文書の変更履歴を管理するID。</t>
  </si>
  <si>
    <t>（文書ヘッダ参照）前回インボイス文書説明</t>
  </si>
  <si>
    <t>この文書ヘッダの参照前回インボイス文書の説明</t>
  </si>
  <si>
    <t>この文書ヘッダの参照文書の文書タイプを識別するコード</t>
  </si>
  <si>
    <t>この文書ヘッダの参照文書の文書サブタイプを識別するコード</t>
  </si>
  <si>
    <t>UN01006080</t>
  </si>
  <si>
    <t>CIIL_ Supply Chain_ Trade Settlement. Purchase_ Specified. CI_ Trade_ Accounting Account</t>
  </si>
  <si>
    <t>文書ヘッダ決済／購買会計アカウントグループ</t>
  </si>
  <si>
    <t>この文書ヘッダの購買会計アカウントに関するグループ</t>
  </si>
  <si>
    <t>/ SMEInvoice/ CIIHSupplyChainTradeTransaction/ IncludedCIILSupplyChainTradeLineItem/ SpecifiedCIILSupplyChainTradeSettlement/ PurchaseSpecifiedCITradeAccountingAccount</t>
  </si>
  <si>
    <t>UN01005680</t>
  </si>
  <si>
    <t>CI_ Trade_ Accounting Account. Details</t>
  </si>
  <si>
    <t>購買会計アカウントクラス</t>
  </si>
  <si>
    <t>購買会計アカウントに関するクラス</t>
  </si>
  <si>
    <t>UN01005683</t>
  </si>
  <si>
    <t>CI_ Trade_ Accounting Account. Type. Code</t>
  </si>
  <si>
    <t>購買会計アカウントタイプコード</t>
  </si>
  <si>
    <t>売り手が付与する買い手の購買会計アカウント</t>
  </si>
  <si>
    <t>/ SMEInvoice/ CIIHSupplyChainTradeTransaction/ IncludedCIILSupplyChainTradeLineItem/ SpecifiedCIILSupplyChainTradeSettlement/ PurchaseSpecifiedCITradeAccountingAccount/ TypeCode</t>
  </si>
  <si>
    <t>UN01005685</t>
  </si>
  <si>
    <t>CI_ Trade_ Accounting Account. Name. Text</t>
  </si>
  <si>
    <t>購買会計アカウント名</t>
  </si>
  <si>
    <t>買い手の購買会計アカウント名</t>
  </si>
  <si>
    <t>/ SMEInvoice/ CIIHSupplyChainTradeTransaction/ IncludedCIILSupplyChainTradeLineItem/ SpecifiedCIILSupplyChainTradeSettlement/ PurchaseSpecifiedCITradeAccountingAccount/ Name</t>
  </si>
  <si>
    <t>明細部</t>
  </si>
  <si>
    <t>UN01009669</t>
  </si>
  <si>
    <t>CIIL_ Supply Chain_ Trade Line Item. Subordinate. CIILB_ Subordinate_ Trade Line Item</t>
  </si>
  <si>
    <t>請求文書ヘッダ／明細行グループ</t>
  </si>
  <si>
    <t>請求文書ヘッダの明細行に関するグループ。</t>
  </si>
  <si>
    <t>/ SMEInvoice/ CIIHSupplyChainTradeTransaction/ IncludedCIILSupplyChainTradeLineItem/ SubordinateCIILBSubordinateTradeLineItem</t>
  </si>
  <si>
    <t>UN01009647</t>
  </si>
  <si>
    <t>CIILB_ Subordinate_ Trade Line Item. Details</t>
  </si>
  <si>
    <t>明細行クラス</t>
  </si>
  <si>
    <t>明細行に関する情報からなるクラス</t>
  </si>
  <si>
    <t>UN01009648</t>
  </si>
  <si>
    <t>CIILB_ Subordinate_ Trade Line Item. Identification. Identifier</t>
  </si>
  <si>
    <t>明細行ID</t>
  </si>
  <si>
    <t>この文書の明細行に関する情報を特定するために付与した行ID。明細行をユニークに識別するために付番する場合は文書IDとの複合キーで明細行を特定する。</t>
  </si>
  <si>
    <t>UN01014637</t>
  </si>
  <si>
    <t>CIILB_ Subordinate_ Trade Line Item. Category. Code</t>
  </si>
  <si>
    <t>明細行類型コード</t>
  </si>
  <si>
    <t>/ SMEInvoice/ CIIHSupplyChainTradeTransaction/ IncludedCIILSupplyChainTradeLineItem/ SubordinateCIILBSubordinateTradeLineItem/ CategoryCode</t>
  </si>
  <si>
    <t>UN01015533</t>
  </si>
  <si>
    <t>CIILB_ Subordinate_ Trade Line Item. Included. CI_ Note</t>
  </si>
  <si>
    <t>明細行／注釈グループ</t>
  </si>
  <si>
    <t>明細行の注釈に関するグループ</t>
  </si>
  <si>
    <t>/ SMEInvoice/ CIIHSupplyChainTradeTransaction/ IncludedCIILSupplyChainTradeLineItem/ SubordinateCIILBSubordinateTradeLineItem/ IncludedCINote</t>
  </si>
  <si>
    <t>明細行注釈クラス</t>
  </si>
  <si>
    <t>明細行の注釈を記述するクラス</t>
  </si>
  <si>
    <t>明細行注釈表題</t>
  </si>
  <si>
    <t>/ SMEInvoice/ CIIHSupplyChainTradeTransaction/ IncludedCIILSupplyChainTradeLineItem/ SubordinateCIILBSubordinateTradeLineItem/ IncludedCINote/ Subject</t>
  </si>
  <si>
    <t>明細行注釈内容</t>
  </si>
  <si>
    <t>/ SMEInvoice/ CIIHSupplyChainTradeTransaction/ IncludedCIILSupplyChainTradeLineItem/ SubordinateCIILBSubordinateTradeLineItem/ IncludedCINote/ Content</t>
  </si>
  <si>
    <t>明細行注釈ID</t>
  </si>
  <si>
    <t>UN01009649</t>
  </si>
  <si>
    <t>CIILB_ Subordinate_ Trade Line Item. Specified. CIILB_ Supply Chain_ Trade Agreement</t>
  </si>
  <si>
    <t>明細行／取引契約グループ</t>
  </si>
  <si>
    <t>明細行の取引契約に関するグループ</t>
  </si>
  <si>
    <t>/ SMEInvoice/ CIIHSupplyChainTradeTransaction/ IncludedCIILSupplyChainTradeLineItem/ SubordinateCIILBSubordinateTradeLineItem/ SpecifiedCIILBSupplyChainTradeAgreement</t>
  </si>
  <si>
    <t>UN01009653</t>
  </si>
  <si>
    <t>CIILB_ Supply Chain_ Trade Agreement. Details</t>
  </si>
  <si>
    <t>取引契約クラス</t>
  </si>
  <si>
    <t>取引契約に関する情報からなるクラス</t>
  </si>
  <si>
    <t>UN01009654</t>
  </si>
  <si>
    <t>CIILB_ Supply Chain_ Trade Agreement. Seller Order_ Referenced. CI_ Referenced_ Document</t>
  </si>
  <si>
    <t>明細行契約／明細行参照受注書グループ</t>
  </si>
  <si>
    <t>取引契約と明細行参照受注書に関するグループ</t>
  </si>
  <si>
    <t>/ SMEInvoice/ CIIHSupplyChainTradeTransaction/ IncludedCIILSupplyChainTradeLineItem/ SubordinateCIILBSubordinateTradeLineItem/ SpecifiedCIILBSupplyChainTradeAgreement/ SellerOrderReferencedCIReferencedDocument</t>
  </si>
  <si>
    <t>明細行参照受注書クラス</t>
  </si>
  <si>
    <t>明細行の参照受注書クラス</t>
  </si>
  <si>
    <t>（明細行参照）受注書ID</t>
  </si>
  <si>
    <t>この明細行が参照する受注書に記載の文書ID</t>
  </si>
  <si>
    <t>/ SMEInvoice/ CIIHSupplyChainTradeTransaction/ IncludedCIILSupplyChainTradeLineItem/ SubordinateCIILBSubordinateTradeLineItem/ SpecifiedCIILBSupplyChainTradeAgreement/ SellerOrderReferencedCIReferencedDocument/ IssuerAssignedID</t>
  </si>
  <si>
    <t>UN01005585</t>
  </si>
  <si>
    <t>CI_ Referenced_ Document. Line. Identifier</t>
  </si>
  <si>
    <t>（明細行参照）受注書明細行ID</t>
  </si>
  <si>
    <t>この明細行が参照する受注書に記載の明細行ID</t>
  </si>
  <si>
    <t>/ SMEInvoice/ CIIHSupplyChainTradeTransaction/ IncludedCIILSupplyChainTradeLineItem/ SubordinateCIILBSubordinateTradeLineItem/ SpecifiedCIILBSupplyChainTradeAgreement/ SellerOrderReferencedCIReferencedDocument/ LineID</t>
  </si>
  <si>
    <t>（明細行参照）受注書履歴ID</t>
  </si>
  <si>
    <t>この明細行が参照する受注書の変更履歴を管理するID。</t>
  </si>
  <si>
    <t>/ SMEInvoice/ CIIHSupplyChainTradeTransaction/ IncludedCIILSupplyChainTradeLineItem/ SubordinateCIILBSubordinateTradeLineItem/ SpecifiedCIILBSupplyChainTradeAgreement/ SellerOrderReferencedCIReferencedDocument/ RevisionID</t>
  </si>
  <si>
    <t>UN01009655</t>
  </si>
  <si>
    <t>CIILB_ Supply Chain_ Trade Agreement. Buyer Order_ Referenced. CI_ Referenced_ Document</t>
  </si>
  <si>
    <t>明細行契約／明細行参照注文書グループ</t>
  </si>
  <si>
    <t>取引契約と明細行参照注文書に関するグループ</t>
  </si>
  <si>
    <t>/ SMEInvoice/ CIIHSupplyChainTradeTransaction/ IncludedCIILSupplyChainTradeLineItem/ SubordinateCIILBSubordinateTradeLineItem/ SpecifiedCIILBSupplyChainTradeAgreement/ BuyerOrderReferencedCIReferencedDocument</t>
  </si>
  <si>
    <t>明細行参照注文書クラス</t>
  </si>
  <si>
    <t>明細行の参照注文書クラス</t>
  </si>
  <si>
    <t>（明細行参照）注文書ID</t>
  </si>
  <si>
    <t>この明細行が参照する注文書に記載の文書ID</t>
  </si>
  <si>
    <t>/ SMEInvoice/ CIIHSupplyChainTradeTransaction/ IncludedCIILSupplyChainTradeLineItem/ SubordinateCIILBSubordinateTradeLineItem/ SpecifiedCIILBSupplyChainTradeAgreement/ BuyerOrderReferencedCIReferencedDocument/ IssuerAssignedID</t>
  </si>
  <si>
    <t>（明細行参照）注文書明細行ID</t>
  </si>
  <si>
    <t>この明細行が参照する注文書に記載の明細行ID</t>
  </si>
  <si>
    <t>/ SMEInvoice/ CIIHSupplyChainTradeTransaction/ IncludedCIILSupplyChainTradeLineItem/ SubordinateCIILBSubordinateTradeLineItem/ SpecifiedCIILBSupplyChainTradeAgreement/ BuyerOrderReferencedCIReferencedDocument/ LineID</t>
  </si>
  <si>
    <t>（明細行参照）注文書履歴ID</t>
  </si>
  <si>
    <t>この明細行が参照する注文書の変更履歴を管理するID。</t>
  </si>
  <si>
    <t>/ SMEInvoice/ CIIHSupplyChainTradeTransaction/ IncludedCIILSupplyChainTradeLineItem/ SubordinateCIILBSubordinateTradeLineItem/ SpecifiedCIILBSupplyChainTradeAgreement/ BuyerOrderReferencedCIReferencedDocument/ RevisionID</t>
  </si>
  <si>
    <t>UN01009656</t>
  </si>
  <si>
    <t>CIILB_ Supply Chain_ Trade Agreement. Additional_ Referenced. CI_ Referenced_ Document</t>
  </si>
  <si>
    <t>明細行契約／明細行出荷案内書グループ</t>
  </si>
  <si>
    <t>/ SMEInvoice/ CIIHSupplyChainTradeTransaction/ IncludedCIILSupplyChainTradeLineItem/ SubordinateCIILBSubordinateTradeLineItem/ SpecifiedCIILBSupplyChainTradeAgreement/ AdditionalReferencedCIReferencedDocument</t>
  </si>
  <si>
    <t>（明細行参照）出荷案内書クラス</t>
  </si>
  <si>
    <t>明細行の参照出荷案内書クラス</t>
  </si>
  <si>
    <t>（明細行参照）出荷案内書ID</t>
  </si>
  <si>
    <t>この明細行が参照する文書に記載の文書ID。</t>
  </si>
  <si>
    <t>/ SMEInvoice/ CIIHSupplyChainTradeTransaction/ IncludedCIILSupplyChainTradeLineItem/ SubordinateCIILBSubordinateTradeLineItem/ SpecifiedCIILBSupplyChainTradeAgreement/ AdditionalReferencedCIReferencedDocument/ IssuerAssignedID</t>
  </si>
  <si>
    <t>（明細行参照）出荷案内書明細行ID</t>
  </si>
  <si>
    <t>この明細行が参照する文書に記載の文書明細行ID。</t>
  </si>
  <si>
    <t>/ SMEInvoice/ CIIHSupplyChainTradeTransaction/ IncludedCIILSupplyChainTradeLineItem/ SubordinateCIILBSubordinateTradeLineItem/ SpecifiedCIILBSupplyChainTradeAgreement/ AdditionalReferencedCIReferencedDocument/ LineID</t>
  </si>
  <si>
    <t>（明細行参照）文書参照タイプコード</t>
  </si>
  <si>
    <t>この明細行が参照する文書の参照タイプを識別するコード。</t>
  </si>
  <si>
    <t>/ SMEInvoice/ CIIHSupplyChainTradeTransaction/ IncludedCIILSupplyChainTradeLineItem/ SubordinateCIILBSubordinateTradeLineItem/ SpecifiedCIILBSupplyChainTradeAgreement/ AdditionalReferencedCIReferencedDocument/ ReferenceTypeCode</t>
  </si>
  <si>
    <t>（明細行参照）出荷案内書履歴ID</t>
  </si>
  <si>
    <t>この明細行が参照する出荷案内書の変更履歴を管理するID。</t>
  </si>
  <si>
    <t>/ SMEInvoice/ CIIHSupplyChainTradeTransaction/ IncludedCIILSupplyChainTradeLineItem/ SubordinateCIILBSubordinateTradeLineItem/ SpecifiedCIILBSupplyChainTradeAgreement/ AdditionalReferencedCIReferencedDocument/ RevisionID</t>
  </si>
  <si>
    <t>（明細行参照）文書タイプコード</t>
  </si>
  <si>
    <t>/ SMEInvoice/ CIIHSupplyChainTradeTransaction/ IncludedCIILSupplyChainTradeLineItem/ SubordinateCIILBSubordinateTradeLineItem/ SpecifiedCIILBSupplyChainTradeAgreement/ AdditionalReferencedCIReferencedDocument/ TypeCode</t>
  </si>
  <si>
    <t>（明細行参照）文書添付ファイル</t>
  </si>
  <si>
    <t>/ SMEInvoice/ CIIHSupplyChainTradeTransaction/ IncludedCIILSupplyChainTradeLineItem/ SubordinateCIILBSubordinateTradeLineItem/ SpecifiedCIILBSupplyChainTradeAgreement/ AdditionalReferencedCIReferencedDocument/ AttachmentBinaryObject</t>
  </si>
  <si>
    <t>（明細行参照）文書サブタイプコード</t>
  </si>
  <si>
    <t>/ SMEInvoice/ CIIHSupplyChainTradeTransaction/ IncludedCIILSupplyChainTradeLineItem/ SubordinateCIILBSubordinateTradeLineItem/ SpecifiedCIILBSupplyChainTradeAgreement/ AdditionalReferencedCIReferencedDocument/ SubtypeCode</t>
  </si>
  <si>
    <t>明細行契約／明細行参照文書グループ</t>
  </si>
  <si>
    <t>取引契約と明細行参照文書に関するグループ</t>
  </si>
  <si>
    <t>（明細行参照）文書クラス</t>
  </si>
  <si>
    <t>明細行の参照文書クラス</t>
  </si>
  <si>
    <t>（明細行参照）文書ID</t>
  </si>
  <si>
    <t>（明細行参照）文書明細行ID</t>
  </si>
  <si>
    <t>（明細行参照）文書履歴ID</t>
  </si>
  <si>
    <t>この明細行が参照する文書の変更履歴を管理するID。</t>
  </si>
  <si>
    <t>この明細行が参照する文書の文書タイプを識別するコード。</t>
  </si>
  <si>
    <t>この明細行が参照する文書の文書サブタイプを識別するコード。</t>
  </si>
  <si>
    <t>UN01009658</t>
  </si>
  <si>
    <t>CIILB_ Supply Chain_ Trade Agreement. Net Price_ Product. CI_ Trade_ Price</t>
  </si>
  <si>
    <t>明細行契約／契約単価グループ</t>
  </si>
  <si>
    <t>明細行の契約単価に関するグループ。</t>
  </si>
  <si>
    <t>/ SMEInvoice/ CIIHSupplyChainTradeTransaction/ IncludedCIILSupplyChainTradeLineItem/ SubordinateCIILBSubordinateTradeLineItem/ SpecifiedCIILBSupplyChainTradeAgreement/ NetPriceProductCITradePrice</t>
  </si>
  <si>
    <t>UN01005790</t>
  </si>
  <si>
    <t>CI_ Trade_ Price. Details</t>
  </si>
  <si>
    <t>契約単価クラス</t>
  </si>
  <si>
    <t>明細行の契約単価に関する情報からなるクラス。</t>
  </si>
  <si>
    <t>UN01005791</t>
  </si>
  <si>
    <t>CI_ Trade_ Price. Type. Code</t>
  </si>
  <si>
    <t>単価コード</t>
  </si>
  <si>
    <t>単価の区分（確定、仮単価等）を識別するコード</t>
  </si>
  <si>
    <t>/ SMEInvoice/ CIIHSupplyChainTradeTransaction/ IncludedCIILSupplyChainTradeLineItem/ SubordinateCIILBSubordinateTradeLineItem/ SpecifiedCIILBSupplyChainTradeAgreement/ NetPriceProductCITradePrice/ TypeCode</t>
  </si>
  <si>
    <t>UN01005792</t>
  </si>
  <si>
    <t>CI_ Trade_ Price. Charge. Amount</t>
  </si>
  <si>
    <t>契約単価</t>
  </si>
  <si>
    <t>/ SMEInvoice/ CIIHSupplyChainTradeTransaction/ IncludedCIILSupplyChainTradeLineItem/ SubordinateCIILBSubordinateTradeLineItem/ SpecifiedCIILBSupplyChainTradeAgreement/ NetPriceProductCITradePrice/ ChargeAmount</t>
  </si>
  <si>
    <t>UN01005793</t>
  </si>
  <si>
    <t>CI_ Trade_ Price. Basis. Quantity</t>
  </si>
  <si>
    <t>単価基準数量</t>
  </si>
  <si>
    <t>/ SMEInvoice/ CIIHSupplyChainTradeTransaction/ IncludedCIILSupplyChainTradeLineItem/ SubordinateCIILBSubordinateTradeLineItem/ SpecifiedCIILBSupplyChainTradeAgreement/ NetPriceProductCITradePrice/ BasisQuantity</t>
  </si>
  <si>
    <t>UN01009650</t>
  </si>
  <si>
    <t>CIILB_ Subordinate_ Trade Line Item. Specified. CIILB_ Supply Chain_ Trade Delivery</t>
  </si>
  <si>
    <t>明細行／配送グループ</t>
  </si>
  <si>
    <t>明細行の配送に関するグループ</t>
  </si>
  <si>
    <t>/ SMEInvoice/ CIIHSupplyChainTradeTransaction/ IncludedCIILSupplyChainTradeLineItem/ SubordinateCIILBSubordinateTradeLineItem/ SpecifiedCIILBSupplyChainTradeDelivery</t>
  </si>
  <si>
    <t>UN01009659</t>
  </si>
  <si>
    <t>CIILB_ Supply Chain_ Trade Delivery. Details</t>
  </si>
  <si>
    <t>明細行納入クラス</t>
  </si>
  <si>
    <t>明細行の納入に関する情報からなるクラス</t>
  </si>
  <si>
    <t>-</t>
  </si>
  <si>
    <t>UN01009660</t>
  </si>
  <si>
    <t>CIILB_ Supply Chain_ Trade Delivery. Package. Quantity</t>
  </si>
  <si>
    <t>請求セット数量</t>
  </si>
  <si>
    <t>/ SMEInvoice/ CIIHSupplyChainTradeTransaction/ IncludedCIILSupplyChainTradeLineItem/ SubordinateCIILBSubordinateTradeLineItem/ SpecifiedCIILBSupplyChainTradeDelivery/ PackageQuantity</t>
  </si>
  <si>
    <t>UN01009661</t>
  </si>
  <si>
    <t>CIILB_ Supply Chain_ Trade Delivery. Product_ Unit. Quantity</t>
  </si>
  <si>
    <t>請求バラ数量</t>
  </si>
  <si>
    <t>/ SMEInvoice/ CIIHSupplyChainTradeTransaction/ IncludedCIILSupplyChainTradeLineItem/ SubordinateCIILBSubordinateTradeLineItem/ SpecifiedCIILBSupplyChainTradeDelivery/ ProductUnitQuantity</t>
  </si>
  <si>
    <t>UN01009662</t>
  </si>
  <si>
    <t>CIILB_ Supply Chain_ Trade Delivery. Per Package_ Unit. Quantity</t>
  </si>
  <si>
    <t>請求セット単位数量(入り数）</t>
  </si>
  <si>
    <t>/ SMEInvoice/ CIIHSupplyChainTradeTransaction/ IncludedCIILSupplyChainTradeLineItem/ SubordinateCIILBSubordinateTradeLineItem/ SpecifiedCIILBSupplyChainTradeDelivery/ PerPackageUnitQuantity</t>
  </si>
  <si>
    <t>UN01014639</t>
  </si>
  <si>
    <t>CIILB_ Supply Chain_ Trade Delivery. Billed. Quantity</t>
  </si>
  <si>
    <t>請求数量</t>
  </si>
  <si>
    <t>/ SMEInvoice/ CIIHSupplyChainTradeTransaction/ IncludedCIILSupplyChainTradeLineItem/ SubordinateCIILBSubordinateTradeLineItem/ SpecifiedCIILBSupplyChainTradeDelivery/ BilledQuantity</t>
  </si>
  <si>
    <t>UN01009651</t>
  </si>
  <si>
    <t>CIILB_ Subordinate_ Trade Line Item. Specified. CIILB_ Supply Chain_ Trade Settlement</t>
  </si>
  <si>
    <t>明細行／決裁グループ</t>
  </si>
  <si>
    <t>明細行の決済に関するグループ</t>
  </si>
  <si>
    <t>/ SMEInvoice/ CIIHSupplyChainTradeTransaction/ IncludedCIILSupplyChainTradeLineItem/ SubordinateCIILBSubordinateTradeLineItem/ SpecifiedCIILBSupplyChainTradeSettlement</t>
  </si>
  <si>
    <t>UN01009664</t>
  </si>
  <si>
    <t>CIILB_ Supply Chain_ Trade Settlement. Details</t>
  </si>
  <si>
    <t>明細行決裁クラス</t>
  </si>
  <si>
    <t>明細行の決済入に関する情報からなるクラス</t>
  </si>
  <si>
    <t>UN01014641</t>
  </si>
  <si>
    <t>CIILB_ Supply Chain_ Trade Settlement. Direction. Code</t>
  </si>
  <si>
    <t>明細行取引方向コード</t>
  </si>
  <si>
    <t>/ SMEInvoice/ CIIHSupplyChainTradeTransaction/ IncludedCIILSupplyChainTradeLineItem/ SubordinateCIILBSubordinateTradeLineItem/ SpecifiedCIILBSupplyChainTradeSettlement/ DirectionCode</t>
  </si>
  <si>
    <t>UN01009665</t>
  </si>
  <si>
    <t>CIILB_ Supply Chain_ Trade Settlement. Applicable. CI_ Trade_ Tax</t>
  </si>
  <si>
    <t>明細行決済／明細行税グループ</t>
  </si>
  <si>
    <t>明細行決済の税に関するグループ</t>
  </si>
  <si>
    <t>/ SMEInvoice/ CIIHSupplyChainTradeTransaction/ IncludedCIILSupplyChainTradeLineItem/ SubordinateCIILBSubordinateTradeLineItem/ SpecifiedCIILBSupplyChainTradeSettlement/ ApplicableCITradeTax</t>
  </si>
  <si>
    <t>明細行税クラス</t>
  </si>
  <si>
    <t>明細行の税に関する情報に関するクラス</t>
  </si>
  <si>
    <t>明細行税タイプコード</t>
  </si>
  <si>
    <t>税の種類を識別するコード。デフォルトは消費税；VAT</t>
  </si>
  <si>
    <t>/ SMEInvoice/ CIIHSupplyChainTradeTransaction/ IncludedCIILSupplyChainTradeLineItem/ SubordinateCIILBSubordinateTradeLineItem/ SpecifiedCIILBSupplyChainTradeSettlement/ ApplicableCITradeTax/ TypeCode</t>
  </si>
  <si>
    <t>明細行譲渡資産金額（税抜き）</t>
  </si>
  <si>
    <t>/ SMEInvoice/ CIIHSupplyChainTradeTransaction/ IncludedCIILSupplyChainTradeLineItem/ SubordinateCIILBSubordinateTradeLineItem/ SpecifiedCIILBSupplyChainTradeSettlement/ ApplicableCITradeTax/ BasisAmount</t>
  </si>
  <si>
    <t>明細行課税分類コード</t>
  </si>
  <si>
    <t>この明細行の消費税の課税分類（標準税率、軽減税率、不課税、非課税、免税等）を識別するコード</t>
  </si>
  <si>
    <t>/ SMEInvoice/ CIIHSupplyChainTradeTransaction/ IncludedCIILSupplyChainTradeLineItem/ SubordinateCIILBSubordinateTradeLineItem/ SpecifiedCIILBSupplyChainTradeSettlement/ ApplicableCITradeTax/ CategoryCode</t>
  </si>
  <si>
    <t>明細行課税分類名</t>
  </si>
  <si>
    <t>消費税の課税分類（標準税率、軽減税率、不課税、非課税、免税等）の名称</t>
  </si>
  <si>
    <t>/ SMEInvoice/ CIIHSupplyChainTradeTransaction/ IncludedCIILSupplyChainTradeLineItem/ SubordinateCIILBSubordinateTradeLineItem/ SpecifiedCIILBSupplyChainTradeSettlement/ ApplicableCITradeTax/ CategoryName</t>
  </si>
  <si>
    <t>明細行税率</t>
  </si>
  <si>
    <t>この明細行の課税分類区分を識別するため、明細行課税分類コードと組み合わせて利用する。</t>
  </si>
  <si>
    <t>/ SMEInvoice/ CIIHSupplyChainTradeTransaction/ IncludedCIILSupplyChainTradeLineItem/ SubordinateCIILBSubordinateTradeLineItem/ SpecifiedCIILBSupplyChainTradeSettlement/ ApplicableCITradeTax/ RateApplicablePercent</t>
  </si>
  <si>
    <t>明細行譲渡資産金額(税込み)</t>
  </si>
  <si>
    <t>この明細行の税額を含む譲渡資産金額</t>
  </si>
  <si>
    <t>/ SMEInvoice/ CIIHSupplyChainTradeTransaction/ IncludedCIILSupplyChainTradeLineItem/ SubordinateCIILBSubordinateTradeLineItem/ SpecifiedCIILBSupplyChainTradeSettlement/ ApplicableCITradeTax/ GrandTotalAmount</t>
  </si>
  <si>
    <t>明細行適用税制ID</t>
  </si>
  <si>
    <t>/ SMEInvoice/ CIIHSupplyChainTradeTransaction/ IncludedCIILSupplyChainTradeLineItem/ SubordinateCIILBSubordinateTradeLineItem/ SpecifiedCIILBSupplyChainTradeSettlement/ ApplicableCITradeTax/ LocalTaxSystemID</t>
  </si>
  <si>
    <t>UN01014642</t>
  </si>
  <si>
    <t>CIILB_ Supply Chain_ Trade Settlement. Invoice_ Referenced. CI_ Referenced_ Document</t>
  </si>
  <si>
    <t>明細行決済／参照インボイス対象物グループ</t>
  </si>
  <si>
    <t>明細行が参照するインボイス対象物に関するグループ</t>
  </si>
  <si>
    <t>/ SMEInvoice/ CIIHSupplyChainTradeTransaction/ IncludedCIILSupplyChainTradeLineItem/ SubordinateCIILBSubordinateTradeLineItem/ SpecifiedCIILBSupplyChainTradeSettlement/ InvoiceReferencedCIReferencedDocument</t>
  </si>
  <si>
    <t>明細行インボイス対象物クラス</t>
  </si>
  <si>
    <t>（明細行参照）インボイス対象物ID</t>
  </si>
  <si>
    <t>この明細行が参照するインボイス対象物のID</t>
  </si>
  <si>
    <t>/ SMEInvoice/ CIIHSupplyChainTradeTransaction/ IncludedCIILSupplyChainTradeLineItem/ SubordinateCIILBSubordinateTradeLineItem/ SpecifiedCIILBSupplyChainTradeSettlement/ InvoiceReferencedCIReferencedDocument/ IssuerAssignedID</t>
  </si>
  <si>
    <t>（明細行参照）インボイス対象物発行日</t>
  </si>
  <si>
    <t>この明細行が参照するインボイス対象物の発行日</t>
  </si>
  <si>
    <t>/ SMEInvoice/ CIIHSupplyChainTradeTransaction/ IncludedCIILSupplyChainTradeLineItem/ SubordinateCIILBSubordinateTradeLineItem/ SpecifiedCIILBSupplyChainTradeSettlement/ InvoiceReferencedCIReferencedDocument/ IssueDateTime</t>
  </si>
  <si>
    <t>（明細行参照）インボイス対象物明細行ID</t>
  </si>
  <si>
    <t>この明細行が参照するインボイス対象物の明細行ID</t>
  </si>
  <si>
    <t>/ SMEInvoice/ CIIHSupplyChainTradeTransaction/ IncludedCIILSupplyChainTradeLineItem/ SubordinateCIILBSubordinateTradeLineItem/ SpecifiedCIILBSupplyChainTradeSettlement/ InvoiceReferencedCIReferencedDocument/ LineID</t>
  </si>
  <si>
    <t>/ SMEInvoice/ CIIHSupplyChainTradeTransaction/ IncludedCIILSupplyChainTradeLineItem/ SubordinateCIILBSubordinateTradeLineItem/ SpecifiedCIILBSupplyChainTradeSettlement/ InvoiceReferencedCIReferencedDocument/ ReferenceTypeCode</t>
  </si>
  <si>
    <t>（明細行参照）インボイス対象物履歴ID</t>
  </si>
  <si>
    <t>この明細行が参照するインボイス対象物の変更履歴を管理するID。</t>
  </si>
  <si>
    <t>/ SMEInvoice/ CIIHSupplyChainTradeTransaction/ IncludedCIILSupplyChainTradeLineItem/ SubordinateCIILBSubordinateTradeLineItem/ SpecifiedCIILBSupplyChainTradeSettlement/ InvoiceReferencedCIReferencedDocument/ RevisionID</t>
  </si>
  <si>
    <t>この明細行が参照する文書タイプを識別するコード</t>
  </si>
  <si>
    <t>/ SMEInvoice/ CIIHSupplyChainTradeTransaction/ IncludedCIILSupplyChainTradeLineItem/ SubordinateCIILBSubordinateTradeLineItem/ SpecifiedCIILBSupplyChainTradeSettlement/ InvoiceReferencedCIReferencedDocument/ TypeCode</t>
  </si>
  <si>
    <t>この明細行が参照する文書の文書サブタイプコード</t>
  </si>
  <si>
    <t>/ SMEInvoice/ CIIHSupplyChainTradeTransaction/ IncludedCIILSupplyChainTradeLineItem/ SubordinateCIILBSubordinateTradeLineItem/ SpecifiedCIILBSupplyChainTradeSettlement/ InvoiceReferencedCIReferencedDocument/ SubtypeCode</t>
  </si>
  <si>
    <t>UN01014644</t>
  </si>
  <si>
    <t>CIILB_ Supply Chain_ Trade Settlement. Specified. CI_ Trade_ Allowance Charge</t>
  </si>
  <si>
    <t>明細行決裁／返金グループ</t>
  </si>
  <si>
    <t>明細行の返金に関するグループ</t>
  </si>
  <si>
    <t>/ SMEInvoice/ CIIHSupplyChainTradeTransaction/ IncludedCIILSupplyChainTradeLineItem/ SubordinateCIILBSubordinateTradeLineItem/ SpecifiedCIILBSupplyChainTradeSettlement/ SpecifiedCITradeAllowanceCharge</t>
  </si>
  <si>
    <t>明細行返金クラス</t>
  </si>
  <si>
    <t>明細行返金のクラス</t>
  </si>
  <si>
    <t>/ SMEInvoice/ CIIHSupplyChainTradeTransaction/ IncludedCIILSupplyChainTradeLineItem/ SubordinateCIILBSubordinateTradeLineItem/ SpecifiedCIILBSupplyChainTradeSettlement/ SpecifiedCITradeAllowanceCharge/ ChargeIndicator</t>
  </si>
  <si>
    <t>明細行返金計算率</t>
  </si>
  <si>
    <t>/ SMEInvoice/ CIIHSupplyChainTradeTransaction/ IncludedCIILSupplyChainTradeLineItem/ SubordinateCIILBSubordinateTradeLineItem/ SpecifiedCIILBSupplyChainTradeSettlement/ SpecifiedCITradeAllowanceCharge/ CalculationPercent</t>
  </si>
  <si>
    <t>明細行返金金額</t>
  </si>
  <si>
    <t>/ SMEInvoice/ CIIHSupplyChainTradeTransaction/ IncludedCIILSupplyChainTradeLineItem/ SubordinateCIILBSubordinateTradeLineItem/ SpecifiedCIILBSupplyChainTradeSettlement/ SpecifiedCITradeAllowanceCharge/ ActualAmount</t>
  </si>
  <si>
    <t>明細行返金理由コード</t>
  </si>
  <si>
    <t>/ SMEInvoice/ CIIHSupplyChainTradeTransaction/ IncludedCIILSupplyChainTradeLineItem/ SubordinateCIILBSubordinateTradeLineItem/ SpecifiedCIILBSupplyChainTradeSettlement/ SpecifiedCITradeAllowanceCharge/ ReasonCode</t>
  </si>
  <si>
    <t>明細行返金理由</t>
  </si>
  <si>
    <t>/ SMEInvoice/ CIIHSupplyChainTradeTransaction/ IncludedCIILSupplyChainTradeLineItem/ SubordinateCIILBSubordinateTradeLineItem/ SpecifiedCIILBSupplyChainTradeSettlement/ SpecifiedCITradeAllowanceCharge/ Reason</t>
  </si>
  <si>
    <t>明細行返金計算根拠金額</t>
  </si>
  <si>
    <t>/ SMEInvoice/ CIIHSupplyChainTradeTransaction/ IncludedCIILSupplyChainTradeLineItem/ SubordinateCIILBSubordinateTradeLineItem/ SpecifiedCIILBSupplyChainTradeSettlement/ SpecifiedCITradeAllowanceCharge/ BasisAmount</t>
  </si>
  <si>
    <t>明細行決裁／追加請求グループ</t>
  </si>
  <si>
    <t>明細行追加請求クラス</t>
  </si>
  <si>
    <t>明細行追加請求計算率</t>
  </si>
  <si>
    <t>この明細行追加請求を計算するための率</t>
  </si>
  <si>
    <t>明細行追加請求金額</t>
  </si>
  <si>
    <t>この明細行の追加請求金額。</t>
  </si>
  <si>
    <t>明細行追加請求理由コード</t>
  </si>
  <si>
    <t>この明細行の追加請求理由を識別するコード</t>
  </si>
  <si>
    <t>明細行追加請求理由</t>
  </si>
  <si>
    <t>この明細行の追加請求理由（内容）の説明</t>
  </si>
  <si>
    <t>明細行追加請求計算根拠金額</t>
  </si>
  <si>
    <t>この明細行追加請求の計算根拠となる金額</t>
  </si>
  <si>
    <t>UN01014643</t>
  </si>
  <si>
    <t>CIILB_ Supply Chain_ Trade Settlement. Specified. CI_ Financial_ Adjustment</t>
  </si>
  <si>
    <t>明細行決済／調整グループ</t>
  </si>
  <si>
    <t>明細行決済の調整に関するグループ</t>
  </si>
  <si>
    <t>/ SMEInvoice/ CIIHSupplyChainTradeTransaction/ IncludedCIILSupplyChainTradeLineItem/ SubordinateCIILBSubordinateTradeLineItem/ SpecifiedCIILBSupplyChainTradeSettlement/ SpecifiedCIFinancialAdjustment</t>
  </si>
  <si>
    <t>明細行調整クラス</t>
  </si>
  <si>
    <t>明細行の調整に関する情報からなるクラス</t>
  </si>
  <si>
    <t>明細行調整理由コード</t>
  </si>
  <si>
    <t>この明細行の調整理由を示す識別コード</t>
  </si>
  <si>
    <t>/ SMEInvoice/ CIIHSupplyChainTradeTransaction/ IncludedCIILSupplyChainTradeLineItem/ SubordinateCIILBSubordinateTradeLineItem/ SpecifiedCIILBSupplyChainTradeSettlement/ SpecifiedCIFinancialAdjustment/ ReasonCode</t>
  </si>
  <si>
    <t>明細行調整理由</t>
  </si>
  <si>
    <t>この明細行の調整理由を文字で表現した内容</t>
  </si>
  <si>
    <t>/ SMEInvoice/ CIIHSupplyChainTradeTransaction/ IncludedCIILSupplyChainTradeLineItem/ SubordinateCIILBSubordinateTradeLineItem/ SpecifiedCIILBSupplyChainTradeSettlement/ SpecifiedCIFinancialAdjustment/ Reason</t>
  </si>
  <si>
    <t>明細行調整金額</t>
  </si>
  <si>
    <t>/ SMEInvoice/ CIIHSupplyChainTradeTransaction/ IncludedCIILSupplyChainTradeLineItem/ SubordinateCIILBSubordinateTradeLineItem/ SpecifiedCIILBSupplyChainTradeSettlement/ SpecifiedCIFinancialAdjustment/ ActualAmount</t>
  </si>
  <si>
    <t>UN01014894</t>
  </si>
  <si>
    <t>CIILB_ Supply Chain_ Trade Settlement. Billing. CI_ Specified_ Period</t>
  </si>
  <si>
    <t>明細行／取引期間グループ</t>
  </si>
  <si>
    <t>明細行の取引期間に関するグループ</t>
  </si>
  <si>
    <t>/ SMEInvoice/ CIIHSupplyChainTradeTransaction/ IncludedCIILSupplyChainTradeLineItem/ SubordinateCIILBSubordinateTradeLineItem/ SpecifiedCIILBSupplyChainTradeSettlement/ BillingCISpecifiedPeriod</t>
  </si>
  <si>
    <t>明細行取引期間クラス</t>
  </si>
  <si>
    <t>明細行の取引期間に関する情報からなるクラス</t>
  </si>
  <si>
    <t>明細行取引開始日</t>
  </si>
  <si>
    <t>この明細行の取引開始日</t>
  </si>
  <si>
    <t>/ SMEInvoice/ CIIHSupplyChainTradeTransaction/ IncludedCIILSupplyChainTradeLineItem/ SubordinateCIILBSubordinateTradeLineItem/ SpecifiedCIILBSupplyChainTradeSettlement/ BillingCISpecifiedPeriod/ StartDateTime</t>
  </si>
  <si>
    <t>明細行取引終了日</t>
  </si>
  <si>
    <t>この明細行の取引終了日</t>
  </si>
  <si>
    <t>/ SMEInvoice/ CIIHSupplyChainTradeTransaction/ IncludedCIILSupplyChainTradeLineItem/ SubordinateCIILBSubordinateTradeLineItem/ SpecifiedCIILBSupplyChainTradeSettlement/ BillingCISpecifiedPeriod/ EndDateTime</t>
  </si>
  <si>
    <t>UN01015534</t>
  </si>
  <si>
    <t>CIILB_ Supply Chain_ Trade Settlement. Purchase_ Specified. CI_ Trade_ Accounting Account</t>
  </si>
  <si>
    <t>明細行／購買アカウントグループ</t>
  </si>
  <si>
    <t>この明細行の購買会計アカウントに関するグループ</t>
  </si>
  <si>
    <t>/ SMEInvoice/ CIIHSupplyChainTradeTransaction/ IncludedCIILSupplyChainTradeLineItem/ SubordinateCIILBSubordinateTradeLineItem/ SpecifiedCIILBSupplyChainTradeSettlement/ PurchaseSpecifiedCITradeAccountingAccount</t>
  </si>
  <si>
    <t>明細行購買会計アカウントクラス</t>
  </si>
  <si>
    <t>明細行購買会計アカウントに関するクラス</t>
  </si>
  <si>
    <t>明細行購買会計アカウントタイプコード</t>
  </si>
  <si>
    <t>売り手が付与する買い手の明細行購買会計アカウント</t>
  </si>
  <si>
    <t>/ SMEInvoice/ CIIHSupplyChainTradeTransaction/ IncludedCIILSupplyChainTradeLineItem/ SubordinateCIILBSubordinateTradeLineItem/ SpecifiedCIILBSupplyChainTradeSettlement/ PurchaseSpecifiedCITradeAccountingAccount/ TypeCode</t>
  </si>
  <si>
    <t>明細行購買会計アカウント名</t>
  </si>
  <si>
    <t>買い手の明細行購買会計アカウント名</t>
  </si>
  <si>
    <t>/ SMEInvoice/ CIIHSupplyChainTradeTransaction/ IncludedCIILSupplyChainTradeLineItem/ SubordinateCIILBSubordinateTradeLineItem/ SpecifiedCIILBSupplyChainTradeSettlement/ PurchaseSpecifiedCITradeAccountingAccount/ Name</t>
  </si>
  <si>
    <t>UN01010016</t>
  </si>
  <si>
    <t>CIILB_ Subordinate_ Trade Line Item. Applicable. CI_ Trade_ Product</t>
  </si>
  <si>
    <t>明細行／取引品目グループ</t>
  </si>
  <si>
    <t>明細行の取引品目に関するグループ</t>
  </si>
  <si>
    <t>/ SMEInvoice/ CIIHSupplyChainTradeTransaction/ IncludedCIILSupplyChainTradeLineItem/ SubordinateCIILBSubordinateTradeLineItem/ ApplicableCITradeProduct</t>
  </si>
  <si>
    <t>UN01005809</t>
  </si>
  <si>
    <t>CI_ Trade_ Product. Details</t>
  </si>
  <si>
    <t>取引品目クラス</t>
  </si>
  <si>
    <t>取引品目に関する情報からなるクラス。</t>
  </si>
  <si>
    <t>UN01005810</t>
  </si>
  <si>
    <t>CI_ Trade_ Product. Identification. Identifier</t>
  </si>
  <si>
    <t>品目ID</t>
  </si>
  <si>
    <t>品目名を特定するために付与したID</t>
  </si>
  <si>
    <t>UN01005811</t>
  </si>
  <si>
    <t>CI_ Trade_ Product. Global_ Identification. Identifier</t>
  </si>
  <si>
    <t>グローバル品目ID</t>
  </si>
  <si>
    <t>GTIN、JANIDなどの国際的に登録された品目ID</t>
  </si>
  <si>
    <t>/ SMEInvoice/ CIIHSupplyChainTradeTransaction/ IncludedCIILSupplyChainTradeLineItem/ SubordinateCIILBSubordinateTradeLineItem/ ApplicableCITradeProduct/ GlobalID</t>
  </si>
  <si>
    <t>UN01005812</t>
  </si>
  <si>
    <t>CI_ Trade_ Product. Seller Assigned_ Identification. Identifier</t>
  </si>
  <si>
    <t>受注者品目ID</t>
  </si>
  <si>
    <t>受注者が品目を特定するために付与したID</t>
  </si>
  <si>
    <t>/ SMEInvoice/ CIIHSupplyChainTradeTransaction/ IncludedCIILSupplyChainTradeLineItem/ SubordinateCIILBSubordinateTradeLineItem/ ApplicableCITradeProduct/ SellerAssignedID</t>
  </si>
  <si>
    <t>UN01005813</t>
  </si>
  <si>
    <t>CI_ Trade_ Product. Buyer Assigned_ Identification. Identifier</t>
  </si>
  <si>
    <t>発注者品目ID</t>
  </si>
  <si>
    <t>発注者が品目を特定するために付与したID</t>
  </si>
  <si>
    <t>/ SMEInvoice/ CIIHSupplyChainTradeTransaction/ IncludedCIILSupplyChainTradeLineItem/ SubordinateCIILBSubordinateTradeLineItem/ ApplicableCITradeProduct/ BuyerAssignedID</t>
  </si>
  <si>
    <t>UN01005814</t>
  </si>
  <si>
    <t>CI_ Trade_ Product. Manufacturer Assigned_ Identification. Identifier</t>
  </si>
  <si>
    <t>メーカー品目ID</t>
  </si>
  <si>
    <t>品目を特定するために製造者が付与したID</t>
  </si>
  <si>
    <t>/ SMEInvoice/ CIIHSupplyChainTradeTransaction/ IncludedCIILSupplyChainTradeLineItem/ SubordinateCIILBSubordinateTradeLineItem/ ApplicableCITradeProduct/ ManufacturerAssignedID</t>
  </si>
  <si>
    <t>UN01005815</t>
  </si>
  <si>
    <t>CI_ Trade_ Product. Name. Text</t>
  </si>
  <si>
    <t>品目名</t>
  </si>
  <si>
    <t>この取引品目の名称。</t>
  </si>
  <si>
    <t>/ SMEInvoice/ CIIHSupplyChainTradeTransaction/ IncludedCIILSupplyChainTradeLineItem/ SubordinateCIILBSubordinateTradeLineItem/ ApplicableCITradeProduct/ Name</t>
  </si>
  <si>
    <t>UN01005817</t>
  </si>
  <si>
    <t>CI_ Trade_ Product. Description. Text</t>
  </si>
  <si>
    <t>品目摘要</t>
  </si>
  <si>
    <t>この取引品目内容を文字で説明したもの</t>
  </si>
  <si>
    <t>/ SMEInvoice/ CIIHSupplyChainTradeTransaction/ IncludedCIILSupplyChainTradeLineItem/ SubordinateCIILBSubordinateTradeLineItem/ ApplicableCITradeProduct/ Description</t>
  </si>
  <si>
    <t>UN01008533</t>
  </si>
  <si>
    <t>CI_ Trade_ Product. Variable Measure. Indicator</t>
  </si>
  <si>
    <t>品目数量単位判別子</t>
  </si>
  <si>
    <t>品目数量単位の区分（定貫品目、不定貫品目、ハイブリッド品目、実測不定貫品目、実測ハイブリッド品目）の判別子。デフォルトは定貫品目</t>
  </si>
  <si>
    <t>/ SMEInvoice/ CIIHSupplyChainTradeTransaction/ IncludedCIILSupplyChainTradeLineItem/ SubordinateCIILBSubordinateTradeLineItem/ ApplicableCITradeProduct/ VariableMeasureIndicator</t>
  </si>
  <si>
    <t>UN01005823</t>
  </si>
  <si>
    <t>CI_ Trade_ Product. Designated. CI_ Product_ Classification</t>
  </si>
  <si>
    <t>取引品目クラス／品目分類グループ</t>
  </si>
  <si>
    <t>取引品目の品目分類のグループ</t>
  </si>
  <si>
    <t>/ SMEInvoice/ CIIHSupplyChainTradeTransaction/ IncludedCIILSupplyChainTradeLineItem/ SubordinateCIILBSubordinateTradeLineItem/ ApplicableCITradeProduct/ DesignatedCIProductClassification</t>
  </si>
  <si>
    <t>UN01005573</t>
  </si>
  <si>
    <t>CI_ Product_ Classification. Details</t>
  </si>
  <si>
    <t>品目分類クラス</t>
  </si>
  <si>
    <t>取引品目の分類に関するクラス</t>
  </si>
  <si>
    <t>UN01005574</t>
  </si>
  <si>
    <t>CI_ Product_ Classification. System. Identifier</t>
  </si>
  <si>
    <t>品目分類</t>
  </si>
  <si>
    <t>この取引品目の分類のID</t>
  </si>
  <si>
    <t>/ SMEInvoice/ CIIHSupplyChainTradeTransaction/ IncludedCIILSupplyChainTradeLineItem/ SubordinateCIILBSubordinateTradeLineItem/ ApplicableCITradeProduct/ DesignatedCIProductClassification/ SystemID</t>
  </si>
  <si>
    <t>UN01005821</t>
  </si>
  <si>
    <t>CI_ Trade_ Product. Applicable. CI_ Product_ Characteristic</t>
  </si>
  <si>
    <t>取引品目クラス／品目特性グループ</t>
  </si>
  <si>
    <t>取引品目の特性に関するグループ</t>
  </si>
  <si>
    <t>/ SMEInvoice/ CIIHSupplyChainTradeTransaction/ IncludedCIILSupplyChainTradeLineItem/ SubordinateCIILBSubordinateTradeLineItem/ ApplicableCITradeProduct/ ApplicableCIProductCharacteristic</t>
  </si>
  <si>
    <t>UN01005567</t>
  </si>
  <si>
    <t>CI_ Product_ Characteristic. Details</t>
  </si>
  <si>
    <t>品目特性クラス</t>
  </si>
  <si>
    <t>取引品目の特性に関するクラス</t>
  </si>
  <si>
    <t>UN01005570</t>
  </si>
  <si>
    <t>CI_ Product_ Characteristic. Description. Text</t>
  </si>
  <si>
    <t>取引品目特性内容</t>
  </si>
  <si>
    <t>/ SMEInvoice/ CIIHSupplyChainTradeTransaction/ IncludedCIILSupplyChainTradeLineItem/ SubordinateCIILBSubordinateTradeLineItem/ ApplicableCITradeProduct/ ApplicableCIProductCharacteristic/ Description</t>
  </si>
  <si>
    <t>UN01011457</t>
  </si>
  <si>
    <t>CI_ Product_ Characteristic. Value. Text</t>
  </si>
  <si>
    <t>品目特性値</t>
  </si>
  <si>
    <t>この取引品目特性の値</t>
  </si>
  <si>
    <t>/ SMEInvoice/ CIIHSupplyChainTradeTransaction/ IncludedCIILSupplyChainTradeLineItem/ SubordinateCIILBSubordinateTradeLineItem/ ApplicableCITradeProduct/ ApplicableCIProductCharacteristic/ Value</t>
  </si>
  <si>
    <t>UN01005827</t>
  </si>
  <si>
    <t>CI_ Trade_ Product. Origin. CI_ Trade_ Country</t>
  </si>
  <si>
    <t>取引品目クラス／原産地グループ</t>
  </si>
  <si>
    <t>取引品目の原産地に関するグループ</t>
  </si>
  <si>
    <t>/ SMEInvoice/ CIIHSupplyChainTradeTransaction/ IncludedCIILSupplyChainTradeLineItem/ SubordinateCIILBSubordinateTradeLineItem/ ApplicableCITradeProduct/ OriginCITradeCountry</t>
  </si>
  <si>
    <t>UN01005735</t>
  </si>
  <si>
    <t>CI_ Trade_ Country. Details</t>
  </si>
  <si>
    <t>品目原産地クラス</t>
  </si>
  <si>
    <t>取引品目の原産地に関するクラス</t>
  </si>
  <si>
    <t>UN01005736</t>
  </si>
  <si>
    <t>CI_ Trade_ Country. Identification. Identifier</t>
  </si>
  <si>
    <t>原産国ID</t>
  </si>
  <si>
    <t>この取引品目の原産国を識別する国ID</t>
  </si>
  <si>
    <t>END</t>
  </si>
  <si>
    <t>外貨建て請求書文書ヘッダの合計金額に関するグループ。</t>
  </si>
  <si>
    <t>前払いユースケースの支払責務金額＝</t>
  </si>
  <si>
    <t>受注者が発注者に交付する統合請求文書（メッセージ）</t>
  </si>
  <si>
    <t>統合請求書</t>
  </si>
  <si>
    <t>SME_ Consolidated Invoice</t>
  </si>
  <si>
    <t>MA</t>
  </si>
  <si>
    <t>取引プロセスの識別番号 共通EDIプロバイダがプロセスをセットする</t>
  </si>
  <si>
    <t>SIPSが付与したメッセージドメイン識別番号 中小企業共通EDIドメイン＝JPSSMED</t>
  </si>
  <si>
    <t>インボイス文書のタイプを識別するコード デフォルトは「統合請求書」</t>
  </si>
  <si>
    <t>インボイス文書の類型（単一文書日本円取引、単一文書外貨建て取引、統合文書日本円取引等）を識別するコード デフォルトは「統合文書日本円取引」</t>
  </si>
  <si>
    <t>地域固有の文書のタイプを識別するコード デフォルトは「統合請求書」</t>
  </si>
  <si>
    <t>この文書ヘッダ参照文書の添付バイナリファイルの有無を指定 ありの場合はUN01006015のバイナリファイルID（BASE64）を入力</t>
  </si>
  <si>
    <t>国税庁へ登録された適格請求書発行事業者登録番号（区分記載請求書発行者についてはなし） T1234567890123</t>
  </si>
  <si>
    <t>国際アドレスクラス（JP-PINTのアドレス方式に対応）</t>
  </si>
  <si>
    <t>ISOがコード表6523に登録した国際アドレス登録機関のコード（デジタル庁／JP-PINTに対応）</t>
  </si>
  <si>
    <t>国際アドレス登録機関が付与する国際アドレス番号（わが国ではJP-PINTアドレスとしてデジタル庁が付与する番号）</t>
  </si>
  <si>
    <t>登録された発注者の適格請求書発行事業者登録番号（免税事業者についてはなし）</t>
  </si>
  <si>
    <t>税の通貨コード。＝JPY（デフォルト）</t>
  </si>
  <si>
    <t>インボイス文書の通貨コード。＝JPY（デフォルト）</t>
  </si>
  <si>
    <t>為替における交換元通貨を表すコード デフォルト＝「JPY」</t>
  </si>
  <si>
    <t>為替における交換先通貨を表すコード デフォルト＝「JPY」</t>
  </si>
  <si>
    <t>債権者金融口座の、文字で表現された口座名。半角カナ（日本の場合）</t>
  </si>
  <si>
    <t>鏡ヘッダの明細文書課税分類別税額の合計金 鑑ヘッダでは複数明細文書税額の積み上げだけを行い、税額計算は行わない</t>
  </si>
  <si>
    <t>金額の税込み、税抜き指定の要否を指定 デフォルトは「空欄」（指定しない）</t>
  </si>
  <si>
    <t>取引の税制年度を識別するID デフォルトは「2019」（2019年度税制）</t>
  </si>
  <si>
    <t>インボイス文書の総合計金額（税抜き）＝ 鑑ヘッダ譲渡資産合計金額（税抜き）＋消費税外総合計金額</t>
  </si>
  <si>
    <t>インボイス文書総合計金額（税込み）＝鑑ヘッダ譲渡資産合計金額（税込み）+消費税外総合計金額</t>
  </si>
  <si>
    <t>インボイス文書総合計金額のうち、すでに前払いで支払済合計金額 前払いユースケースでは必須</t>
  </si>
  <si>
    <t>鑑ヘッダ調整金額'＝（修正インボイス金額ー誤りインボイス金額）調整ユースケースでは必須</t>
  </si>
  <si>
    <t>鑑ヘッダ調整額、鑑ヘッダ調整税額の＋ーを識別するコード 調整ユースケースでは必須</t>
  </si>
  <si>
    <t>鑑ヘッダの調整税額＝修正インボイス税額ー誤りインボイス税額</t>
  </si>
  <si>
    <t>消費税外総合計金額＝前回インボイス総合計金額（税込み）ー入金済金額(前回インボイス分)＋追加請求合計額（消費税対象外）ー返金合計額（消費税対象外）</t>
  </si>
  <si>
    <t>消費税外合計金額が参照する文書を識別するコード。違算ユースケースの場合＝「OI」Previous invoice number</t>
  </si>
  <si>
    <t>統合請求（区分３）で複数の文書を統合する場合に、統合する複数の文書を明細文書行として識別するグループ。単一請求（区分１、区分2）の場合はこのグループは明細文書ID＝１のみを利用する</t>
  </si>
  <si>
    <t>この統合文書に統合する複数の明細文書を特定し、識別するために付与したID。EDIプロバイダがセットする。デフォルトは「１」</t>
  </si>
  <si>
    <t>この明細文書の取引類型（資産譲渡、補完、返金・追加請求、相殺、調整、参照等）を識別するコード。デフォルトは資産譲渡</t>
  </si>
  <si>
    <t>文書ヘッダの注釈内容の表題を示す。一部に利用制限あり。標準仕様書３．３．５項参照。</t>
  </si>
  <si>
    <t>文書ヘッダの注釈表題毎の内容情報を入力するフリースペース。一部に利用制限あり。標準仕様書３．３．５項参照</t>
  </si>
  <si>
    <t>文書ヘッダ注釈の識別ID共通EDIプロバイダがシリアル番号をセット。標準仕様書３．３．５項参照</t>
  </si>
  <si>
    <t>この統合文書が統合する明細文書に関するグループ。文書タイプが「統合文書」を指定する場合にこのグループは必須。「単一文書」の場合はこのクラスは実装しない。</t>
  </si>
  <si>
    <t>この文書ヘッダが参照する文書の文書タイプを識別するコード ＝「351」（Despatch advice）（デフォルト）</t>
  </si>
  <si>
    <t>この文書ヘッダが参照する出荷案内書の類型（適格請求書等対応、適格請求書の補完、適格請求書非適合）を識別するコード デフォルトは「適格請求書非適合」</t>
  </si>
  <si>
    <t>この文書ヘッダが参照する出荷案内書の文書サブタイプを識別するコード＝[35101](一般納品書：デフォルト）</t>
  </si>
  <si>
    <t>この文書ヘッダが参照する出荷回答書の文書タイプを識別するコード＝「632」（Goods receipt）（デフォルト）</t>
  </si>
  <si>
    <t>文書ヘッダの決済に関するグループ。文書タイプが「統合文書」を指定する場合にこのグループは任意。「単一文書」を指定する場合はこのグループは実装しない</t>
  </si>
  <si>
    <t>この文書ヘッダの取引方向を識別するコード デフォルトは「プラス」</t>
  </si>
  <si>
    <t>文書ヘッダ返金・追加請求判別子＝返金（Fault）</t>
  </si>
  <si>
    <t>文書ヘッダ返金と文書ヘッダ追加請求を識別する判別子 属性：Fault=Allowance</t>
  </si>
  <si>
    <t>文書ヘッダ返金・追加請求判別子 ＝追加請求（True）</t>
  </si>
  <si>
    <t>文書ヘッダ返金と文書ヘッダ追加請求を識別する判別子 True＝Charge</t>
  </si>
  <si>
    <t>文書ヘッダの課税分類毎に端数処理計算した税額。文書ヘッダ課税分類資産譲渡合計金額×税率 算出した税額は切り上げ、切り捨て、四捨五入のいずれかで処理し、税額は整数とする</t>
  </si>
  <si>
    <t>税の種類を識別するコード。デフォルトは消費税 消費税：VAT。源泉徴収税：SWT</t>
  </si>
  <si>
    <t>明細文書明細行の課税分類毎の税抜き譲渡資産金額の合計金額 文書ヘッダ譲渡資産総合計金額（税抜き）＝∑明細行譲渡資産金額（税抜き）＋Σ文書ヘッダ追加請求金額ーΣ文書ヘッダ返金金額</t>
  </si>
  <si>
    <t>文書ヘッダの課税分類（標準税率、軽減税率、不課税、非課税、免税等）を識別するコード 課税分類ごとにクラスを設ける</t>
  </si>
  <si>
    <t>文書ヘッダの金額の税込み、税抜きを指定。デフォルトは「税抜き」</t>
  </si>
  <si>
    <t>外貨建て請求書の文書ヘッダの税に関する情報からなるクラス UN01005914文書通貨コード＝「外貨」、UN01005913税通貨コード＝[JPY」の場合に利用する'。（円建て請求書の場合は利用しない）</t>
  </si>
  <si>
    <t>外貨建て請求書の文書ヘッダの課税分類毎に端数処理計算した税額。属性＝「JPY」 外貨建て請求書の文書ヘッダ課税分類資産譲渡合計金額×税率 算出した税額は切り上げ、切り捨て、四捨五入のいずれかで処理し、税額は整数とする</t>
  </si>
  <si>
    <t>明細行の課税分類毎の税抜き譲渡資産金額の合計金額 属性＝「JPY」 文書ヘッダ譲渡資産総合計金額（税抜き）＝∑明細行譲渡資産金額（税抜き）＋Σ文書ヘッダ追加請求金額ーΣ文書ヘッダ返金金額</t>
  </si>
  <si>
    <t>外貨建て請求書の税額を日本円で表示することを指定するコード =「JPY」</t>
  </si>
  <si>
    <t>文書ヘッダ明細行の合計金額（税抜き） 文書ヘッダレベルの追加請求・返金を含む</t>
  </si>
  <si>
    <t>文書ヘッダ明細行の合計金額（税込み） 文書ヘッダレベルの追加請求・返金を含む</t>
  </si>
  <si>
    <t>文書ヘッダの総合計金額（税込み）=文書ヘッダ合計金額（税抜き）＋文書ヘッダ合計税額</t>
  </si>
  <si>
    <t>外貨建て適格請求文書ヘッダの日本円合計税額。通貨コード属性＝JPY 文書通貨コード＝「外貨」、税通貨コード＝「JPY」の場合に利用する</t>
  </si>
  <si>
    <t>文書ヘッダの調整に関するグループ 調整ユースケースで文書タイプが「統合文書」を指定する場合にこのグループは必須。「単一文書」を指定する場合はこのグループは実装しない。</t>
  </si>
  <si>
    <t>文書ヘッダの調整金額 =（修正インボイス明細金額ー前回インボイス明細金額）</t>
  </si>
  <si>
    <t>文書ヘッダ調整金額、および税額の＋ーを識別するコード 調整ユースケースでは必須</t>
  </si>
  <si>
    <t>文書ヘッダの調整税額＝文書ヘッダ課税分類税額ー文書ヘッダ調整参照文書課税分類税額</t>
  </si>
  <si>
    <t>文書ヘッダの参照インボイス対象物クラス 文書タイプコード=380以外のインボイス対象物を参照</t>
  </si>
  <si>
    <t>この文書ヘッダ参照文書の文書タイプを識別するコード ＝「758」(Tender：入札書)　　→JP-PINT[IBT-017]へマッピング</t>
  </si>
  <si>
    <t>文書ヘッダの参照前回インボイス文書クラス ＝「OI」Previous invoice number」へマッピング</t>
  </si>
  <si>
    <t>この文書ヘッダが参照する前回インボイス文書の参照タイプを識別するコード。属性＝ 「OI」Previous invoice number」　　　　→JP-PINT[IBT-025]へマッピング</t>
  </si>
  <si>
    <t>この明細行の取引類型（資産譲渡、返金・追加請求、調整等）を識別するコード。デフォルトは「資産譲渡」</t>
  </si>
  <si>
    <t>明細行の注釈内容の表題を示す。一部に利用制限あり。標準仕様書３．３．５項参照</t>
  </si>
  <si>
    <t>明細行の注釈表題毎の内容情報を入力するフリースペース。一部に利用制限あり。標準仕様書３．３．５項参照</t>
  </si>
  <si>
    <t>明細行注釈の識別ID 共通EDIプロバイダがシリアル番号をセット。標準仕様書３．３．５項参照</t>
  </si>
  <si>
    <t>取引契約と明細行出荷案内書に関するグループ UN01009672＝＝「351」Despatch advice（出荷案内書）を指定</t>
  </si>
  <si>
    <t>この明細行が参照する文書の文書タイプを識別するコード。デフォルト＝「351」Despatch advice（出荷案内書）</t>
  </si>
  <si>
    <t>この明細行が参照する文書の文書サブタイプを識別するコード。デフォルト属性＝「35101」一般納品書</t>
  </si>
  <si>
    <t>発注者と受注者が合意した明細発注品の単価。単価基準数量と単価基準数量単位の指定に従う。税込み、税抜きの識別はヘッダ部の「UN01013096：税計算方式」で指定（指定がない場合（デフォルト）は税抜き）。</t>
  </si>
  <si>
    <t>✔定貫品目の場合：空欄（デフォルト）、または単価基準数量＝１ ✔不定貫品目、ハイブリッド品目の場合：単価基準数量＝単価の基準となる重量・容量</t>
  </si>
  <si>
    <t>この明細行品目の請求セット数量 流通業の固有仕様</t>
  </si>
  <si>
    <t>この明細行品目の請求バラ数量 流通業の固有仕様</t>
  </si>
  <si>
    <t>✔請求数量の 数量単位指定が定貫品目（バラ）の場合：利用しない ✔ 請求数量の数量単位指定が定貫品目（セット）の場合：1セット当たりのバラ数量を入力。 ✔ 請求数量の数量単位指定が不定貫品目（個数でカウントできない品目）の場合：利用しない。 ✔ 請求数量の数量単位指定がハイブリッド品目の場合：請求数量で指定した数量の1単位当たりの重量等を入力</t>
  </si>
  <si>
    <t>この情報項目は取引数量の指定に利用する。この項目の属性として数量単位コードを指定することにより、ずべての品目の取引数量指定に利用できる。流通業の定貫品目取引では、この項目は利用せず「セット数量」または「バラ数量」を利用する。</t>
  </si>
  <si>
    <t>明細行の取引方向を識別するコード デフォルトは「プラス」 明細行取引類型コードが「調整」を指定場合に利用する。金額の「プラス」「マイナス」表示を許容する場合は実装しない。</t>
  </si>
  <si>
    <t>この明細行の税抜き譲渡資産金額（契約単価×請求数量＋追加請求金額ー返金金額）契約単価×数量で指定できない場合は金額</t>
  </si>
  <si>
    <t>この明細行取引の税制年度を識別するID デフォルトは「2019」（2019年度税制）</t>
  </si>
  <si>
    <t>明細行が参照するインボイス対象物クラス 文書タイプコード＝380以外のインボイス対象物を参照</t>
  </si>
  <si>
    <t>明細行返金・追加請求判別子    =返金（Fault）</t>
  </si>
  <si>
    <t>明細行返金・追加請求判別子    =追加請求（True）</t>
  </si>
  <si>
    <t>この明細行の調整金額 調整ユースケースの場合は必須</t>
  </si>
  <si>
    <t>05479</t>
  </si>
  <si>
    <t>ABIEcode</t>
  </si>
  <si>
    <t>05879</t>
  </si>
  <si>
    <t>05880</t>
  </si>
  <si>
    <t>05916</t>
  </si>
  <si>
    <t>05917</t>
  </si>
  <si>
    <t>05918</t>
  </si>
  <si>
    <t>05919</t>
  </si>
  <si>
    <t>05998</t>
  </si>
  <si>
    <t>d1</t>
  </si>
  <si>
    <t>d2</t>
  </si>
  <si>
    <t>d3</t>
  </si>
  <si>
    <t>d4</t>
  </si>
  <si>
    <t>SemPath</t>
  </si>
  <si>
    <t>/ SMEInvoice/ CIExchangedDocumentContext/ BusinessProcessSpecifiedCIDocumentContextParameter/ ID</t>
  </si>
  <si>
    <t>/ SMEInvoice/ CIExchangedDocumentContext/ BusinessProcessSpecifiedCIDocumentContextParameter/ SpecifiedCIDocumentVersion/ ID</t>
  </si>
  <si>
    <t>/ SMEInvoice/ CIExchangedDocumentContext/ ScenarioSpecifiedCIDocumentContextParameter/ ID</t>
  </si>
  <si>
    <t>/ SMEInvoice/ CIExchangedDocumentContext/ ApplicationSpecifiedCIDocumentContextParameter/ ID</t>
  </si>
  <si>
    <t>/ SMEInvoice/ CIExchangedDocumentContext/ SubsetSpecifiedCIDocumentContextParameter/ ID</t>
  </si>
  <si>
    <t>/ SMEInvoice/ CIExchangedDocumentContext/ SubsetSpecifiedCIDocumentContextParameter/ SpecifiedCIDocumentVersion/ ID</t>
  </si>
  <si>
    <t>/ SMEInvoice/ CIIHExchangedDocument/ ID</t>
  </si>
  <si>
    <t>05876_05557</t>
  </si>
  <si>
    <t>/ SMEInvoice/ CIIHExchangedDocument/ IncludedCINote/ ID</t>
  </si>
  <si>
    <t>12702_05579</t>
  </si>
  <si>
    <t>15490_06014</t>
  </si>
  <si>
    <t>/ SMEInvoice/ CIIHExchangedDocument/ AttachedSpecifiedBinaryFile/ ID</t>
  </si>
  <si>
    <t>/ SMEInvoice/ CIIHSupplyChainTradeTransaction/ ApplicableCIIHSupplyChainTradeAgreement/ SellerCITradeParty/ ID</t>
  </si>
  <si>
    <t>/ SMEInvoice/ CIIHSupplyChainTradeTransaction/ ApplicableCIIHSupplyChainTradeAgreement/ SellerCITradeParty/ DefinedCITradeContact/ ID</t>
  </si>
  <si>
    <t>05879_Seller_05687</t>
  </si>
  <si>
    <t>05879_Seller_05857</t>
  </si>
  <si>
    <t>05880_Buyer_05756</t>
  </si>
  <si>
    <t>/ SMEInvoice/ CIIHSupplyChainTradeTransaction/ ApplicableCIIHSupplyChainTradeAgreement/ BuyerCITradeParty/ ID</t>
  </si>
  <si>
    <t>05880_Buyer_05718</t>
  </si>
  <si>
    <t>/ SMEInvoice/ CIIHSupplyChainTradeTransaction/ ApplicableCIIHSupplyChainTradeAgreement/ BuyerCITradeParty/ DefinedCITradeContact/ ID</t>
  </si>
  <si>
    <t>05880_Buyer_05687</t>
  </si>
  <si>
    <t>05880_Buyer_05857</t>
  </si>
  <si>
    <t>11516_00371</t>
  </si>
  <si>
    <t>/ SMEInvoice/ CIIHSupplyChainTradeTransaction/ ApplicableCIIHSupplyChainTradeAgreement/ SpecifiedProcuringProject/ ID</t>
  </si>
  <si>
    <t>05939_05909</t>
  </si>
  <si>
    <t>05916_Invoicer_05756</t>
  </si>
  <si>
    <t>/ SMEInvoice/ CIIHSupplyChainTradeTransaction/ ApplicableCIIHSupplyChainTradeSettlement/ InvoicerCITradeParty/ ID</t>
  </si>
  <si>
    <t>05916_Invoicer_05718</t>
  </si>
  <si>
    <t>/ SMEInvoice/ CIIHSupplyChainTradeTransaction/ ApplicableCIIHSupplyChainTradeSettlement/ InvoicerCITradeParty/ DefinedCITradeContact/ ID</t>
  </si>
  <si>
    <t>05916_Invoicer_05687</t>
  </si>
  <si>
    <t>05916_Invoicer_05857</t>
  </si>
  <si>
    <t>05917_Invoicee_05756</t>
  </si>
  <si>
    <t>/ SMEInvoice/ CIIHSupplyChainTradeTransaction/ ApplicableCIIHSupplyChainTradeSettlement/ InvoiceeCITradeParty/ ID</t>
  </si>
  <si>
    <t>05917_Invoicee_05718</t>
  </si>
  <si>
    <t>/ SMEInvoice/ CIIHSupplyChainTradeTransaction/ ApplicableCIIHSupplyChainTradeSettlement/ InvoiceeCITradeParty/ DefinedCITradeContact/ ID</t>
  </si>
  <si>
    <t>05917_Invoicee_05687</t>
  </si>
  <si>
    <t>05917_Invoicee_05857</t>
  </si>
  <si>
    <t>05918_Payee_05756</t>
  </si>
  <si>
    <t>/ SMEInvoice/ CIIHSupplyChainTradeTransaction/ ApplicableCIIHSupplyChainTradeSettlement/ PayeeCITradeParty/ ID</t>
  </si>
  <si>
    <t>05918_Payee_05718</t>
  </si>
  <si>
    <t>/ SMEInvoice/ CIIHSupplyChainTradeTransaction/ ApplicableCIIHSupplyChainTradeSettlement/ PayeeCITradeParty/ DefinedCITradeContact/ ID</t>
  </si>
  <si>
    <t>05918_Payee_05687</t>
  </si>
  <si>
    <t>05919_Payer_05756</t>
  </si>
  <si>
    <t>/ SMEInvoice/ CIIHSupplyChainTradeTransaction/ ApplicableCIIHSupplyChainTradeSettlement/ PayerCITradeParty/ ID</t>
  </si>
  <si>
    <t>05919_Payer_05718</t>
  </si>
  <si>
    <t>/ SMEInvoice/ CIIHSupplyChainTradeTransaction/ ApplicableCIIHSupplyChainTradeSettlement/ PayerCITradeParty/ DefinedCITradeContact/ ID</t>
  </si>
  <si>
    <t>05919_Payer_05687</t>
  </si>
  <si>
    <t>05921_05738</t>
  </si>
  <si>
    <t>05922_05738</t>
  </si>
  <si>
    <t>05923_05670</t>
  </si>
  <si>
    <t>05677_05398</t>
  </si>
  <si>
    <t>05679_05402</t>
  </si>
  <si>
    <t>/ SMEInvoice/ CIIHSupplyChainTradeTransaction/ ApplicableCIIHSupplyChainTradeSettlement/ SpecifiedCITradeSettlementPaymentMeans/ PayeeSpecifiedCICreditorFinancialInstitution/ Sub-DivisionBranchFinancialInstitution/ ID</t>
  </si>
  <si>
    <t>06057_04493</t>
  </si>
  <si>
    <t>/ SMEInvoice/ CIIHSupplyChainTradeTransaction/ ApplicableCIIHSupplyChainTradeSettlement/ SpecifiedCITradeSettlementPaymentMeans/ ApplicableTradeSettlementFinancialCard/ ID</t>
  </si>
  <si>
    <t>05924_05832</t>
  </si>
  <si>
    <t>05925_05608</t>
  </si>
  <si>
    <t>05929_05779</t>
  </si>
  <si>
    <t>/ SMEInvoice/ CIIHSupplyChainTradeTransaction/ ApplicableCIIHSupplyChainTradeSettlement/ SpecifiedCITradePaymentTerms/ ID</t>
  </si>
  <si>
    <t>05930_05941</t>
  </si>
  <si>
    <t>05931_05487</t>
  </si>
  <si>
    <t>09671_05579</t>
  </si>
  <si>
    <t>14897_Statement_05832</t>
  </si>
  <si>
    <t>00021_15590</t>
  </si>
  <si>
    <t>/ SMEInvoice/ CIIHSupplyChainTradeTransaction/ ApplicableCIIHSupplyChainTradeSettlement/ SpecifiedCIAdvancePayment/ ID</t>
  </si>
  <si>
    <t>15492_05941</t>
  </si>
  <si>
    <t>15493_05579</t>
  </si>
  <si>
    <t>05940_05988</t>
  </si>
  <si>
    <t>05957_05557</t>
  </si>
  <si>
    <t>/ SMEInvoice/ CIIHSupplyChainTradeTransaction/ IncludedCIILSupplyChainTradeLineItem/ AssociatedCIILDocumentLineDocument/ IncludedCINote/ ID</t>
  </si>
  <si>
    <t>05960_05579</t>
  </si>
  <si>
    <t>05961_05579</t>
  </si>
  <si>
    <t>05963_05579</t>
  </si>
  <si>
    <t>05980_05756</t>
  </si>
  <si>
    <t>/ SMEInvoice/ CIIHSupplyChainTradeTransaction/ IncludedCIILSupplyChainTradeLineItem/ SpecifiedCIILSupplyChainTradeDelivery/ ShipToCITradeParty/ ID</t>
  </si>
  <si>
    <t>06039_05579</t>
  </si>
  <si>
    <t>06040_05579</t>
  </si>
  <si>
    <t>05998_Allowance_05706</t>
  </si>
  <si>
    <t>05998_Allowance_05832</t>
  </si>
  <si>
    <t>05998_Charge_05706</t>
  </si>
  <si>
    <t>05998_Charge_05832</t>
  </si>
  <si>
    <t>05996_Invoice_05832</t>
  </si>
  <si>
    <t>05996_Tax_05832</t>
  </si>
  <si>
    <t>05997_05608</t>
  </si>
  <si>
    <t>06002_Document_06006</t>
  </si>
  <si>
    <t>06002_Tax_06006</t>
  </si>
  <si>
    <t>06003_05487</t>
  </si>
  <si>
    <t>14897_Document_05832</t>
  </si>
  <si>
    <t>06004_05579</t>
  </si>
  <si>
    <t>06005_Tender_05579</t>
  </si>
  <si>
    <t>06005_Invoice_05579</t>
  </si>
  <si>
    <t>06080_05680</t>
  </si>
  <si>
    <t>09669_09647</t>
  </si>
  <si>
    <t>/ SMEInvoice/ CIIHSupplyChainTradeTransaction/ IncludedCIILSupplyChainTradeLineItem/ SubordinateCIILBSubordinateTradeLineItem/ ID</t>
  </si>
  <si>
    <t>15533_05557</t>
  </si>
  <si>
    <t>/ SMEInvoice/ CIIHSupplyChainTradeTransaction/ IncludedCIILSupplyChainTradeLineItem/ SubordinateCIILBSubordinateTradeLineItem/ IncludedCINote/ ID</t>
  </si>
  <si>
    <t>09654_05579</t>
  </si>
  <si>
    <t>09655_05579</t>
  </si>
  <si>
    <t>09656_DespatchAdvice_05579</t>
  </si>
  <si>
    <t>09656_05579</t>
  </si>
  <si>
    <t>09658_05790</t>
  </si>
  <si>
    <t>09650_09659</t>
  </si>
  <si>
    <t>09651_09664</t>
  </si>
  <si>
    <t>09665_05832</t>
  </si>
  <si>
    <t>14642_05579</t>
  </si>
  <si>
    <t>14644_Allowance_05706</t>
  </si>
  <si>
    <t>14644_Charge_05706</t>
  </si>
  <si>
    <t>14643_05487</t>
  </si>
  <si>
    <t>14894_05608</t>
  </si>
  <si>
    <t>15534_05680</t>
  </si>
  <si>
    <t>10016_05809</t>
  </si>
  <si>
    <t>/ SMEInvoice/ CIIHSupplyChainTradeTransaction/ IncludedCIILSupplyChainTradeLineItem/ SubordinateCIILBSubordinateTradeLineItem/ ApplicableCITradeProduct/ ID</t>
  </si>
  <si>
    <t>05821_05567</t>
  </si>
  <si>
    <t>05827_05735</t>
  </si>
  <si>
    <t>/ SMEInvoice/ CIIHSupplyChainTradeTransaction/ IncludedCIILSupplyChainTradeLineItem/ SubordinateCIILBSubordinateTradeLineItem/ ApplicableCITradeProduct/ OriginCITradeCountry/ ID</t>
  </si>
  <si>
    <t>05879_Seller_05756</t>
  </si>
  <si>
    <t>05879_Seller_05718</t>
  </si>
  <si>
    <t>14895</t>
  </si>
  <si>
    <t>05579</t>
  </si>
  <si>
    <t>JC0a</t>
  </si>
  <si>
    <t>/JC00/JC0a</t>
  </si>
  <si>
    <t>JC0a_01</t>
  </si>
  <si>
    <t>/JC00/JC0a_01</t>
  </si>
  <si>
    <t>JC0a_02</t>
  </si>
  <si>
    <t>/JC00/JC0a_02</t>
  </si>
  <si>
    <t>JC0a_03</t>
  </si>
  <si>
    <t>/JC00/JC0a_03</t>
  </si>
  <si>
    <t>JC0a_04</t>
  </si>
  <si>
    <t>/JC00/JC0a_04</t>
  </si>
  <si>
    <t>JC0a_05</t>
  </si>
  <si>
    <t>/JC00/JC0a_05</t>
  </si>
  <si>
    <t>JC0a_06</t>
  </si>
  <si>
    <t>/JC00/JC0a_06</t>
  </si>
  <si>
    <t>JC0a_07</t>
  </si>
  <si>
    <t>/JC00/JC0a_07</t>
  </si>
  <si>
    <t>JC0a_08</t>
  </si>
  <si>
    <t>/JC00/JC0a_08</t>
  </si>
  <si>
    <t>JC0a_09</t>
  </si>
  <si>
    <t>/JC00/JC0a_09</t>
  </si>
  <si>
    <t>JC0a_10</t>
  </si>
  <si>
    <t>/JC00/JC0a_10</t>
  </si>
  <si>
    <t>JC0a_11</t>
  </si>
  <si>
    <t>/JC00/JC0a_11</t>
  </si>
  <si>
    <t>JC0a_12</t>
  </si>
  <si>
    <t>/JC00/JC0a_12</t>
  </si>
  <si>
    <t>JC0a_13</t>
  </si>
  <si>
    <t>/JC00/JC0a_13</t>
  </si>
  <si>
    <t>JC0a_14</t>
  </si>
  <si>
    <t>/JC00/JC0a_14</t>
  </si>
  <si>
    <t>JC0a_15</t>
  </si>
  <si>
    <t>/JC00/JC0a_15</t>
  </si>
  <si>
    <t>JC0a_16</t>
  </si>
  <si>
    <t>/JC00/JC0a_16</t>
  </si>
  <si>
    <t>JC0a_17</t>
  </si>
  <si>
    <t>/JC00/JC0a_17</t>
  </si>
  <si>
    <t>JC0a_18</t>
  </si>
  <si>
    <t>/JC00/JC0a_18</t>
  </si>
  <si>
    <t>JC0a_19</t>
  </si>
  <si>
    <t>/JC00/JC0a_19</t>
  </si>
  <si>
    <t>JC0a_20</t>
  </si>
  <si>
    <t>/JC00/JC0a_20</t>
  </si>
  <si>
    <t>JC0a_21</t>
  </si>
  <si>
    <t>/JC00/JC0a_21</t>
  </si>
  <si>
    <t>JC0a_22</t>
  </si>
  <si>
    <t>/JC00/JC0a_22</t>
  </si>
  <si>
    <t>JC30_JC10</t>
  </si>
  <si>
    <t>/JC00/JC30_JC10</t>
  </si>
  <si>
    <t>JC30_JC10_01</t>
  </si>
  <si>
    <t>/JC00/JC30_JC10_01</t>
  </si>
  <si>
    <t>JC30_JC10_02</t>
  </si>
  <si>
    <t>/JC00/JC30_JC10_02</t>
  </si>
  <si>
    <t>JC30_JC10_03</t>
  </si>
  <si>
    <t>/JC00/JC30_JC10_03</t>
  </si>
  <si>
    <t>JC72_JC13</t>
  </si>
  <si>
    <t>/JC00/JC72_JC13</t>
  </si>
  <si>
    <t>JC72_JC13_01</t>
  </si>
  <si>
    <t>/JC00/JC72_JC13_01</t>
  </si>
  <si>
    <t>JC72_JC13_02</t>
  </si>
  <si>
    <t>/JC00/JC72_JC13_02</t>
  </si>
  <si>
    <t>JC72_JC13_03</t>
  </si>
  <si>
    <t>/JC00/JC72_JC13_03</t>
  </si>
  <si>
    <t>JC72_JC13_04</t>
  </si>
  <si>
    <t>/JC00/JC72_JC13_04</t>
  </si>
  <si>
    <t>JC72_JC13_05</t>
  </si>
  <si>
    <t>/JC00/JC72_JC13_05</t>
  </si>
  <si>
    <t>JC72_JC13_06</t>
  </si>
  <si>
    <t>/JC00/JC72_JC13_06</t>
  </si>
  <si>
    <t>JC72_JC13_07</t>
  </si>
  <si>
    <t>/JC00/JC72_JC13_07</t>
  </si>
  <si>
    <t>JC72_JC13_08</t>
  </si>
  <si>
    <t>/JC00/JC72_JC13_08</t>
  </si>
  <si>
    <t>JC72_JC13_09</t>
  </si>
  <si>
    <t>/JC00/JC72_JC13_09</t>
  </si>
  <si>
    <t>JC79_JC5d</t>
  </si>
  <si>
    <t>/JC00/JC79_JC5d</t>
  </si>
  <si>
    <t>JC79_JC5d_01</t>
  </si>
  <si>
    <t>/JC00/JC79_JC5d_01</t>
  </si>
  <si>
    <t>JC79_JC5d_02</t>
  </si>
  <si>
    <t>/JC00/JC79_JC5d_02</t>
  </si>
  <si>
    <t>JC79_JC5d_03</t>
  </si>
  <si>
    <t>/JC00/JC79_JC5d_03</t>
  </si>
  <si>
    <t>JC79_JC5d_04</t>
  </si>
  <si>
    <t>/JC00/JC79_JC5d_04</t>
  </si>
  <si>
    <t>JC79_JC5d_05</t>
  </si>
  <si>
    <t>/JC00/JC79_JC5d_05</t>
  </si>
  <si>
    <t>JC32_1_JC23</t>
  </si>
  <si>
    <t>/JC00/JC32_1_JC23</t>
  </si>
  <si>
    <t>JC32_1_JC23_01</t>
  </si>
  <si>
    <t>/JC00/JC32_1_JC23_01</t>
  </si>
  <si>
    <t>JC32_1_JC23_02</t>
  </si>
  <si>
    <t>/JC00/JC32_1_JC23_02</t>
  </si>
  <si>
    <t>JC32_1_JC23_03</t>
  </si>
  <si>
    <t>/JC00/JC32_1_JC23_03</t>
  </si>
  <si>
    <t>JC32_1_JC23_04</t>
  </si>
  <si>
    <t>/JC00/JC32_1_JC23_04</t>
  </si>
  <si>
    <t>JC32_1_JC23_05</t>
  </si>
  <si>
    <t>/JC00/JC32_1_JC23_05</t>
  </si>
  <si>
    <t>JC32_1_JC1d</t>
  </si>
  <si>
    <t>/JC00/JC32_1_JC23/JC32_1_JC1d</t>
  </si>
  <si>
    <t>JC32_1_JC1d_01</t>
  </si>
  <si>
    <t>/JC00/JC32_1_JC23/JC32_1_JC1d_01</t>
  </si>
  <si>
    <t>JC32_1_JC1d_02</t>
  </si>
  <si>
    <t>/JC00/JC32_1_JC23/JC32_1_JC1d_02</t>
  </si>
  <si>
    <t>JC32_1_JC1d_03</t>
  </si>
  <si>
    <t>/JC00/JC32_1_JC23/JC32_1_JC1d_03</t>
  </si>
  <si>
    <t>JC32_1_JC1d_04</t>
  </si>
  <si>
    <t>/JC00/JC32_1_JC23/JC32_1_JC1d_04</t>
  </si>
  <si>
    <t>JC32_1_JC1d_05</t>
  </si>
  <si>
    <t>/JC00/JC32_1_JC23/JC32_1_JC1d_05</t>
  </si>
  <si>
    <t>JC32_1_JC1d_06</t>
  </si>
  <si>
    <t>/JC00/JC32_1_JC23/JC32_1_JC1d_06</t>
  </si>
  <si>
    <t>JC32_1_JC1d_07</t>
  </si>
  <si>
    <t>/JC00/JC32_1_JC23/JC32_1_JC1d_07</t>
  </si>
  <si>
    <t>JC32_1_JC1a</t>
  </si>
  <si>
    <t>/JC00/JC32_1_JC23/JC32_1_JC1a</t>
  </si>
  <si>
    <t>JC32_1_JC1a_01</t>
  </si>
  <si>
    <t>/JC00/JC32_1_JC23/JC32_1_JC1a_01</t>
  </si>
  <si>
    <t>JC32_1_JC1a_02</t>
  </si>
  <si>
    <t>/JC00/JC32_1_JC23/JC32_1_JC1a_02</t>
  </si>
  <si>
    <t>JC32_1_JC1a_03</t>
  </si>
  <si>
    <t>/JC00/JC32_1_JC23/JC32_1_JC1a_03</t>
  </si>
  <si>
    <t>JC32_1_JC1a_04</t>
  </si>
  <si>
    <t>/JC00/JC32_1_JC23/JC32_1_JC1a_04</t>
  </si>
  <si>
    <t>JC32_1_JC1a_05</t>
  </si>
  <si>
    <t>/JC00/JC32_1_JC23/JC32_1_JC1a_05</t>
  </si>
  <si>
    <t>JC32_1_JC2e</t>
  </si>
  <si>
    <t>/JC00/JC32_1_JC23/JC32_1_JC2e</t>
  </si>
  <si>
    <t>JC32_1_JC2e_01</t>
  </si>
  <si>
    <t>/JC00/JC32_1_JC23/JC32_1_JC2e_01</t>
  </si>
  <si>
    <t>JC32_1_JC2e_02</t>
  </si>
  <si>
    <t>/JC00/JC32_1_JC23/JC32_1_JC2e_02</t>
  </si>
  <si>
    <t>JC33_2_JC23</t>
  </si>
  <si>
    <t>/JC00/JC33_2_JC23</t>
  </si>
  <si>
    <t>JC33_2_JC23_01</t>
  </si>
  <si>
    <t>/JC00/JC33_2_JC23_01</t>
  </si>
  <si>
    <t>JC33_2_JC23_02</t>
  </si>
  <si>
    <t>/JC00/JC33_2_JC23_02</t>
  </si>
  <si>
    <t>JC33_2_JC23_03</t>
  </si>
  <si>
    <t>/JC00/JC33_2_JC23_03</t>
  </si>
  <si>
    <t>JC33_2_JC23_04</t>
  </si>
  <si>
    <t>/JC00/JC33_2_JC23_04</t>
  </si>
  <si>
    <t>JC33_2_JC23_05</t>
  </si>
  <si>
    <t>/JC00/JC33_2_JC23_05</t>
  </si>
  <si>
    <t>JC33_2_JC1d</t>
  </si>
  <si>
    <t>/JC00/JC33_2_JC23/JC33_2_JC1d</t>
  </si>
  <si>
    <t>JC33_2_JC1d_01</t>
  </si>
  <si>
    <t>/JC00/JC33_2_JC23/JC33_2_JC1d_01</t>
  </si>
  <si>
    <t>JC33_2_JC1d_02</t>
  </si>
  <si>
    <t>/JC00/JC33_2_JC23/JC33_2_JC1d_02</t>
  </si>
  <si>
    <t>JC33_2_JC1d_03</t>
  </si>
  <si>
    <t>/JC00/JC33_2_JC23/JC33_2_JC1d_03</t>
  </si>
  <si>
    <t>JC33_2_JC1d_04</t>
  </si>
  <si>
    <t>/JC00/JC33_2_JC23/JC33_2_JC1d_04</t>
  </si>
  <si>
    <t>JC33_2_JC1d_05</t>
  </si>
  <si>
    <t>/JC00/JC33_2_JC23/JC33_2_JC1d_05</t>
  </si>
  <si>
    <t>JC33_2_JC1d_06</t>
  </si>
  <si>
    <t>/JC00/JC33_2_JC23/JC33_2_JC1d_06</t>
  </si>
  <si>
    <t>JC33_2_JC1d_07</t>
  </si>
  <si>
    <t>/JC00/JC33_2_JC23/JC33_2_JC1d_07</t>
  </si>
  <si>
    <t>JC33_2_JC1a</t>
  </si>
  <si>
    <t>/JC00/JC33_2_JC23/JC33_2_JC1a</t>
  </si>
  <si>
    <t>JC33_2_JC1a_01</t>
  </si>
  <si>
    <t>/JC00/JC33_2_JC23/JC33_2_JC1a_01</t>
  </si>
  <si>
    <t>JC33_2_JC1a_02</t>
  </si>
  <si>
    <t>/JC00/JC33_2_JC23/JC33_2_JC1a_02</t>
  </si>
  <si>
    <t>JC33_2_JC1a_03</t>
  </si>
  <si>
    <t>/JC00/JC33_2_JC23/JC33_2_JC1a_03</t>
  </si>
  <si>
    <t>JC33_2_JC1a_04</t>
  </si>
  <si>
    <t>/JC00/JC33_2_JC23/JC33_2_JC1a_04</t>
  </si>
  <si>
    <t>JC33_2_JC1a_05</t>
  </si>
  <si>
    <t>/JC00/JC33_2_JC23/JC33_2_JC1a_05</t>
  </si>
  <si>
    <t>JC33_2_JC2e</t>
  </si>
  <si>
    <t>/JC00/JC33_2_JC23/JC33_2_JC2e</t>
  </si>
  <si>
    <t>JC33_2_JC2e_01</t>
  </si>
  <si>
    <t>/JC00/JC33_2_JC23/JC33_2_JC2e_01</t>
  </si>
  <si>
    <t>JC33_2_JC2e_02</t>
  </si>
  <si>
    <t>/JC00/JC33_2_JC23/JC33_2_JC2e_02</t>
  </si>
  <si>
    <t>JC71_JC01</t>
  </si>
  <si>
    <t>/JC00/JC71_JC01</t>
  </si>
  <si>
    <t>JC71_JC01_01</t>
  </si>
  <si>
    <t>/JC00/JC71_JC01_01</t>
  </si>
  <si>
    <t>JC71_JC01_02</t>
  </si>
  <si>
    <t>/JC00/JC71_JC01_02</t>
  </si>
  <si>
    <t>JC43_JC34</t>
  </si>
  <si>
    <t>/JC00/JC43_JC34</t>
  </si>
  <si>
    <t>JC43_JC34_01</t>
  </si>
  <si>
    <t>/JC00/JC43_JC34_01</t>
  </si>
  <si>
    <t>JC43_JC34_02</t>
  </si>
  <si>
    <t>/JC00/JC43_JC34_02</t>
  </si>
  <si>
    <t>JC43_JC34_03</t>
  </si>
  <si>
    <t>/JC00/JC43_JC34_03</t>
  </si>
  <si>
    <t>JC35_3_JC23</t>
  </si>
  <si>
    <t>/JC00/JC35_3_JC23</t>
  </si>
  <si>
    <t>JC35_3_JC23_01</t>
  </si>
  <si>
    <t>/JC00/JC35_3_JC23_01</t>
  </si>
  <si>
    <t>JC35_3_JC23_02</t>
  </si>
  <si>
    <t>/JC00/JC35_3_JC23_02</t>
  </si>
  <si>
    <t>JC35_3_JC23_03</t>
  </si>
  <si>
    <t>/JC00/JC35_3_JC23_03</t>
  </si>
  <si>
    <t>JC35_3_JC23_04</t>
  </si>
  <si>
    <t>/JC00/JC35_3_JC23_04</t>
  </si>
  <si>
    <t>JC35_3_JC23_05</t>
  </si>
  <si>
    <t>/JC00/JC35_3_JC23_05</t>
  </si>
  <si>
    <t>JC35_3_JC1d</t>
  </si>
  <si>
    <t>/JC00/JC35_3_JC23/JC35_3_JC1d</t>
  </si>
  <si>
    <t>JC35_3_JC1d_01</t>
  </si>
  <si>
    <t>/JC00/JC35_3_JC23/JC35_3_JC1d_01</t>
  </si>
  <si>
    <t>JC35_3_JC1d_02</t>
  </si>
  <si>
    <t>/JC00/JC35_3_JC23/JC35_3_JC1d_02</t>
  </si>
  <si>
    <t>JC35_3_JC1d_03</t>
  </si>
  <si>
    <t>/JC00/JC35_3_JC23/JC35_3_JC1d_03</t>
  </si>
  <si>
    <t>JC35_3_JC1d_04</t>
  </si>
  <si>
    <t>/JC00/JC35_3_JC23/JC35_3_JC1d_04</t>
  </si>
  <si>
    <t>JC35_3_JC1d_05</t>
  </si>
  <si>
    <t>/JC00/JC35_3_JC23/JC35_3_JC1d_05</t>
  </si>
  <si>
    <t>JC35_3_JC1d_06</t>
  </si>
  <si>
    <t>/JC00/JC35_3_JC23/JC35_3_JC1d_06</t>
  </si>
  <si>
    <t>JC35_3_JC1d_07</t>
  </si>
  <si>
    <t>/JC00/JC35_3_JC23/JC35_3_JC1d_07</t>
  </si>
  <si>
    <t>JC35_3_JC1a</t>
  </si>
  <si>
    <t>/JC00/JC35_3_JC23/JC35_3_JC1a</t>
  </si>
  <si>
    <t>JC35_3_JC1a_01</t>
  </si>
  <si>
    <t>/JC00/JC35_3_JC23/JC35_3_JC1a_01</t>
  </si>
  <si>
    <t>JC35_3_JC1a_02</t>
  </si>
  <si>
    <t>/JC00/JC35_3_JC23/JC35_3_JC1a_02</t>
  </si>
  <si>
    <t>JC35_3_JC1a_03</t>
  </si>
  <si>
    <t>/JC00/JC35_3_JC23/JC35_3_JC1a_03</t>
  </si>
  <si>
    <t>JC35_3_JC1a_04</t>
  </si>
  <si>
    <t>/JC00/JC35_3_JC23/JC35_3_JC1a_04</t>
  </si>
  <si>
    <t>JC35_3_JC1a_05</t>
  </si>
  <si>
    <t>/JC00/JC35_3_JC23/JC35_3_JC1a_05</t>
  </si>
  <si>
    <t>JC35_3_JC2e</t>
  </si>
  <si>
    <t>/JC00/JC35_3_JC23/JC35_3_JC2e</t>
  </si>
  <si>
    <t>JC35_3_JC2e_01</t>
  </si>
  <si>
    <t>/JC00/JC35_3_JC23/JC35_3_JC2e_01</t>
  </si>
  <si>
    <t>JC35_3_JC2e_02</t>
  </si>
  <si>
    <t>/JC00/JC35_3_JC23/JC35_3_JC2e_02</t>
  </si>
  <si>
    <t>JC36_4_JC23</t>
  </si>
  <si>
    <t>/JC00/JC36_4_JC23</t>
  </si>
  <si>
    <t>JC36_4_JC23_01</t>
  </si>
  <si>
    <t>/JC00/JC36_4_JC23_01</t>
  </si>
  <si>
    <t>JC36_4_JC23_02</t>
  </si>
  <si>
    <t>/JC00/JC36_4_JC23_02</t>
  </si>
  <si>
    <t>JC36_4_JC23_03</t>
  </si>
  <si>
    <t>/JC00/JC36_4_JC23_03</t>
  </si>
  <si>
    <t>JC36_4_JC1d</t>
  </si>
  <si>
    <t>/JC00/JC36_4_JC23/JC36_4_JC1d</t>
  </si>
  <si>
    <t>JC36_4_JC1d_01</t>
  </si>
  <si>
    <t>/JC00/JC36_4_JC23/JC36_4_JC1d_01</t>
  </si>
  <si>
    <t>JC36_4_JC1d_02</t>
  </si>
  <si>
    <t>/JC00/JC36_4_JC23/JC36_4_JC1d_02</t>
  </si>
  <si>
    <t>JC36_4_JC1d_03</t>
  </si>
  <si>
    <t>/JC00/JC36_4_JC23/JC36_4_JC1d_03</t>
  </si>
  <si>
    <t>JC36_4_JC1d_04</t>
  </si>
  <si>
    <t>/JC00/JC36_4_JC23/JC36_4_JC1d_04</t>
  </si>
  <si>
    <t>JC36_4_JC1d_05</t>
  </si>
  <si>
    <t>/JC00/JC36_4_JC23/JC36_4_JC1d_05</t>
  </si>
  <si>
    <t>JC36_4_JC1d_06</t>
  </si>
  <si>
    <t>/JC00/JC36_4_JC23/JC36_4_JC1d_06</t>
  </si>
  <si>
    <t>JC36_4_JC1d_07</t>
  </si>
  <si>
    <t>/JC00/JC36_4_JC23/JC36_4_JC1d_07</t>
  </si>
  <si>
    <t>JC36_4_JC1a</t>
  </si>
  <si>
    <t>/JC00/JC36_4_JC23/JC36_4_JC1a</t>
  </si>
  <si>
    <t>JC36_4_JC1a_01</t>
  </si>
  <si>
    <t>/JC00/JC36_4_JC23/JC36_4_JC1a_01</t>
  </si>
  <si>
    <t>JC36_4_JC1a_02</t>
  </si>
  <si>
    <t>/JC00/JC36_4_JC23/JC36_4_JC1a_02</t>
  </si>
  <si>
    <t>JC36_4_JC1a_03</t>
  </si>
  <si>
    <t>/JC00/JC36_4_JC23/JC36_4_JC1a_03</t>
  </si>
  <si>
    <t>JC36_4_JC1a_04</t>
  </si>
  <si>
    <t>/JC00/JC36_4_JC23/JC36_4_JC1a_04</t>
  </si>
  <si>
    <t>JC36_4_JC1a_05</t>
  </si>
  <si>
    <t>/JC00/JC36_4_JC23/JC36_4_JC1a_05</t>
  </si>
  <si>
    <t>JC36_4_JC2e</t>
  </si>
  <si>
    <t>/JC00/JC36_4_JC23/JC36_4_JC2e</t>
  </si>
  <si>
    <t>JC36_4_JC2e_01</t>
  </si>
  <si>
    <t>/JC00/JC36_4_JC23/JC36_4_JC2e_01</t>
  </si>
  <si>
    <t>JC36_4_JC2e_02</t>
  </si>
  <si>
    <t>/JC00/JC36_4_JC23/JC36_4_JC2e_02</t>
  </si>
  <si>
    <t>JC37_5_JC23</t>
  </si>
  <si>
    <t>/JC00/JC37_5_JC23</t>
  </si>
  <si>
    <t>JC37_5_JC23_01</t>
  </si>
  <si>
    <t>/JC00/JC37_5_JC23_01</t>
  </si>
  <si>
    <t>JC37_5_JC23_02</t>
  </si>
  <si>
    <t>/JC00/JC37_5_JC23_02</t>
  </si>
  <si>
    <t>JC37_5_JC23_03</t>
  </si>
  <si>
    <t>/JC00/JC37_5_JC23_03</t>
  </si>
  <si>
    <t>JC37_5_JC1d</t>
  </si>
  <si>
    <t>/JC00/JC37_5_JC23/JC37_5_JC1d</t>
  </si>
  <si>
    <t>JC37_5_JC1d_01</t>
  </si>
  <si>
    <t>/JC00/JC37_5_JC23/JC37_5_JC1d_01</t>
  </si>
  <si>
    <t>JC37_5_JC1d_02</t>
  </si>
  <si>
    <t>/JC00/JC37_5_JC23/JC37_5_JC1d_02</t>
  </si>
  <si>
    <t>JC37_5_JC1d_03</t>
  </si>
  <si>
    <t>/JC00/JC37_5_JC23/JC37_5_JC1d_03</t>
  </si>
  <si>
    <t>JC37_5_JC1d_04</t>
  </si>
  <si>
    <t>/JC00/JC37_5_JC23/JC37_5_JC1d_04</t>
  </si>
  <si>
    <t>JC37_5_JC1d_05</t>
  </si>
  <si>
    <t>/JC00/JC37_5_JC23/JC37_5_JC1d_05</t>
  </si>
  <si>
    <t>JC37_5_JC1d_06</t>
  </si>
  <si>
    <t>/JC00/JC37_5_JC23/JC37_5_JC1d_06</t>
  </si>
  <si>
    <t>JC37_5_JC1d_07</t>
  </si>
  <si>
    <t>/JC00/JC37_5_JC23/JC37_5_JC1d_07</t>
  </si>
  <si>
    <t>JC37_5_JC1a</t>
  </si>
  <si>
    <t>/JC00/JC37_5_JC23/JC37_5_JC1a</t>
  </si>
  <si>
    <t>JC37_5_JC1a_01</t>
  </si>
  <si>
    <t>/JC00/JC37_5_JC23/JC37_5_JC1a_01</t>
  </si>
  <si>
    <t>JC37_5_JC1a_02</t>
  </si>
  <si>
    <t>/JC00/JC37_5_JC23/JC37_5_JC1a_02</t>
  </si>
  <si>
    <t>JC37_5_JC1a_03</t>
  </si>
  <si>
    <t>/JC00/JC37_5_JC23/JC37_5_JC1a_03</t>
  </si>
  <si>
    <t>JC37_5_JC1a_04</t>
  </si>
  <si>
    <t>/JC00/JC37_5_JC23/JC37_5_JC1a_04</t>
  </si>
  <si>
    <t>JC37_5_JC1a_05</t>
  </si>
  <si>
    <t>/JC00/JC37_5_JC23/JC37_5_JC1a_05</t>
  </si>
  <si>
    <t>JC38_6_JC23</t>
  </si>
  <si>
    <t>/JC00/JC38_6_JC23</t>
  </si>
  <si>
    <t>JC38_6_JC23_01</t>
  </si>
  <si>
    <t>/JC00/JC38_6_JC23_01</t>
  </si>
  <si>
    <t>JC38_6_JC23_02</t>
  </si>
  <si>
    <t>/JC00/JC38_6_JC23_02</t>
  </si>
  <si>
    <t>JC38_6_JC23_03</t>
  </si>
  <si>
    <t>/JC00/JC38_6_JC23_03</t>
  </si>
  <si>
    <t>JC38_6_JC1d</t>
  </si>
  <si>
    <t>/JC00/JC38_6_JC23/JC38_6_JC1d</t>
  </si>
  <si>
    <t>JC38_6_JC1d_01</t>
  </si>
  <si>
    <t>/JC00/JC38_6_JC23/JC38_6_JC1d_01</t>
  </si>
  <si>
    <t>JC38_6_JC1d_02</t>
  </si>
  <si>
    <t>/JC00/JC38_6_JC23/JC38_6_JC1d_02</t>
  </si>
  <si>
    <t>JC38_6_JC1d_03</t>
  </si>
  <si>
    <t>/JC00/JC38_6_JC23/JC38_6_JC1d_03</t>
  </si>
  <si>
    <t>JC38_6_JC1d_04</t>
  </si>
  <si>
    <t>/JC00/JC38_6_JC23/JC38_6_JC1d_04</t>
  </si>
  <si>
    <t>JC38_6_JC1d_05</t>
  </si>
  <si>
    <t>/JC00/JC38_6_JC23/JC38_6_JC1d_05</t>
  </si>
  <si>
    <t>JC38_6_JC1d_06</t>
  </si>
  <si>
    <t>/JC00/JC38_6_JC23/JC38_6_JC1d_06</t>
  </si>
  <si>
    <t>JC38_6_JC1d_07</t>
  </si>
  <si>
    <t>/JC00/JC38_6_JC23/JC38_6_JC1d_07</t>
  </si>
  <si>
    <t>JC38_6_JC1a</t>
  </si>
  <si>
    <t>/JC00/JC38_6_JC23/JC38_6_JC1a</t>
  </si>
  <si>
    <t>JC38_6_JC1a_01</t>
  </si>
  <si>
    <t>/JC00/JC38_6_JC23/JC38_6_JC1a_01</t>
  </si>
  <si>
    <t>JC38_6_JC1a_02</t>
  </si>
  <si>
    <t>/JC00/JC38_6_JC23/JC38_6_JC1a_02</t>
  </si>
  <si>
    <t>JC38_6_JC1a_03</t>
  </si>
  <si>
    <t>/JC00/JC38_6_JC23/JC38_6_JC1a_03</t>
  </si>
  <si>
    <t>JC38_6_JC1a_04</t>
  </si>
  <si>
    <t>/JC00/JC38_6_JC23/JC38_6_JC1a_04</t>
  </si>
  <si>
    <t>JC38_6_JC1a_05</t>
  </si>
  <si>
    <t>/JC00/JC38_6_JC23/JC38_6_JC1a_05</t>
  </si>
  <si>
    <t>JC39_JC22</t>
  </si>
  <si>
    <t>/JC00/JC39_JC22</t>
  </si>
  <si>
    <t>JC39_JC22_01</t>
  </si>
  <si>
    <t>/JC00/JC39_JC22_01</t>
  </si>
  <si>
    <t>JC39_JC22_02</t>
  </si>
  <si>
    <t>/JC00/JC39_JC22_02</t>
  </si>
  <si>
    <t>JC39_JC22_03</t>
  </si>
  <si>
    <t>/JC00/JC39_JC22_03</t>
  </si>
  <si>
    <t>JC39_JC22_04</t>
  </si>
  <si>
    <t>/JC00/JC39_JC22_04</t>
  </si>
  <si>
    <t>JC3a_JC22</t>
  </si>
  <si>
    <t>/JC00/JC3a_JC22</t>
  </si>
  <si>
    <t>JC3a_JC22_01</t>
  </si>
  <si>
    <t>/JC00/JC3a_JC22_01</t>
  </si>
  <si>
    <t>JC3a_JC22_02</t>
  </si>
  <si>
    <t>/JC00/JC3a_JC22_02</t>
  </si>
  <si>
    <t>JC3a_JC22_03</t>
  </si>
  <si>
    <t>/JC00/JC3a_JC22_03</t>
  </si>
  <si>
    <t>JC3a_JC22_04</t>
  </si>
  <si>
    <t>/JC00/JC3a_JC22_04</t>
  </si>
  <si>
    <t>JC3b_JC16</t>
  </si>
  <si>
    <t>/JC00/JC3b_JC16</t>
  </si>
  <si>
    <t>JC3b_JC16_01</t>
  </si>
  <si>
    <t>/JC00/JC3b_JC16_01</t>
  </si>
  <si>
    <t>JC3b_JC16_02</t>
  </si>
  <si>
    <t>/JC00/JC3b_JC16_02</t>
  </si>
  <si>
    <t>JC3b_JC16_03</t>
  </si>
  <si>
    <t>/JC00/JC3b_JC16_03</t>
  </si>
  <si>
    <t>JC17_JC04</t>
  </si>
  <si>
    <t>/JC00/JC3b_JC16/JC17_JC04</t>
  </si>
  <si>
    <t>JC17_JC04_01</t>
  </si>
  <si>
    <t>/JC00/JC3b_JC16/JC17_JC04_01</t>
  </si>
  <si>
    <t>JC17_JC04_02</t>
  </si>
  <si>
    <t>/JC00/JC3b_JC16/JC17_JC04_02</t>
  </si>
  <si>
    <t>JC17_JC04_03</t>
  </si>
  <si>
    <t>/JC00/JC3b_JC16/JC17_JC04_03</t>
  </si>
  <si>
    <t>JC18_JC05</t>
  </si>
  <si>
    <t>/JC00/JC3b_JC16/JC18_JC05</t>
  </si>
  <si>
    <t>JC18_JC05_01</t>
  </si>
  <si>
    <t>/JC00/JC3b_JC16/JC18_JC05_01</t>
  </si>
  <si>
    <t>JC18_JC05_02</t>
  </si>
  <si>
    <t>/JC00/JC3b_JC16/JC18_JC05_02</t>
  </si>
  <si>
    <t>JC18_JC05_03</t>
  </si>
  <si>
    <t>/JC00/JC3b_JC16/JC18_JC05_03</t>
  </si>
  <si>
    <t>JC18_JC05_04</t>
  </si>
  <si>
    <t>/JC00/JC3b_JC16/JC18_JC05_04</t>
  </si>
  <si>
    <t>JC60_JC03</t>
  </si>
  <si>
    <t>/JC00/JC3b_JC16/JC60_JC03</t>
  </si>
  <si>
    <t>JC60_JC03_01</t>
  </si>
  <si>
    <t>/JC00/JC3b_JC16/JC60_JC03_01</t>
  </si>
  <si>
    <t>JC60_JC03_02</t>
  </si>
  <si>
    <t>/JC00/JC3b_JC16/JC60_JC03_02</t>
  </si>
  <si>
    <t>JC60_JC03_03</t>
  </si>
  <si>
    <t>/JC00/JC3b_JC16/JC60_JC03_03</t>
  </si>
  <si>
    <t>JC60_JC03_04</t>
  </si>
  <si>
    <t>/JC00/JC3b_JC16/JC60_JC03_04</t>
  </si>
  <si>
    <t>JC3c_JC2d</t>
  </si>
  <si>
    <t>/JC00/JC3c_JC2d</t>
  </si>
  <si>
    <t>JC3c_JC2d_01</t>
  </si>
  <si>
    <t>/JC00/JC3c_JC2d_01</t>
  </si>
  <si>
    <t>JC3c_JC2d_02</t>
  </si>
  <si>
    <t>/JC00/JC3c_JC2d_02</t>
  </si>
  <si>
    <t>JC3c_JC2d_03</t>
  </si>
  <si>
    <t>/JC00/JC3c_JC2d_03</t>
  </si>
  <si>
    <t>JC3c_JC2d_04</t>
  </si>
  <si>
    <t>/JC00/JC3c_JC2d_04</t>
  </si>
  <si>
    <t>JC3c_JC2d_05</t>
  </si>
  <si>
    <t>/JC00/JC3c_JC2d_05</t>
  </si>
  <si>
    <t>JC3c_JC2d_06</t>
  </si>
  <si>
    <t>/JC00/JC3c_JC2d_06</t>
  </si>
  <si>
    <t>JC3d_JC14</t>
  </si>
  <si>
    <t>/JC00/JC3d_JC14</t>
  </si>
  <si>
    <t>JC3d_JC14_01</t>
  </si>
  <si>
    <t>/JC00/JC3d_JC14_01</t>
  </si>
  <si>
    <t>JC3d_JC14_02</t>
  </si>
  <si>
    <t>/JC00/JC3d_JC14_02</t>
  </si>
  <si>
    <t>JC3e_JC27</t>
  </si>
  <si>
    <t>/JC00/JC3e_JC27</t>
  </si>
  <si>
    <t>JC3e_JC27_01</t>
  </si>
  <si>
    <t>/JC00/JC3e_JC27_01</t>
  </si>
  <si>
    <t>JC3e_JC27_02</t>
  </si>
  <si>
    <t>/JC00/JC3e_JC27_02</t>
  </si>
  <si>
    <t>JC3e_JC27_03</t>
  </si>
  <si>
    <t>/JC00/JC3e_JC27_03</t>
  </si>
  <si>
    <t>JC3e_JC27_04</t>
  </si>
  <si>
    <t>/JC00/JC3e_JC27_04</t>
  </si>
  <si>
    <t>JC3e_JC27_05</t>
  </si>
  <si>
    <t>/JC00/JC3e_JC27_05</t>
  </si>
  <si>
    <t>JC3f_JC45</t>
  </si>
  <si>
    <t>/JC00/JC3f_JC45</t>
  </si>
  <si>
    <t>JC3f_JC45_01</t>
  </si>
  <si>
    <t>/JC00/JC3f_JC45_01</t>
  </si>
  <si>
    <t>JC3f_JC45_02</t>
  </si>
  <si>
    <t>/JC00/JC3f_JC45_02</t>
  </si>
  <si>
    <t>JC3f_JC45_03</t>
  </si>
  <si>
    <t>/JC00/JC3f_JC45_03</t>
  </si>
  <si>
    <t>JC3f_JC45_04</t>
  </si>
  <si>
    <t>/JC00/JC3f_JC45_04</t>
  </si>
  <si>
    <t>JC3f_JC45_05</t>
  </si>
  <si>
    <t>/JC00/JC3f_JC45_05</t>
  </si>
  <si>
    <t>JC3f_JC45_06</t>
  </si>
  <si>
    <t>/JC00/JC3f_JC45_06</t>
  </si>
  <si>
    <t>JC3f_JC45_07</t>
  </si>
  <si>
    <t>/JC00/JC3f_JC45_07</t>
  </si>
  <si>
    <t>JC40_JC0f</t>
  </si>
  <si>
    <t>/JC00/JC40_JC0f</t>
  </si>
  <si>
    <t>JC40_JC0f_01</t>
  </si>
  <si>
    <t>/JC00/JC40_JC0f_01</t>
  </si>
  <si>
    <t>JC40_JC0f_02</t>
  </si>
  <si>
    <t>/JC00/JC40_JC0f_02</t>
  </si>
  <si>
    <t>JC40_JC0f_03</t>
  </si>
  <si>
    <t>/JC00/JC40_JC0f_03</t>
  </si>
  <si>
    <t>JC40_JC0f_04</t>
  </si>
  <si>
    <t>/JC00/JC40_JC0f_04</t>
  </si>
  <si>
    <t>JC6f_JC13</t>
  </si>
  <si>
    <t>/JC00/JC40_JC0f/JC6f_JC13</t>
  </si>
  <si>
    <t>JC6f_JC13_01</t>
  </si>
  <si>
    <t>/JC00/JC40_JC0f/JC6f_JC13_01</t>
  </si>
  <si>
    <t>JC6f_JC13_02</t>
  </si>
  <si>
    <t>/JC00/JC40_JC0f/JC6f_JC13_02</t>
  </si>
  <si>
    <t>JC6f_JC13_03</t>
  </si>
  <si>
    <t>/JC00/JC40_JC0f/JC6f_JC13_03</t>
  </si>
  <si>
    <t>JC6f_JC13_04</t>
  </si>
  <si>
    <t>/JC00/JC40_JC0f/JC6f_JC13_04</t>
  </si>
  <si>
    <t>JC6f_JC13_05</t>
  </si>
  <si>
    <t>/JC00/JC40_JC0f/JC6f_JC13_05</t>
  </si>
  <si>
    <t>JC6f_JC13_06</t>
  </si>
  <si>
    <t>/JC00/JC40_JC0f/JC6f_JC13_06</t>
  </si>
  <si>
    <t>JC78_7_JC2d</t>
  </si>
  <si>
    <t>/JC00/JC40_JC0f/JC78_7_JC2d</t>
  </si>
  <si>
    <t>JC78_7_JC2d_01</t>
  </si>
  <si>
    <t>/JC00/JC40_JC0f/JC78_7_JC2d_01</t>
  </si>
  <si>
    <t>JC78_7_JC2d_02</t>
  </si>
  <si>
    <t>/JC00/JC40_JC0f/JC78_7_JC2d_02</t>
  </si>
  <si>
    <t>JC78_7_JC2d_03</t>
  </si>
  <si>
    <t>/JC00/JC40_JC0f/JC78_7_JC2d_03</t>
  </si>
  <si>
    <t>JP00_JC7e</t>
  </si>
  <si>
    <t>/JC00/JP00_JC7e</t>
  </si>
  <si>
    <t>JP00_JC7e_01</t>
  </si>
  <si>
    <t>/JC00/JP00_JC7e_01</t>
  </si>
  <si>
    <t>JP00_JC7e_02</t>
  </si>
  <si>
    <t>/JC00/JP00_JC7e_02</t>
  </si>
  <si>
    <t>JP00_JC7e_03</t>
  </si>
  <si>
    <t>/JC00/JP00_JC7e_03</t>
  </si>
  <si>
    <t>JP00_JC7e_04</t>
  </si>
  <si>
    <t>/JC00/JP00_JC7e_04</t>
  </si>
  <si>
    <t>JC7a_JC45</t>
  </si>
  <si>
    <t>/JC00/JC7a_JC45</t>
  </si>
  <si>
    <t>JC7a_JC45_01</t>
  </si>
  <si>
    <t>/JC00/JC7a_JC45_01</t>
  </si>
  <si>
    <t>JC7a_JC45_02</t>
  </si>
  <si>
    <t>/JC00/JC7a_JC45_02</t>
  </si>
  <si>
    <t>JC7a_JC45_03</t>
  </si>
  <si>
    <t>/JC00/JC7a_JC45_03</t>
  </si>
  <si>
    <t>JC7a_JC45_04</t>
  </si>
  <si>
    <t>/JC00/JC7a_JC45_04</t>
  </si>
  <si>
    <t>JC7a_JC45_05</t>
  </si>
  <si>
    <t>/JC00/JC7a_JC45_05</t>
  </si>
  <si>
    <t>JC7b_JC13</t>
  </si>
  <si>
    <t>/JC00/JC7a_JC45/JC7b_JC13</t>
  </si>
  <si>
    <t>JC7b_JC13_01</t>
  </si>
  <si>
    <t>/JC00/JC7a_JC45/JC7b_JC13_01</t>
  </si>
  <si>
    <t>JC7b_JC13_02</t>
  </si>
  <si>
    <t>/JC00/JC7a_JC45/JC7b_JC13_02</t>
  </si>
  <si>
    <t>JC7b_JC13_03</t>
  </si>
  <si>
    <t>/JC00/JC7a_JC45/JC7b_JC13_03</t>
  </si>
  <si>
    <t>JC7b_JC13_04</t>
  </si>
  <si>
    <t>/JC00/JC7a_JC45/JC7b_JC13_04</t>
  </si>
  <si>
    <t>JC7b_JC13_05</t>
  </si>
  <si>
    <t>/JC00/JC7a_JC45/JC7b_JC13_05</t>
  </si>
  <si>
    <t>JC7b_JC13_06</t>
  </si>
  <si>
    <t>/JC00/JC7a_JC45/JC7b_JC13_06</t>
  </si>
  <si>
    <t>JC7b_JC13_07</t>
  </si>
  <si>
    <t>/JC00/JC7a_JC45/JC7b_JC13_07</t>
  </si>
  <si>
    <t>JC7b_JC13_08</t>
  </si>
  <si>
    <t>/JC00/JC7a_JC45/JC7b_JC13_08</t>
  </si>
  <si>
    <t>JC44_JC4f</t>
  </si>
  <si>
    <t>/JC00/JC44_JC4f</t>
  </si>
  <si>
    <t>JC44_JC4f_01</t>
  </si>
  <si>
    <t>/JC00/JC44_JC4f_01</t>
  </si>
  <si>
    <t>JC44_JC4f_02</t>
  </si>
  <si>
    <t>/JC00/JC44_JC4f_02</t>
  </si>
  <si>
    <t>JC47_JC10</t>
  </si>
  <si>
    <t>/JC00/JC44_JC4f/JC47_JC10</t>
  </si>
  <si>
    <t>JC47_JC10_01</t>
  </si>
  <si>
    <t>/JC00/JC44_JC4f/JC47_JC10_01</t>
  </si>
  <si>
    <t>JC47_JC10_02</t>
  </si>
  <si>
    <t>/JC00/JC44_JC4f/JC47_JC10_02</t>
  </si>
  <si>
    <t>JC47_JC10_03</t>
  </si>
  <si>
    <t>/JC00/JC44_JC4f/JC47_JC10_03</t>
  </si>
  <si>
    <t>JC77_JC13</t>
  </si>
  <si>
    <t>14895_05579</t>
  </si>
  <si>
    <t>/JC00/JC44_JC4f/JC77_JC13</t>
  </si>
  <si>
    <t>JC77_JC13_01</t>
  </si>
  <si>
    <t>/JC00/JC44_JC4f/JC77_JC13_01</t>
  </si>
  <si>
    <t>JC77_JC13_02</t>
  </si>
  <si>
    <t>/JC00/JC44_JC4f/JC77_JC13_02</t>
  </si>
  <si>
    <t>JC77_JC13_03</t>
  </si>
  <si>
    <t>/JC00/JC44_JC4f/JC77_JC13_03</t>
  </si>
  <si>
    <t>JC77_JC13_04</t>
  </si>
  <si>
    <t>/JC00/JC44_JC4f/JC77_JC13_04</t>
  </si>
  <si>
    <t>JC77_JC13_05</t>
  </si>
  <si>
    <t>/JC00/JC44_JC4f/JC77_JC13_05</t>
  </si>
  <si>
    <t>JC49_JC13</t>
  </si>
  <si>
    <t>/JC00/JC44_JC4f/JC49_JC13</t>
  </si>
  <si>
    <t>JC49_JC13_01</t>
  </si>
  <si>
    <t>/JC00/JC44_JC4f/JC49_JC13_01</t>
  </si>
  <si>
    <t>JC49_JC13_02</t>
  </si>
  <si>
    <t>/JC00/JC44_JC4f/JC49_JC13_02</t>
  </si>
  <si>
    <t>JC4a_JC13</t>
  </si>
  <si>
    <t>/JC00/JC44_JC4f/JC4a_JC13</t>
  </si>
  <si>
    <t>JC4a_JC13_01</t>
  </si>
  <si>
    <t>/JC00/JC44_JC4f/JC4a_JC13_01</t>
  </si>
  <si>
    <t>JC4a_JC13_02</t>
  </si>
  <si>
    <t>/JC00/JC44_JC4f/JC4a_JC13_02</t>
  </si>
  <si>
    <t>JC4b_JC13</t>
  </si>
  <si>
    <t>/JC00/JC44_JC4f/JC4b_JC13</t>
  </si>
  <si>
    <t>JC4b_JC13_01</t>
  </si>
  <si>
    <t>/JC00/JC44_JC4f/JC4b_JC13_01</t>
  </si>
  <si>
    <t>JC4b_JC13_02</t>
  </si>
  <si>
    <t>/JC00/JC44_JC4f/JC4b_JC13_02</t>
  </si>
  <si>
    <t>JC4d_JC23</t>
  </si>
  <si>
    <t>/JC00/JC44_JC4f/JC4d_JC23</t>
  </si>
  <si>
    <t>JC4d_JC23_01</t>
  </si>
  <si>
    <t>/JC00/JC44_JC4f/JC4d_JC23_01</t>
  </si>
  <si>
    <t>JC4d_JC23_02</t>
  </si>
  <si>
    <t>/JC00/JC44_JC4f/JC4d_JC23_02</t>
  </si>
  <si>
    <t>JC4d_JC23_03</t>
  </si>
  <si>
    <t>/JC00/JC44_JC4f/JC4d_JC23_03</t>
  </si>
  <si>
    <t>JC4d_JC23_04</t>
  </si>
  <si>
    <t>/JC00/JC44_JC4f/JC4d_JC23_04</t>
  </si>
  <si>
    <t>JC4d_JC23_05</t>
  </si>
  <si>
    <t>/JC00/JC44_JC4f/JC4d_JC23_05</t>
  </si>
  <si>
    <t>JC4d_JC23_06</t>
  </si>
  <si>
    <t>/JC00/JC44_JC4f/JC4d_JC23_06</t>
  </si>
  <si>
    <t>JC4d_JC23_07</t>
  </si>
  <si>
    <t>/JC00/JC44_JC4f/JC4d_JC23_07</t>
  </si>
  <si>
    <t>JC4d_JC23_08</t>
  </si>
  <si>
    <t>/JC00/JC44_JC4f/JC4d_JC23_08</t>
  </si>
  <si>
    <t>JC4d_JC23_09</t>
  </si>
  <si>
    <t>/JC00/JC44_JC4f/JC4d_JC23_09</t>
  </si>
  <si>
    <t>JC5e_JC13</t>
  </si>
  <si>
    <t>/JC00/JC44_JC4f/JC5e_JC13</t>
  </si>
  <si>
    <t>JC5e_JC13_01</t>
  </si>
  <si>
    <t>/JC00/JC44_JC4f/JC5e_JC13_01</t>
  </si>
  <si>
    <t>JC5e_JC13_02</t>
  </si>
  <si>
    <t>/JC00/JC44_JC4f/JC5e_JC13_02</t>
  </si>
  <si>
    <t>JC5e_JC13_03</t>
  </si>
  <si>
    <t>/JC00/JC44_JC4f/JC5e_JC13_03</t>
  </si>
  <si>
    <t>JC5e_JC13_04</t>
  </si>
  <si>
    <t>/JC00/JC44_JC4f/JC5e_JC13_04</t>
  </si>
  <si>
    <t>JC5e_JC13_05</t>
  </si>
  <si>
    <t>/JC00/JC44_JC4f/JC5e_JC13_05</t>
  </si>
  <si>
    <t>JC5f_JC13</t>
  </si>
  <si>
    <t>/JC00/JC44_JC4f/JC5f_JC13</t>
  </si>
  <si>
    <t>JC5f_JC13_01</t>
  </si>
  <si>
    <t>/JC00/JC44_JC4f/JC5f_JC13_01</t>
  </si>
  <si>
    <t>JC5f_JC13_02</t>
  </si>
  <si>
    <t>/JC00/JC44_JC4f/JC5f_JC13_02</t>
  </si>
  <si>
    <t>JC5f_JC13_03</t>
  </si>
  <si>
    <t>/JC00/JC44_JC4f/JC5f_JC13_03</t>
  </si>
  <si>
    <t>JC5f_JC13_04</t>
  </si>
  <si>
    <t>/JC00/JC44_JC4f/JC5f_JC13_04</t>
  </si>
  <si>
    <t>JC5f_JC13_05</t>
  </si>
  <si>
    <t>/JC00/JC44_JC4f/JC5f_JC13_05</t>
  </si>
  <si>
    <t>JC57_8_JC1b</t>
  </si>
  <si>
    <t>/JC00/JC44_JC4f/JC57_8_JC1b</t>
  </si>
  <si>
    <t>JC57_8_JC1b_01</t>
  </si>
  <si>
    <t>/JC00/JC44_JC4f/JC57_8_JC1b_01</t>
  </si>
  <si>
    <t>JC57_8_JC1b_02</t>
  </si>
  <si>
    <t>/JC00/JC44_JC4f/JC57_8_JC1b_02</t>
  </si>
  <si>
    <t>JC57_8_JC1b_03</t>
  </si>
  <si>
    <t>/JC00/JC44_JC4f/JC57_8_JC1b_03</t>
  </si>
  <si>
    <t>JC57_8_JC1b_04</t>
  </si>
  <si>
    <t>/JC00/JC44_JC4f/JC57_8_JC1b_04</t>
  </si>
  <si>
    <t>JC57_8_JC1b_05</t>
  </si>
  <si>
    <t>/JC00/JC44_JC4f/JC57_8_JC1b_05</t>
  </si>
  <si>
    <t>JC57_8_JC1b_06</t>
  </si>
  <si>
    <t>/JC00/JC44_JC4f/JC57_8_JC1b_06</t>
  </si>
  <si>
    <t>JC57_8_JC2d</t>
  </si>
  <si>
    <t>/JC00/JC44_JC4f/JC57_8_JC1b/JC57_8_JC2d</t>
  </si>
  <si>
    <t>JC57_8_JC2d_01</t>
  </si>
  <si>
    <t>/JC00/JC44_JC4f/JC57_8_JC1b/JC57_8_JC2d_01</t>
  </si>
  <si>
    <t>JC57_8_JC2d_02</t>
  </si>
  <si>
    <t>/JC00/JC44_JC4f/JC57_8_JC1b/JC57_8_JC2d_02</t>
  </si>
  <si>
    <t>JC57_9_JC1b</t>
  </si>
  <si>
    <t>/JC00/JC44_JC4f/JC57_9_JC1b</t>
  </si>
  <si>
    <t>JC57_9_JC1b_01</t>
  </si>
  <si>
    <t>/JC00/JC44_JC4f/JC57_9_JC1b_01</t>
  </si>
  <si>
    <t>JC57_9_JC1b_02</t>
  </si>
  <si>
    <t>/JC00/JC44_JC4f/JC57_9_JC1b_02</t>
  </si>
  <si>
    <t>JC57_9_JC1b_03</t>
  </si>
  <si>
    <t>/JC00/JC44_JC4f/JC57_9_JC1b_03</t>
  </si>
  <si>
    <t>JC57_9_JC1b_04</t>
  </si>
  <si>
    <t>/JC00/JC44_JC4f/JC57_9_JC1b_04</t>
  </si>
  <si>
    <t>JC57_9_JC1b_05</t>
  </si>
  <si>
    <t>/JC00/JC44_JC4f/JC57_9_JC1b_05</t>
  </si>
  <si>
    <t>JC57_9_JC1b_06</t>
  </si>
  <si>
    <t>/JC00/JC44_JC4f/JC57_9_JC1b_06</t>
  </si>
  <si>
    <t>JC57_9_JC2d</t>
  </si>
  <si>
    <t>/JC00/JC44_JC4f/JC57_9_JC1b/JC57_9_JC2d</t>
  </si>
  <si>
    <t>JC57_9_JC2d_01</t>
  </si>
  <si>
    <t>/JC00/JC44_JC4f/JC57_9_JC1b/JC57_9_JC2d_01</t>
  </si>
  <si>
    <t>JC57_9_JC2d_02</t>
  </si>
  <si>
    <t>/JC00/JC44_JC4f/JC57_9_JC1b/JC57_9_JC2d_02</t>
  </si>
  <si>
    <t>JC55_a_JC2d</t>
  </si>
  <si>
    <t>/JC00/JC44_JC4f/JC55_a_JC2d</t>
  </si>
  <si>
    <t>JC55_a_JC2d_01</t>
  </si>
  <si>
    <t>/JC00/JC44_JC4f/JC55_a_JC2d_01</t>
  </si>
  <si>
    <t>JC55_a_JC2d_02</t>
  </si>
  <si>
    <t>/JC00/JC44_JC4f/JC55_a_JC2d_02</t>
  </si>
  <si>
    <t>JC55_a_JC2d_03</t>
  </si>
  <si>
    <t>/JC00/JC44_JC4f/JC55_a_JC2d_03</t>
  </si>
  <si>
    <t>JC55_a_JC2d_04</t>
  </si>
  <si>
    <t>/JC00/JC44_JC4f/JC55_a_JC2d_04</t>
  </si>
  <si>
    <t>JC55_a_JC2d_05</t>
  </si>
  <si>
    <t>/JC00/JC44_JC4f/JC55_a_JC2d_05</t>
  </si>
  <si>
    <t>JC55_a_JC2d_06</t>
  </si>
  <si>
    <t>/JC00/JC44_JC4f/JC55_a_JC2d_06</t>
  </si>
  <si>
    <t>JC55_a_JC2d_07</t>
  </si>
  <si>
    <t>/JC00/JC44_JC4f/JC55_a_JC2d_07</t>
  </si>
  <si>
    <t>JC55_a_JC2d_08</t>
  </si>
  <si>
    <t>/JC00/JC44_JC4f/JC55_a_JC2d_08</t>
  </si>
  <si>
    <t>JC55_a_JC2d_09</t>
  </si>
  <si>
    <t>/JC00/JC44_JC4f/JC55_a_JC2d_09</t>
  </si>
  <si>
    <t>JC55_a_JC2d_10</t>
  </si>
  <si>
    <t>/JC00/JC44_JC4f/JC55_a_JC2d_10</t>
  </si>
  <si>
    <t>JC55_b_JC2d</t>
  </si>
  <si>
    <t>/JC00/JC44_JC4f/JC55_b_JC2d</t>
  </si>
  <si>
    <t>JC55_b_JC2d_01</t>
  </si>
  <si>
    <t>/JC00/JC44_JC4f/JC55_b_JC2d_01</t>
  </si>
  <si>
    <t>JC55_b_JC2d_02</t>
  </si>
  <si>
    <t>/JC00/JC44_JC4f/JC55_b_JC2d_02</t>
  </si>
  <si>
    <t>JC55_b_JC2d_03</t>
  </si>
  <si>
    <t>/JC00/JC44_JC4f/JC55_b_JC2d_03</t>
  </si>
  <si>
    <t>JC55_b_JC2d_04</t>
  </si>
  <si>
    <t>/JC00/JC44_JC4f/JC55_b_JC2d_04</t>
  </si>
  <si>
    <t>JC55_b_JC2d_05</t>
  </si>
  <si>
    <t>/JC00/JC44_JC4f/JC55_b_JC2d_05</t>
  </si>
  <si>
    <t>JC55_b_JC2d_06</t>
  </si>
  <si>
    <t>/JC00/JC44_JC4f/JC55_b_JC2d_06</t>
  </si>
  <si>
    <t>JC56_JC14</t>
  </si>
  <si>
    <t>/JC00/JC44_JC4f/JC56_JC14</t>
  </si>
  <si>
    <t>JC56_JC14_01</t>
  </si>
  <si>
    <t>/JC00/JC44_JC4f/JC56_JC14_01</t>
  </si>
  <si>
    <t>JC56_JC14_02</t>
  </si>
  <si>
    <t>/JC00/JC44_JC4f/JC56_JC14_02</t>
  </si>
  <si>
    <t>JC58_c_JC5c</t>
  </si>
  <si>
    <t>/JC00/JC44_JC4f/JC58_c_JC5c</t>
  </si>
  <si>
    <t>JC58_c_JC5c_01</t>
  </si>
  <si>
    <t>/JC00/JC44_JC4f/JC58_c_JC5c_01</t>
  </si>
  <si>
    <t>JC58_c_JC5c_02</t>
  </si>
  <si>
    <t>/JC00/JC44_JC4f/JC58_c_JC5c_02</t>
  </si>
  <si>
    <t>JC58_c_JC5c_03</t>
  </si>
  <si>
    <t>/JC00/JC44_JC4f/JC58_c_JC5c_03</t>
  </si>
  <si>
    <t>JC58_c_JC5c_04</t>
  </si>
  <si>
    <t>/JC00/JC44_JC4f/JC58_c_JC5c_04</t>
  </si>
  <si>
    <t>JC58_c_JC5c_05</t>
  </si>
  <si>
    <t>/JC00/JC44_JC4f/JC58_c_JC5c_05</t>
  </si>
  <si>
    <t>JC58_c_JC5c_06</t>
  </si>
  <si>
    <t>/JC00/JC44_JC4f/JC58_c_JC5c_06</t>
  </si>
  <si>
    <t>JC58_c_JC5c_07</t>
  </si>
  <si>
    <t>/JC00/JC44_JC4f/JC58_c_JC5c_07</t>
  </si>
  <si>
    <t>JC58_b_JC5c</t>
  </si>
  <si>
    <t>/JC00/JC44_JC4f/JC58_b_JC5c</t>
  </si>
  <si>
    <t>JC58_b_JC5c_01</t>
  </si>
  <si>
    <t>/JC00/JC44_JC4f/JC58_b_JC5c_01</t>
  </si>
  <si>
    <t>JC59_JC0f</t>
  </si>
  <si>
    <t>/JC00/JC44_JC4f/JC59_JC0f</t>
  </si>
  <si>
    <t>JC59_JC0f_01</t>
  </si>
  <si>
    <t>/JC00/JC44_JC4f/JC59_JC0f_01</t>
  </si>
  <si>
    <t>JC59_JC0f_02</t>
  </si>
  <si>
    <t>/JC00/JC44_JC4f/JC59_JC0f_02</t>
  </si>
  <si>
    <t>JC59_JC0f_03</t>
  </si>
  <si>
    <t>/JC00/JC44_JC4f/JC59_JC0f_03</t>
  </si>
  <si>
    <t>JC59_JC0f_04</t>
  </si>
  <si>
    <t>/JC00/JC44_JC4f/JC59_JC0f_04</t>
  </si>
  <si>
    <t>JC78_c_JC2d</t>
  </si>
  <si>
    <t>/JC00/JC44_JC4f/JC59_JC0f/JC78_c_JC2d</t>
  </si>
  <si>
    <t>JC78_c_JC2d_01</t>
  </si>
  <si>
    <t>/JC00/JC44_JC4f/JC59_JC0f/JC78_c_JC2d_01</t>
  </si>
  <si>
    <t>JC78_c_JC2d_02</t>
  </si>
  <si>
    <t>/JC00/JC44_JC4f/JC59_JC0f/JC78_c_JC2d_02</t>
  </si>
  <si>
    <t>JC78_c_JC2d_03</t>
  </si>
  <si>
    <t>/JC00/JC44_JC4f/JC59_JC0f/JC78_c_JC2d_03</t>
  </si>
  <si>
    <t>JC5a_JC13</t>
  </si>
  <si>
    <t>/JC00/JC44_JC4f/JC5a_JC13</t>
  </si>
  <si>
    <t>JC5a_JC13_01</t>
  </si>
  <si>
    <t>/JC00/JC44_JC4f/JC5a_JC13_01</t>
  </si>
  <si>
    <t>JC5a_JC13_02</t>
  </si>
  <si>
    <t>/JC00/JC44_JC4f/JC5a_JC13_02</t>
  </si>
  <si>
    <t>JC5a_JC13_03</t>
  </si>
  <si>
    <t>/JC00/JC44_JC4f/JC5a_JC13_03</t>
  </si>
  <si>
    <t>JC5a_JC13_04</t>
  </si>
  <si>
    <t>/JC00/JC44_JC4f/JC5a_JC13_04</t>
  </si>
  <si>
    <t>JC5a_JC13_05</t>
  </si>
  <si>
    <t>/JC00/JC44_JC4f/JC5a_JC13_05</t>
  </si>
  <si>
    <t>JC5a_JC13_06</t>
  </si>
  <si>
    <t>/JC00/JC44_JC4f/JC5a_JC13_06</t>
  </si>
  <si>
    <t>JC5b_d_JC13</t>
  </si>
  <si>
    <t>/JC00/JC44_JC4f/JC5b_d_JC13</t>
  </si>
  <si>
    <t>JC5b_d_JC13_01</t>
  </si>
  <si>
    <t>/JC00/JC44_JC4f/JC5b_d_JC13_01</t>
  </si>
  <si>
    <t>JC5b_d_JC13_02</t>
  </si>
  <si>
    <t>/JC00/JC44_JC4f/JC5b_d_JC13_02</t>
  </si>
  <si>
    <t>JC5b_d_JC13_03</t>
  </si>
  <si>
    <t>/JC00/JC44_JC4f/JC5b_d_JC13_03</t>
  </si>
  <si>
    <t>JC5b_d_JC13_04</t>
  </si>
  <si>
    <t>/JC00/JC44_JC4f/JC5b_d_JC13_04</t>
  </si>
  <si>
    <t>JC5b_d_JC13_05</t>
  </si>
  <si>
    <t>/JC00/JC44_JC4f/JC5b_d_JC13_05</t>
  </si>
  <si>
    <t>JC5b_d_JC13_06</t>
  </si>
  <si>
    <t>/JC00/JC44_JC4f/JC5b_d_JC13_06</t>
  </si>
  <si>
    <t>JC5b_d_JC13_07</t>
  </si>
  <si>
    <t>/JC00/JC44_JC4f/JC5b_d_JC13_07</t>
  </si>
  <si>
    <t>JC5b_d_JC13_08</t>
  </si>
  <si>
    <t>/JC00/JC44_JC4f/JC5b_d_JC13_08</t>
  </si>
  <si>
    <t>JC5b_a_JC13</t>
  </si>
  <si>
    <t>/JC00/JC44_JC4f/JC5b_a_JC13</t>
  </si>
  <si>
    <t>JC5b_a_JC13_01</t>
  </si>
  <si>
    <t>/JC00/JC44_JC4f/JC5b_a_JC13_01</t>
  </si>
  <si>
    <t>JC5b_a_JC13_02</t>
  </si>
  <si>
    <t>/JC00/JC44_JC4f/JC5b_a_JC13_02</t>
  </si>
  <si>
    <t>JC5b_a_JC13_03</t>
  </si>
  <si>
    <t>/JC00/JC44_JC4f/JC5b_a_JC13_03</t>
  </si>
  <si>
    <t>JC5b_a_JC13_04</t>
  </si>
  <si>
    <t>/JC00/JC44_JC4f/JC5b_a_JC13_04</t>
  </si>
  <si>
    <t>JC5b_a_JC13_05</t>
  </si>
  <si>
    <t>/JC00/JC44_JC4f/JC5b_a_JC13_05</t>
  </si>
  <si>
    <t>JC5b_a_JC13_06</t>
  </si>
  <si>
    <t>/JC00/JC44_JC4f/JC5b_a_JC13_06</t>
  </si>
  <si>
    <t>JC5b_a_JC13_07</t>
  </si>
  <si>
    <t>/JC00/JC44_JC4f/JC5b_a_JC13_07</t>
  </si>
  <si>
    <t>JC5b_a_JC13_08</t>
  </si>
  <si>
    <t>/JC00/JC44_JC4f/JC5b_a_JC13_08</t>
  </si>
  <si>
    <t>JC61_JC19</t>
  </si>
  <si>
    <t>/JC00/JC44_JC4f/JC61_JC19</t>
  </si>
  <si>
    <t>JC61_JC19_01</t>
  </si>
  <si>
    <t>/JC00/JC44_JC4f/JC61_JC19_01</t>
  </si>
  <si>
    <t>JC61_JC19_02</t>
  </si>
  <si>
    <t>/JC00/JC44_JC4f/JC61_JC19_02</t>
  </si>
  <si>
    <t>JC6e_JC62</t>
  </si>
  <si>
    <t>/JC00/JC44_JC4f/JC6e_JC62</t>
  </si>
  <si>
    <t>JC6e_JC62_01</t>
  </si>
  <si>
    <t>/JC00/JC44_JC4f/JC6e_JC62_01</t>
  </si>
  <si>
    <t>JC6e_JC62_02</t>
  </si>
  <si>
    <t>/JC00/JC44_JC4f/JC6e_JC62_02</t>
  </si>
  <si>
    <t>JC7c_JC10</t>
  </si>
  <si>
    <t>/JC00/JC44_JC4f/JC6e_JC62/JC7c_JC10</t>
  </si>
  <si>
    <t>JC7c_JC10_01</t>
  </si>
  <si>
    <t>/JC00/JC44_JC4f/JC6e_JC62/JC7c_JC10_01</t>
  </si>
  <si>
    <t>JC7c_JC10_02</t>
  </si>
  <si>
    <t>/JC00/JC44_JC4f/JC6e_JC62/JC7c_JC10_02</t>
  </si>
  <si>
    <t>JC7c_JC10_03</t>
  </si>
  <si>
    <t>/JC00/JC44_JC4f/JC6e_JC62/JC7c_JC10_03</t>
  </si>
  <si>
    <t>JC67_JC13</t>
  </si>
  <si>
    <t>/JC00/JC44_JC4f/JC6e_JC62/JC67_JC13</t>
  </si>
  <si>
    <t>JC67_JC13_01</t>
  </si>
  <si>
    <t>/JC00/JC44_JC4f/JC6e_JC62/JC67_JC13_01</t>
  </si>
  <si>
    <t>JC67_JC13_02</t>
  </si>
  <si>
    <t>/JC00/JC44_JC4f/JC6e_JC62/JC67_JC13_02</t>
  </si>
  <si>
    <t>JC67_JC13_03</t>
  </si>
  <si>
    <t>/JC00/JC44_JC4f/JC6e_JC62/JC67_JC13_03</t>
  </si>
  <si>
    <t>JC68_JC13</t>
  </si>
  <si>
    <t>/JC00/JC44_JC4f/JC6e_JC62/JC68_JC13</t>
  </si>
  <si>
    <t>JC68_JC13_01</t>
  </si>
  <si>
    <t>/JC00/JC44_JC4f/JC6e_JC62/JC68_JC13_01</t>
  </si>
  <si>
    <t>JC68_JC13_02</t>
  </si>
  <si>
    <t>/JC00/JC44_JC4f/JC6e_JC62/JC68_JC13_02</t>
  </si>
  <si>
    <t>JC68_JC13_03</t>
  </si>
  <si>
    <t>/JC00/JC44_JC4f/JC6e_JC62/JC68_JC13_03</t>
  </si>
  <si>
    <t>JC69_e_JC13</t>
  </si>
  <si>
    <t>/JC00/JC44_JC4f/JC6e_JC62/JC69_e_JC13</t>
  </si>
  <si>
    <t>JC69_e_JC13_01</t>
  </si>
  <si>
    <t>/JC00/JC44_JC4f/JC6e_JC62/JC69_e_JC13_01</t>
  </si>
  <si>
    <t>JC69_e_JC13_02</t>
  </si>
  <si>
    <t>/JC00/JC44_JC4f/JC6e_JC62/JC69_e_JC13_02</t>
  </si>
  <si>
    <t>JC69_e_JC13_03</t>
  </si>
  <si>
    <t>/JC00/JC44_JC4f/JC6e_JC62/JC69_e_JC13_03</t>
  </si>
  <si>
    <t>JC69_e_JC13_04</t>
  </si>
  <si>
    <t>/JC00/JC44_JC4f/JC6e_JC62/JC69_e_JC13_04</t>
  </si>
  <si>
    <t>JC69_e_JC13_05</t>
  </si>
  <si>
    <t>/JC00/JC44_JC4f/JC6e_JC62/JC69_e_JC13_05</t>
  </si>
  <si>
    <t>JC69_e_JC13_06</t>
  </si>
  <si>
    <t>/JC00/JC44_JC4f/JC6e_JC62/JC69_e_JC13_06</t>
  </si>
  <si>
    <t>JC69_e_JC13_07</t>
  </si>
  <si>
    <t>/JC00/JC44_JC4f/JC6e_JC62/JC69_e_JC13_07</t>
  </si>
  <si>
    <t>JC69_JC13</t>
  </si>
  <si>
    <t>/JC00/JC44_JC4f/JC6e_JC62/JC69_JC13</t>
  </si>
  <si>
    <t>JC69_JC13_01</t>
  </si>
  <si>
    <t>/JC00/JC44_JC4f/JC6e_JC62/JC69_JC13_01</t>
  </si>
  <si>
    <t>JC69_JC13_02</t>
  </si>
  <si>
    <t>/JC00/JC44_JC4f/JC6e_JC62/JC69_JC13_02</t>
  </si>
  <si>
    <t>JC69_JC13_03</t>
  </si>
  <si>
    <t>/JC00/JC44_JC4f/JC6e_JC62/JC69_JC13_03</t>
  </si>
  <si>
    <t>JC69_JC13_04</t>
  </si>
  <si>
    <t>/JC00/JC44_JC4f/JC6e_JC62/JC69_JC13_04</t>
  </si>
  <si>
    <t>JC69_JC13_05</t>
  </si>
  <si>
    <t>/JC00/JC44_JC4f/JC6e_JC62/JC69_JC13_05</t>
  </si>
  <si>
    <t>JC69_JC13_06</t>
  </si>
  <si>
    <t>/JC00/JC44_JC4f/JC6e_JC62/JC69_JC13_06</t>
  </si>
  <si>
    <t>JC69_JC13_07</t>
  </si>
  <si>
    <t>/JC00/JC44_JC4f/JC6e_JC62/JC69_JC13_07</t>
  </si>
  <si>
    <t>JC6a_JC28</t>
  </si>
  <si>
    <t>/JC00/JC44_JC4f/JC6e_JC62/JC6a_JC28</t>
  </si>
  <si>
    <t>JC6a_JC28_01</t>
  </si>
  <si>
    <t>/JC00/JC44_JC4f/JC6e_JC62/JC6a_JC28_01</t>
  </si>
  <si>
    <t>JC6a_JC28_02</t>
  </si>
  <si>
    <t>/JC00/JC44_JC4f/JC6e_JC62/JC6a_JC28_02</t>
  </si>
  <si>
    <t>JC6a_JC28_03</t>
  </si>
  <si>
    <t>/JC00/JC44_JC4f/JC6e_JC62/JC6a_JC28_03</t>
  </si>
  <si>
    <t>JC64_JC6b</t>
  </si>
  <si>
    <t>/JC00/JC44_JC4f/JC6e_JC62/JC64_JC6b</t>
  </si>
  <si>
    <t>JC64_JC6b_01</t>
  </si>
  <si>
    <t>/JC00/JC44_JC4f/JC6e_JC62/JC64_JC6b_01</t>
  </si>
  <si>
    <t>JC64_JC6b_02</t>
  </si>
  <si>
    <t>/JC00/JC44_JC4f/JC6e_JC62/JC64_JC6b_02</t>
  </si>
  <si>
    <t>JC64_JC6b_03</t>
  </si>
  <si>
    <t>/JC00/JC44_JC4f/JC6e_JC62/JC64_JC6b_03</t>
  </si>
  <si>
    <t>JC64_JC6b_04</t>
  </si>
  <si>
    <t>/JC00/JC44_JC4f/JC6e_JC62/JC64_JC6b_04</t>
  </si>
  <si>
    <t>JC65_JC6c</t>
  </si>
  <si>
    <t>/JC00/JC44_JC4f/JC6e_JC62/JC65_JC6c</t>
  </si>
  <si>
    <t>JC65_JC6c_01</t>
  </si>
  <si>
    <t>/JC00/JC44_JC4f/JC6e_JC62/JC65_JC6c_01</t>
  </si>
  <si>
    <t>JC6d_JC2d</t>
  </si>
  <si>
    <t>/JC00/JC44_JC4f/JC6e_JC62/JC6d_JC2d</t>
  </si>
  <si>
    <t>JC6d_JC2d_01</t>
  </si>
  <si>
    <t>/JC00/JC44_JC4f/JC6e_JC62/JC6d_JC2d_01</t>
  </si>
  <si>
    <t>JC6d_JC2d_02</t>
  </si>
  <si>
    <t>/JC00/JC44_JC4f/JC6e_JC62/JC6d_JC2d_02</t>
  </si>
  <si>
    <t>JC6d_JC2d_03</t>
  </si>
  <si>
    <t>/JC00/JC44_JC4f/JC6e_JC62/JC6d_JC2d_03</t>
  </si>
  <si>
    <t>JC6d_JC2d_04</t>
  </si>
  <si>
    <t>/JC00/JC44_JC4f/JC6e_JC62/JC6d_JC2d_04</t>
  </si>
  <si>
    <t>JC6d_JC2d_05</t>
  </si>
  <si>
    <t>/JC00/JC44_JC4f/JC6e_JC62/JC6d_JC2d_05</t>
  </si>
  <si>
    <t>JC6d_JC2d_06</t>
  </si>
  <si>
    <t>/JC00/JC44_JC4f/JC6e_JC62/JC6d_JC2d_06</t>
  </si>
  <si>
    <t>JC6d_JC2d_07</t>
  </si>
  <si>
    <t>/JC00/JC44_JC4f/JC6e_JC62/JC6d_JC2d_07</t>
  </si>
  <si>
    <t>JC73_JC13</t>
  </si>
  <si>
    <t>/JC00/JC44_JC4f/JC6e_JC62/JC73_JC13</t>
  </si>
  <si>
    <t>JC73_JC13_01</t>
  </si>
  <si>
    <t>/JC00/JC44_JC4f/JC6e_JC62/JC73_JC13_01</t>
  </si>
  <si>
    <t>JC73_JC13_02</t>
  </si>
  <si>
    <t>/JC00/JC44_JC4f/JC6e_JC62/JC73_JC13_02</t>
  </si>
  <si>
    <t>JC73_JC13_03</t>
  </si>
  <si>
    <t>/JC00/JC44_JC4f/JC6e_JC62/JC73_JC13_03</t>
  </si>
  <si>
    <t>JC73_JC13_04</t>
  </si>
  <si>
    <t>/JC00/JC44_JC4f/JC6e_JC62/JC73_JC13_04</t>
  </si>
  <si>
    <t>JC73_JC13_05</t>
  </si>
  <si>
    <t>/JC00/JC44_JC4f/JC6e_JC62/JC73_JC13_05</t>
  </si>
  <si>
    <t>JC73_JC13_06</t>
  </si>
  <si>
    <t>/JC00/JC44_JC4f/JC6e_JC62/JC73_JC13_06</t>
  </si>
  <si>
    <t>JC73_JC13_07</t>
  </si>
  <si>
    <t>/JC00/JC44_JC4f/JC6e_JC62/JC73_JC13_07</t>
  </si>
  <si>
    <t>JC75_8_JC1b</t>
  </si>
  <si>
    <t>/JC00/JC44_JC4f/JC6e_JC62/JC75_8_JC1b</t>
  </si>
  <si>
    <t>JC75_8_JC1b_01</t>
  </si>
  <si>
    <t>/JC00/JC44_JC4f/JC6e_JC62/JC75_8_JC1b_01</t>
  </si>
  <si>
    <t>JC75_8_JC1b_02</t>
  </si>
  <si>
    <t>/JC00/JC44_JC4f/JC6e_JC62/JC75_8_JC1b_02</t>
  </si>
  <si>
    <t>JC75_8_JC1b_03</t>
  </si>
  <si>
    <t>/JC00/JC44_JC4f/JC6e_JC62/JC75_8_JC1b_03</t>
  </si>
  <si>
    <t>JC75_8_JC1b_04</t>
  </si>
  <si>
    <t>/JC00/JC44_JC4f/JC6e_JC62/JC75_8_JC1b_04</t>
  </si>
  <si>
    <t>JC75_8_JC1b_05</t>
  </si>
  <si>
    <t>/JC00/JC44_JC4f/JC6e_JC62/JC75_8_JC1b_05</t>
  </si>
  <si>
    <t>JC75_8_JC1b_06</t>
  </si>
  <si>
    <t>/JC00/JC44_JC4f/JC6e_JC62/JC75_8_JC1b_06</t>
  </si>
  <si>
    <t>JC75_9_JC1b</t>
  </si>
  <si>
    <t>/JC00/JC44_JC4f/JC6e_JC62/JC75_9_JC1b</t>
  </si>
  <si>
    <t>JC75_9_JC1b_01</t>
  </si>
  <si>
    <t>/JC00/JC44_JC4f/JC6e_JC62/JC75_9_JC1b_01</t>
  </si>
  <si>
    <t>JC75_9_JC1b_02</t>
  </si>
  <si>
    <t>/JC00/JC44_JC4f/JC6e_JC62/JC75_9_JC1b_02</t>
  </si>
  <si>
    <t>JC75_9_JC1b_03</t>
  </si>
  <si>
    <t>/JC00/JC44_JC4f/JC6e_JC62/JC75_9_JC1b_03</t>
  </si>
  <si>
    <t>JC75_9_JC1b_04</t>
  </si>
  <si>
    <t>/JC00/JC44_JC4f/JC6e_JC62/JC75_9_JC1b_04</t>
  </si>
  <si>
    <t>JC75_9_JC1b_05</t>
  </si>
  <si>
    <t>/JC00/JC44_JC4f/JC6e_JC62/JC75_9_JC1b_05</t>
  </si>
  <si>
    <t>JC75_9_JC1b_06</t>
  </si>
  <si>
    <t>/JC00/JC44_JC4f/JC6e_JC62/JC75_9_JC1b_06</t>
  </si>
  <si>
    <t>JC74_JC0f</t>
  </si>
  <si>
    <t>/JC00/JC44_JC4f/JC6e_JC62/JC74_JC0f</t>
  </si>
  <si>
    <t>JC74_JC0f_01</t>
  </si>
  <si>
    <t>/JC00/JC44_JC4f/JC6e_JC62/JC74_JC0f_01</t>
  </si>
  <si>
    <t>JC74_JC0f_02</t>
  </si>
  <si>
    <t>/JC00/JC44_JC4f/JC6e_JC62/JC74_JC0f_02</t>
  </si>
  <si>
    <t>JC74_JC0f_03</t>
  </si>
  <si>
    <t>/JC00/JC44_JC4f/JC6e_JC62/JC74_JC0f_03</t>
  </si>
  <si>
    <t>JC76_JC14</t>
  </si>
  <si>
    <t>/JC00/JC44_JC4f/JC6e_JC62/JC76_JC14</t>
  </si>
  <si>
    <t>JC76_JC14_01</t>
  </si>
  <si>
    <t>/JC00/JC44_JC4f/JC6e_JC62/JC76_JC14_01</t>
  </si>
  <si>
    <t>JC76_JC14_02</t>
  </si>
  <si>
    <t>/JC00/JC44_JC4f/JC6e_JC62/JC76_JC14_02</t>
  </si>
  <si>
    <t>JC7d_JC19</t>
  </si>
  <si>
    <t>/JC00/JC44_JC4f/JC6e_JC62/JC7d_JC19</t>
  </si>
  <si>
    <t>JC7d_JC19_01</t>
  </si>
  <si>
    <t>/JC00/JC44_JC4f/JC6e_JC62/JC7d_JC19_01</t>
  </si>
  <si>
    <t>JC7d_JC19_02</t>
  </si>
  <si>
    <t>/JC00/JC44_JC4f/JC6e_JC62/JC7d_JC19_02</t>
  </si>
  <si>
    <t>JC70_JC29</t>
  </si>
  <si>
    <t>/JC00/JC44_JC4f/JC6e_JC62/JC70_JC29</t>
  </si>
  <si>
    <t>JC70_JC29_01</t>
  </si>
  <si>
    <t>/JC00/JC44_JC4f/JC6e_JC62/JC70_JC29_01</t>
  </si>
  <si>
    <t>JC70_JC29_02</t>
  </si>
  <si>
    <t>/JC00/JC44_JC4f/JC6e_JC62/JC70_JC29_02</t>
  </si>
  <si>
    <t>JC70_JC29_03</t>
  </si>
  <si>
    <t>/JC00/JC44_JC4f/JC6e_JC62/JC70_JC29_03</t>
  </si>
  <si>
    <t>JC70_JC29_04</t>
  </si>
  <si>
    <t>/JC00/JC44_JC4f/JC6e_JC62/JC70_JC29_04</t>
  </si>
  <si>
    <t>JC70_JC29_05</t>
  </si>
  <si>
    <t>/JC00/JC44_JC4f/JC6e_JC62/JC70_JC29_05</t>
  </si>
  <si>
    <t>JC70_JC29_06</t>
  </si>
  <si>
    <t>/JC00/JC44_JC4f/JC6e_JC62/JC70_JC29_06</t>
  </si>
  <si>
    <t>JC70_JC29_07</t>
  </si>
  <si>
    <t>/JC00/JC44_JC4f/JC6e_JC62/JC70_JC29_07</t>
  </si>
  <si>
    <t>JC70_JC29_08</t>
  </si>
  <si>
    <t>/JC00/JC44_JC4f/JC6e_JC62/JC70_JC29_08</t>
  </si>
  <si>
    <t>JC70_JC29_09</t>
  </si>
  <si>
    <t>/JC00/JC44_JC4f/JC6e_JC62/JC70_JC29_09</t>
  </si>
  <si>
    <t>JC2a_JC11</t>
  </si>
  <si>
    <t>/JC00/JC44_JC4f/JC6e_JC62/JC2a_JC11</t>
  </si>
  <si>
    <t>JC2a_JC11_01</t>
  </si>
  <si>
    <t>/JC00/JC44_JC4f/JC6e_JC62/JC2a_JC11_01</t>
  </si>
  <si>
    <t>JC2a_JC11_02</t>
  </si>
  <si>
    <t>/JC00/JC44_JC4f/JC6e_JC62/JC2a_JC11_02</t>
  </si>
  <si>
    <t>JC2c_JC21</t>
  </si>
  <si>
    <t>/JC00/JC44_JC4f/JC6e_JC62/JC2c_JC21</t>
  </si>
  <si>
    <t>JC2c_JC21_01</t>
  </si>
  <si>
    <t>/JC00/JC44_JC4f/JC6e_JC62/JC2c_JC21_01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</si>
</sst>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vertical="center"/>
    </xf>
    <xf numFmtId="0" fontId="0" fillId="0" borderId="0" xfId="0" applyAlignment="1">
      <alignment horizontal="left"/>
    </xf>
    <xf numFmtId="0" fontId="16" fillId="0" borderId="0" xfId="0" applyFont="1"/>
    <xf numFmtId="0" fontId="16" fillId="0" borderId="0" xfId="0" applyFont="1" applyAlignment="1">
      <alignment vertical="center"/>
    </xf>
    <xf numFmtId="49" fontId="0" fillId="0" borderId="0" xfId="0" applyNumberFormat="1" applyAlignment="1">
      <alignment horizontal="center" vertical="center"/>
    </xf>
    <xf numFmtId="49" fontId="16" fillId="0" borderId="0" xfId="0" applyNumberFormat="1" applyFont="1" applyAlignment="1">
      <alignment horizontal="center" vertical="center"/>
    </xf>
    <xf numFmtId="49"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0" tint="-0.14996795556505021"/>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9" tint="0.59996337778862885"/>
        </patternFill>
      </fill>
    </dxf>
    <dxf>
      <fill>
        <patternFill>
          <bgColor theme="9" tint="0.39994506668294322"/>
        </patternFill>
      </fill>
    </dxf>
    <dxf>
      <font>
        <color theme="0"/>
      </font>
      <fill>
        <patternFill>
          <bgColor theme="9" tint="-0.24994659260841701"/>
        </patternFill>
      </fill>
    </dxf>
    <dxf>
      <font>
        <color theme="0"/>
      </font>
      <fill>
        <patternFill>
          <bgColor theme="9" tint="-0.499984740745262"/>
        </patternFill>
      </fill>
    </dxf>
    <dxf>
      <fill>
        <patternFill>
          <bgColor theme="9"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FC236-748F-4D2E-88BA-E6525A44BD72}">
  <dimension ref="A1:W655"/>
  <sheetViews>
    <sheetView zoomScale="80" zoomScaleNormal="80" workbookViewId="0">
      <pane ySplit="1" topLeftCell="A509" activePane="bottomLeft" state="frozen"/>
      <selection pane="bottomLeft" activeCell="Z526" sqref="Z526"/>
    </sheetView>
  </sheetViews>
  <sheetFormatPr defaultRowHeight="15" x14ac:dyDescent="0.25"/>
  <cols>
    <col min="1" max="1" width="4.85546875" style="1" bestFit="1" customWidth="1"/>
    <col min="2" max="2" width="19.5703125" style="2" bestFit="1" customWidth="1"/>
    <col min="3" max="3" width="12.7109375" style="1" bestFit="1" customWidth="1"/>
    <col min="4" max="4" width="6.5703125" style="2" bestFit="1" customWidth="1"/>
    <col min="5" max="15" width="2.42578125" style="4" customWidth="1"/>
    <col min="16" max="16" width="19.5703125" style="4" bestFit="1" customWidth="1"/>
    <col min="17" max="17" width="46.28515625" style="1" customWidth="1"/>
    <col min="18" max="18" width="43" style="4" customWidth="1"/>
    <col min="19" max="19" width="8.28515625" style="2" customWidth="1"/>
    <col min="20" max="20" width="4.7109375" style="2" customWidth="1"/>
    <col min="21" max="21" width="8.28515625" style="8" customWidth="1"/>
    <col min="22" max="22" width="4.28515625" style="2" customWidth="1"/>
    <col min="23" max="23" width="31.42578125" style="2" customWidth="1"/>
  </cols>
  <sheetData>
    <row r="1" spans="1:23" x14ac:dyDescent="0.25">
      <c r="A1" s="1" t="s">
        <v>0</v>
      </c>
      <c r="B1" s="2" t="s">
        <v>1</v>
      </c>
      <c r="C1" s="1" t="s">
        <v>2</v>
      </c>
      <c r="D1" s="2" t="s">
        <v>3</v>
      </c>
      <c r="E1" s="4" t="s">
        <v>4</v>
      </c>
      <c r="F1" s="4" t="s">
        <v>5</v>
      </c>
      <c r="G1" s="4" t="s">
        <v>6</v>
      </c>
      <c r="H1" s="4" t="s">
        <v>7</v>
      </c>
      <c r="I1" s="4" t="s">
        <v>8</v>
      </c>
      <c r="J1" s="4" t="s">
        <v>9</v>
      </c>
      <c r="K1" s="4" t="s">
        <v>10</v>
      </c>
      <c r="L1" s="4" t="s">
        <v>11</v>
      </c>
      <c r="M1" s="4" t="s">
        <v>12</v>
      </c>
      <c r="N1" s="4" t="s">
        <v>13</v>
      </c>
      <c r="O1" s="4" t="s">
        <v>14</v>
      </c>
      <c r="P1" s="4" t="s">
        <v>15</v>
      </c>
      <c r="Q1" s="1" t="s">
        <v>16</v>
      </c>
      <c r="R1" s="4" t="s">
        <v>17</v>
      </c>
      <c r="S1" s="2" t="s">
        <v>18</v>
      </c>
      <c r="T1" s="2" t="s">
        <v>19</v>
      </c>
      <c r="U1" s="8" t="s">
        <v>20</v>
      </c>
      <c r="V1" s="2" t="s">
        <v>21</v>
      </c>
      <c r="W1" s="2" t="s">
        <v>2209</v>
      </c>
    </row>
    <row r="2" spans="1:23" ht="15" customHeight="1" x14ac:dyDescent="0.25">
      <c r="A2" s="1">
        <v>1</v>
      </c>
      <c r="B2" s="2" t="s">
        <v>23</v>
      </c>
      <c r="D2" s="2" t="s">
        <v>2122</v>
      </c>
      <c r="E2" s="4" t="s">
        <v>2121</v>
      </c>
      <c r="Q2" s="1" t="s">
        <v>2120</v>
      </c>
      <c r="R2" s="4" t="s">
        <v>2119</v>
      </c>
      <c r="S2" s="2" t="s">
        <v>197</v>
      </c>
    </row>
    <row r="3" spans="1:23" x14ac:dyDescent="0.25">
      <c r="A3">
        <v>2</v>
      </c>
      <c r="B3" s="3" t="s">
        <v>23</v>
      </c>
      <c r="C3" s="6" t="s">
        <v>24</v>
      </c>
      <c r="D3" s="3" t="s">
        <v>25</v>
      </c>
      <c r="E3" s="5" t="s">
        <v>26</v>
      </c>
      <c r="F3" s="5"/>
      <c r="G3" s="5"/>
      <c r="H3" s="5"/>
      <c r="I3" s="5"/>
      <c r="J3" s="5"/>
      <c r="K3" s="5"/>
      <c r="L3" s="5"/>
      <c r="M3" s="5"/>
      <c r="N3" s="5"/>
      <c r="O3" s="5"/>
      <c r="P3" s="5"/>
      <c r="Q3" t="s">
        <v>27</v>
      </c>
      <c r="R3" s="5" t="s">
        <v>28</v>
      </c>
      <c r="S3" s="3" t="s">
        <v>29</v>
      </c>
      <c r="T3" s="3">
        <v>1</v>
      </c>
      <c r="U3" s="8" t="str">
        <f>MID(C3,6,5)</f>
        <v>05479</v>
      </c>
      <c r="V3" s="3">
        <v>1</v>
      </c>
      <c r="W3" s="3" t="s">
        <v>2208</v>
      </c>
    </row>
    <row r="4" spans="1:23" x14ac:dyDescent="0.25">
      <c r="A4" s="1">
        <v>3</v>
      </c>
      <c r="B4" s="2" t="s">
        <v>23</v>
      </c>
      <c r="C4" s="1" t="s">
        <v>31</v>
      </c>
      <c r="D4" s="2" t="s">
        <v>32</v>
      </c>
      <c r="F4" s="4" t="s">
        <v>33</v>
      </c>
      <c r="Q4" s="1" t="s">
        <v>34</v>
      </c>
      <c r="R4" s="4" t="s">
        <v>35</v>
      </c>
      <c r="S4" s="2" t="s">
        <v>29</v>
      </c>
      <c r="U4" s="9"/>
    </row>
    <row r="5" spans="1:23" x14ac:dyDescent="0.25">
      <c r="A5" s="1">
        <v>4</v>
      </c>
      <c r="B5" s="2" t="s">
        <v>23</v>
      </c>
      <c r="C5" s="1" t="s">
        <v>37</v>
      </c>
      <c r="D5" s="2" t="s">
        <v>32</v>
      </c>
      <c r="F5" s="4" t="s">
        <v>38</v>
      </c>
      <c r="Q5" s="1" t="s">
        <v>39</v>
      </c>
      <c r="R5" s="4" t="s">
        <v>40</v>
      </c>
      <c r="S5" s="2" t="s">
        <v>29</v>
      </c>
    </row>
    <row r="6" spans="1:23" x14ac:dyDescent="0.25">
      <c r="A6" s="1">
        <v>5</v>
      </c>
      <c r="B6" s="2" t="s">
        <v>23</v>
      </c>
      <c r="C6" s="1" t="s">
        <v>42</v>
      </c>
      <c r="D6" s="2" t="s">
        <v>43</v>
      </c>
      <c r="F6" s="4" t="s">
        <v>44</v>
      </c>
      <c r="Q6" s="1" t="s">
        <v>45</v>
      </c>
      <c r="R6" s="4" t="s">
        <v>46</v>
      </c>
      <c r="S6" s="2" t="s">
        <v>47</v>
      </c>
    </row>
    <row r="7" spans="1:23" x14ac:dyDescent="0.25">
      <c r="A7" s="1">
        <v>6</v>
      </c>
      <c r="B7" s="2" t="s">
        <v>23</v>
      </c>
      <c r="C7" s="1" t="s">
        <v>49</v>
      </c>
      <c r="D7" s="2" t="s">
        <v>50</v>
      </c>
      <c r="G7" s="4" t="s">
        <v>51</v>
      </c>
      <c r="Q7" s="1" t="s">
        <v>52</v>
      </c>
      <c r="R7" s="4" t="s">
        <v>53</v>
      </c>
      <c r="S7" s="2" t="s">
        <v>54</v>
      </c>
    </row>
    <row r="8" spans="1:23" x14ac:dyDescent="0.25">
      <c r="A8" s="1">
        <v>7</v>
      </c>
      <c r="B8" s="2" t="s">
        <v>23</v>
      </c>
      <c r="C8" s="1" t="s">
        <v>55</v>
      </c>
      <c r="D8" s="2" t="s">
        <v>32</v>
      </c>
      <c r="H8" s="4" t="s">
        <v>56</v>
      </c>
      <c r="Q8" s="1" t="s">
        <v>57</v>
      </c>
      <c r="R8" s="4" t="s">
        <v>2123</v>
      </c>
      <c r="S8" s="2" t="s">
        <v>29</v>
      </c>
    </row>
    <row r="9" spans="1:23" x14ac:dyDescent="0.25">
      <c r="A9" s="1">
        <v>8</v>
      </c>
      <c r="B9" s="2" t="s">
        <v>23</v>
      </c>
      <c r="C9" s="1" t="s">
        <v>58</v>
      </c>
      <c r="D9" s="2" t="s">
        <v>32</v>
      </c>
      <c r="H9" s="4" t="s">
        <v>59</v>
      </c>
      <c r="Q9" s="1" t="s">
        <v>60</v>
      </c>
      <c r="R9" s="4" t="s">
        <v>61</v>
      </c>
      <c r="S9" s="2" t="s">
        <v>29</v>
      </c>
    </row>
    <row r="10" spans="1:23" x14ac:dyDescent="0.25">
      <c r="A10" s="1">
        <v>9</v>
      </c>
      <c r="B10" s="2" t="s">
        <v>23</v>
      </c>
      <c r="C10" s="1" t="s">
        <v>63</v>
      </c>
      <c r="D10" s="2" t="s">
        <v>43</v>
      </c>
      <c r="H10" s="4" t="s">
        <v>64</v>
      </c>
      <c r="Q10" s="1" t="s">
        <v>65</v>
      </c>
      <c r="R10" s="4" t="s">
        <v>66</v>
      </c>
      <c r="S10" s="2" t="s">
        <v>47</v>
      </c>
    </row>
    <row r="11" spans="1:23" x14ac:dyDescent="0.25">
      <c r="A11" s="1">
        <v>10</v>
      </c>
      <c r="B11" s="2" t="s">
        <v>23</v>
      </c>
      <c r="C11" s="1" t="s">
        <v>68</v>
      </c>
      <c r="D11" s="2" t="s">
        <v>50</v>
      </c>
      <c r="I11" s="4" t="s">
        <v>69</v>
      </c>
      <c r="Q11" s="1" t="s">
        <v>70</v>
      </c>
      <c r="R11" s="4" t="s">
        <v>71</v>
      </c>
      <c r="S11" s="2" t="s">
        <v>72</v>
      </c>
    </row>
    <row r="12" spans="1:23" x14ac:dyDescent="0.25">
      <c r="A12" s="1">
        <v>11</v>
      </c>
      <c r="B12" s="2" t="s">
        <v>23</v>
      </c>
      <c r="C12" s="1" t="s">
        <v>73</v>
      </c>
      <c r="D12" s="2" t="s">
        <v>32</v>
      </c>
      <c r="J12" s="4" t="s">
        <v>74</v>
      </c>
      <c r="Q12" s="1" t="s">
        <v>75</v>
      </c>
      <c r="R12" s="4" t="s">
        <v>76</v>
      </c>
      <c r="S12" s="2" t="s">
        <v>29</v>
      </c>
    </row>
    <row r="13" spans="1:23" x14ac:dyDescent="0.25">
      <c r="A13" s="1">
        <v>12</v>
      </c>
      <c r="B13" s="2" t="s">
        <v>23</v>
      </c>
      <c r="C13" s="1" t="s">
        <v>77</v>
      </c>
      <c r="D13" s="2" t="s">
        <v>32</v>
      </c>
      <c r="J13" s="4" t="s">
        <v>78</v>
      </c>
      <c r="Q13" s="1" t="s">
        <v>79</v>
      </c>
      <c r="R13" s="4" t="s">
        <v>80</v>
      </c>
      <c r="S13" s="2" t="s">
        <v>29</v>
      </c>
    </row>
    <row r="14" spans="1:23" x14ac:dyDescent="0.25">
      <c r="A14" s="1">
        <v>13</v>
      </c>
      <c r="B14" s="2" t="s">
        <v>23</v>
      </c>
      <c r="C14" s="1" t="s">
        <v>82</v>
      </c>
      <c r="D14" s="2" t="s">
        <v>43</v>
      </c>
      <c r="F14" s="4" t="s">
        <v>83</v>
      </c>
      <c r="Q14" s="1" t="s">
        <v>84</v>
      </c>
      <c r="R14" s="4" t="s">
        <v>85</v>
      </c>
      <c r="S14" s="2" t="s">
        <v>29</v>
      </c>
    </row>
    <row r="15" spans="1:23" x14ac:dyDescent="0.25">
      <c r="A15" s="1">
        <v>14</v>
      </c>
      <c r="B15" s="2" t="s">
        <v>23</v>
      </c>
      <c r="C15" s="1" t="s">
        <v>49</v>
      </c>
      <c r="D15" s="2" t="s">
        <v>50</v>
      </c>
      <c r="G15" s="4" t="s">
        <v>51</v>
      </c>
      <c r="Q15" s="1" t="s">
        <v>87</v>
      </c>
      <c r="R15" s="4" t="s">
        <v>88</v>
      </c>
      <c r="S15" s="2" t="s">
        <v>54</v>
      </c>
    </row>
    <row r="16" spans="1:23" x14ac:dyDescent="0.25">
      <c r="A16" s="1">
        <v>15</v>
      </c>
      <c r="B16" s="2" t="s">
        <v>23</v>
      </c>
      <c r="C16" s="1" t="s">
        <v>55</v>
      </c>
      <c r="D16" s="2" t="s">
        <v>32</v>
      </c>
      <c r="H16" s="4" t="s">
        <v>56</v>
      </c>
      <c r="Q16" s="1" t="s">
        <v>89</v>
      </c>
      <c r="R16" s="4" t="s">
        <v>90</v>
      </c>
      <c r="S16" s="2" t="s">
        <v>29</v>
      </c>
    </row>
    <row r="17" spans="1:21" x14ac:dyDescent="0.25">
      <c r="A17" s="1">
        <v>16</v>
      </c>
      <c r="B17" s="2" t="s">
        <v>23</v>
      </c>
      <c r="C17" s="1" t="s">
        <v>58</v>
      </c>
      <c r="D17" s="2" t="s">
        <v>32</v>
      </c>
      <c r="H17" s="4" t="s">
        <v>59</v>
      </c>
      <c r="Q17" s="1" t="s">
        <v>91</v>
      </c>
      <c r="R17" s="4" t="s">
        <v>92</v>
      </c>
      <c r="S17" s="2" t="s">
        <v>29</v>
      </c>
    </row>
    <row r="18" spans="1:21" x14ac:dyDescent="0.25">
      <c r="A18" s="1">
        <v>17</v>
      </c>
      <c r="B18" s="2" t="s">
        <v>23</v>
      </c>
      <c r="C18" s="1" t="s">
        <v>94</v>
      </c>
      <c r="D18" s="2" t="s">
        <v>43</v>
      </c>
      <c r="F18" s="4" t="s">
        <v>95</v>
      </c>
      <c r="Q18" s="1" t="s">
        <v>96</v>
      </c>
      <c r="R18" s="4" t="s">
        <v>97</v>
      </c>
      <c r="S18" s="2" t="s">
        <v>29</v>
      </c>
    </row>
    <row r="19" spans="1:21" x14ac:dyDescent="0.25">
      <c r="A19" s="1">
        <v>18</v>
      </c>
      <c r="B19" s="2" t="s">
        <v>23</v>
      </c>
      <c r="C19" s="1" t="s">
        <v>49</v>
      </c>
      <c r="D19" s="2" t="s">
        <v>50</v>
      </c>
      <c r="G19" s="4" t="s">
        <v>51</v>
      </c>
      <c r="Q19" s="1" t="s">
        <v>99</v>
      </c>
      <c r="R19" s="4" t="s">
        <v>100</v>
      </c>
      <c r="S19" s="2" t="s">
        <v>54</v>
      </c>
    </row>
    <row r="20" spans="1:21" x14ac:dyDescent="0.25">
      <c r="A20" s="1">
        <v>19</v>
      </c>
      <c r="B20" s="2" t="s">
        <v>23</v>
      </c>
      <c r="C20" s="1" t="s">
        <v>55</v>
      </c>
      <c r="D20" s="2" t="s">
        <v>32</v>
      </c>
      <c r="H20" s="4" t="s">
        <v>56</v>
      </c>
      <c r="Q20" s="1" t="s">
        <v>101</v>
      </c>
      <c r="R20" s="4" t="s">
        <v>102</v>
      </c>
      <c r="S20" s="2" t="s">
        <v>29</v>
      </c>
    </row>
    <row r="21" spans="1:21" x14ac:dyDescent="0.25">
      <c r="A21" s="1">
        <v>20</v>
      </c>
      <c r="B21" s="2" t="s">
        <v>23</v>
      </c>
      <c r="C21" s="1" t="s">
        <v>58</v>
      </c>
      <c r="D21" s="2" t="s">
        <v>32</v>
      </c>
      <c r="H21" s="4" t="s">
        <v>59</v>
      </c>
      <c r="Q21" s="1" t="s">
        <v>103</v>
      </c>
      <c r="R21" s="4" t="s">
        <v>104</v>
      </c>
      <c r="S21" s="2" t="s">
        <v>29</v>
      </c>
    </row>
    <row r="22" spans="1:21" x14ac:dyDescent="0.25">
      <c r="A22" s="1">
        <v>21</v>
      </c>
      <c r="B22" s="2" t="s">
        <v>23</v>
      </c>
      <c r="C22" s="1" t="s">
        <v>106</v>
      </c>
      <c r="D22" s="2" t="s">
        <v>43</v>
      </c>
      <c r="F22" s="4" t="s">
        <v>107</v>
      </c>
      <c r="Q22" s="1" t="s">
        <v>108</v>
      </c>
      <c r="R22" s="4" t="s">
        <v>109</v>
      </c>
      <c r="S22" s="2" t="s">
        <v>47</v>
      </c>
    </row>
    <row r="23" spans="1:21" x14ac:dyDescent="0.25">
      <c r="A23" s="1">
        <v>22</v>
      </c>
      <c r="B23" s="2" t="s">
        <v>23</v>
      </c>
      <c r="C23" s="1" t="s">
        <v>49</v>
      </c>
      <c r="D23" s="2" t="s">
        <v>50</v>
      </c>
      <c r="G23" s="4" t="s">
        <v>51</v>
      </c>
      <c r="Q23" s="1" t="s">
        <v>111</v>
      </c>
      <c r="R23" s="4" t="s">
        <v>112</v>
      </c>
      <c r="S23" s="2" t="s">
        <v>54</v>
      </c>
    </row>
    <row r="24" spans="1:21" x14ac:dyDescent="0.25">
      <c r="A24" s="1">
        <v>23</v>
      </c>
      <c r="B24" s="2" t="s">
        <v>23</v>
      </c>
      <c r="C24" s="1" t="s">
        <v>55</v>
      </c>
      <c r="D24" s="2" t="s">
        <v>32</v>
      </c>
      <c r="H24" s="4" t="s">
        <v>56</v>
      </c>
      <c r="Q24" s="1" t="s">
        <v>113</v>
      </c>
      <c r="R24" s="4" t="s">
        <v>2124</v>
      </c>
      <c r="S24" s="2" t="s">
        <v>29</v>
      </c>
    </row>
    <row r="25" spans="1:21" x14ac:dyDescent="0.25">
      <c r="A25" s="1">
        <v>24</v>
      </c>
      <c r="B25" s="2" t="s">
        <v>23</v>
      </c>
      <c r="C25" s="1" t="s">
        <v>58</v>
      </c>
      <c r="D25" s="2" t="s">
        <v>32</v>
      </c>
      <c r="H25" s="4" t="s">
        <v>59</v>
      </c>
      <c r="Q25" s="1" t="s">
        <v>114</v>
      </c>
      <c r="R25" s="4" t="s">
        <v>115</v>
      </c>
      <c r="S25" s="2" t="s">
        <v>29</v>
      </c>
    </row>
    <row r="26" spans="1:21" x14ac:dyDescent="0.25">
      <c r="A26" s="1">
        <v>25</v>
      </c>
      <c r="B26" s="2" t="s">
        <v>23</v>
      </c>
      <c r="C26" s="1" t="s">
        <v>63</v>
      </c>
      <c r="D26" s="2" t="s">
        <v>43</v>
      </c>
      <c r="H26" s="4" t="s">
        <v>64</v>
      </c>
      <c r="Q26" s="1" t="s">
        <v>117</v>
      </c>
      <c r="R26" s="4" t="s">
        <v>118</v>
      </c>
      <c r="S26" s="2" t="s">
        <v>29</v>
      </c>
    </row>
    <row r="27" spans="1:21" x14ac:dyDescent="0.25">
      <c r="A27" s="1">
        <v>26</v>
      </c>
      <c r="B27" s="2" t="s">
        <v>23</v>
      </c>
      <c r="C27" s="1" t="s">
        <v>68</v>
      </c>
      <c r="D27" s="2" t="s">
        <v>50</v>
      </c>
      <c r="I27" s="4" t="s">
        <v>69</v>
      </c>
      <c r="Q27" s="1" t="s">
        <v>70</v>
      </c>
      <c r="R27" s="4" t="s">
        <v>71</v>
      </c>
      <c r="S27" s="2" t="s">
        <v>72</v>
      </c>
    </row>
    <row r="28" spans="1:21" x14ac:dyDescent="0.25">
      <c r="A28" s="1">
        <v>27</v>
      </c>
      <c r="B28" s="2" t="s">
        <v>23</v>
      </c>
      <c r="C28" s="1" t="s">
        <v>73</v>
      </c>
      <c r="D28" s="2" t="s">
        <v>32</v>
      </c>
      <c r="J28" s="4" t="s">
        <v>74</v>
      </c>
      <c r="Q28" s="1" t="s">
        <v>75</v>
      </c>
      <c r="R28" s="4" t="s">
        <v>120</v>
      </c>
      <c r="S28" s="2" t="s">
        <v>29</v>
      </c>
    </row>
    <row r="29" spans="1:21" x14ac:dyDescent="0.25">
      <c r="A29" s="1">
        <v>28</v>
      </c>
      <c r="B29" s="2" t="s">
        <v>23</v>
      </c>
      <c r="C29" s="1" t="s">
        <v>77</v>
      </c>
      <c r="D29" s="2" t="s">
        <v>32</v>
      </c>
      <c r="J29" s="4" t="s">
        <v>78</v>
      </c>
      <c r="Q29" s="1" t="s">
        <v>79</v>
      </c>
      <c r="R29" s="4" t="s">
        <v>121</v>
      </c>
      <c r="S29" s="2" t="s">
        <v>29</v>
      </c>
    </row>
    <row r="30" spans="1:21" x14ac:dyDescent="0.25">
      <c r="A30" s="1">
        <v>29</v>
      </c>
      <c r="B30" s="2" t="s">
        <v>23</v>
      </c>
      <c r="C30" s="7" t="s">
        <v>123</v>
      </c>
      <c r="D30" s="2" t="s">
        <v>25</v>
      </c>
      <c r="E30" s="4" t="s">
        <v>124</v>
      </c>
      <c r="Q30" s="1" t="s">
        <v>125</v>
      </c>
      <c r="R30" s="4" t="s">
        <v>126</v>
      </c>
      <c r="S30" s="2" t="s">
        <v>47</v>
      </c>
      <c r="U30" s="9"/>
    </row>
    <row r="31" spans="1:21" x14ac:dyDescent="0.25">
      <c r="A31" s="1">
        <v>30</v>
      </c>
      <c r="B31" s="2" t="s">
        <v>23</v>
      </c>
      <c r="C31" s="1" t="s">
        <v>128</v>
      </c>
      <c r="D31" s="2" t="s">
        <v>32</v>
      </c>
      <c r="F31" s="4" t="s">
        <v>129</v>
      </c>
      <c r="Q31" s="1" t="s">
        <v>130</v>
      </c>
      <c r="R31" s="4" t="s">
        <v>131</v>
      </c>
      <c r="S31" s="2" t="s">
        <v>47</v>
      </c>
    </row>
    <row r="32" spans="1:21" x14ac:dyDescent="0.25">
      <c r="A32" s="1">
        <v>31</v>
      </c>
      <c r="B32" s="2" t="s">
        <v>23</v>
      </c>
      <c r="C32" s="1" t="s">
        <v>132</v>
      </c>
      <c r="D32" s="2" t="s">
        <v>32</v>
      </c>
      <c r="F32" s="4" t="s">
        <v>133</v>
      </c>
      <c r="Q32" s="1" t="s">
        <v>134</v>
      </c>
      <c r="R32" s="4" t="s">
        <v>135</v>
      </c>
      <c r="S32" s="2" t="s">
        <v>29</v>
      </c>
    </row>
    <row r="33" spans="1:23" x14ac:dyDescent="0.25">
      <c r="A33" s="1">
        <v>32</v>
      </c>
      <c r="B33" s="2" t="s">
        <v>23</v>
      </c>
      <c r="C33" s="1" t="s">
        <v>137</v>
      </c>
      <c r="D33" s="2" t="s">
        <v>32</v>
      </c>
      <c r="F33" s="4" t="s">
        <v>138</v>
      </c>
      <c r="Q33" s="1" t="s">
        <v>139</v>
      </c>
      <c r="R33" s="4" t="s">
        <v>2125</v>
      </c>
      <c r="S33" s="2" t="s">
        <v>29</v>
      </c>
    </row>
    <row r="34" spans="1:23" x14ac:dyDescent="0.25">
      <c r="A34" s="1">
        <v>33</v>
      </c>
      <c r="B34" s="2" t="s">
        <v>23</v>
      </c>
      <c r="C34" s="1" t="s">
        <v>141</v>
      </c>
      <c r="D34" s="2" t="s">
        <v>32</v>
      </c>
      <c r="F34" s="4" t="s">
        <v>142</v>
      </c>
      <c r="Q34" s="1" t="s">
        <v>143</v>
      </c>
      <c r="R34" s="4" t="s">
        <v>144</v>
      </c>
      <c r="S34" s="2" t="s">
        <v>47</v>
      </c>
    </row>
    <row r="35" spans="1:23" x14ac:dyDescent="0.25">
      <c r="A35" s="1">
        <v>34</v>
      </c>
      <c r="B35" s="2" t="s">
        <v>23</v>
      </c>
      <c r="C35" s="1" t="s">
        <v>146</v>
      </c>
      <c r="D35" s="2" t="s">
        <v>32</v>
      </c>
      <c r="F35" s="4" t="s">
        <v>147</v>
      </c>
      <c r="Q35" s="1" t="s">
        <v>148</v>
      </c>
      <c r="R35" s="4" t="s">
        <v>149</v>
      </c>
      <c r="S35" s="2" t="s">
        <v>29</v>
      </c>
    </row>
    <row r="36" spans="1:23" x14ac:dyDescent="0.25">
      <c r="A36" s="1">
        <v>35</v>
      </c>
      <c r="B36" s="2" t="s">
        <v>23</v>
      </c>
      <c r="C36" s="1" t="s">
        <v>151</v>
      </c>
      <c r="D36" s="2" t="s">
        <v>32</v>
      </c>
      <c r="F36" s="4" t="s">
        <v>152</v>
      </c>
      <c r="Q36" s="1" t="s">
        <v>153</v>
      </c>
      <c r="R36" s="4" t="s">
        <v>154</v>
      </c>
      <c r="S36" s="2" t="s">
        <v>29</v>
      </c>
    </row>
    <row r="37" spans="1:23" x14ac:dyDescent="0.25">
      <c r="A37" s="1">
        <v>36</v>
      </c>
      <c r="B37" s="2" t="s">
        <v>23</v>
      </c>
      <c r="C37" s="1" t="s">
        <v>156</v>
      </c>
      <c r="D37" s="2" t="s">
        <v>32</v>
      </c>
      <c r="F37" s="4" t="s">
        <v>157</v>
      </c>
      <c r="Q37" s="1" t="s">
        <v>158</v>
      </c>
      <c r="R37" s="4" t="s">
        <v>2126</v>
      </c>
      <c r="S37" s="2" t="s">
        <v>29</v>
      </c>
    </row>
    <row r="38" spans="1:23" x14ac:dyDescent="0.25">
      <c r="A38">
        <v>37</v>
      </c>
      <c r="B38" s="3" t="s">
        <v>23</v>
      </c>
      <c r="C38" t="s">
        <v>160</v>
      </c>
      <c r="D38" s="3" t="s">
        <v>32</v>
      </c>
      <c r="E38" s="5"/>
      <c r="F38" s="5" t="s">
        <v>161</v>
      </c>
      <c r="G38" s="5"/>
      <c r="H38" s="5"/>
      <c r="I38" s="5"/>
      <c r="J38" s="5"/>
      <c r="K38" s="5"/>
      <c r="L38" s="5"/>
      <c r="M38" s="5"/>
      <c r="N38" s="5"/>
      <c r="O38" s="5"/>
      <c r="P38" s="5"/>
      <c r="Q38" t="s">
        <v>162</v>
      </c>
      <c r="R38" s="5" t="s">
        <v>2127</v>
      </c>
      <c r="S38" s="3" t="s">
        <v>29</v>
      </c>
      <c r="T38" s="3"/>
      <c r="U38" s="10"/>
      <c r="V38" s="3"/>
      <c r="W38" s="3"/>
    </row>
    <row r="39" spans="1:23" x14ac:dyDescent="0.25">
      <c r="A39" s="1">
        <v>38</v>
      </c>
      <c r="B39" s="2" t="s">
        <v>23</v>
      </c>
      <c r="C39" s="1" t="s">
        <v>164</v>
      </c>
      <c r="D39" s="2" t="s">
        <v>43</v>
      </c>
      <c r="F39" s="4" t="s">
        <v>165</v>
      </c>
      <c r="Q39" s="1" t="s">
        <v>166</v>
      </c>
      <c r="R39" s="4" t="s">
        <v>167</v>
      </c>
      <c r="S39" s="2" t="s">
        <v>168</v>
      </c>
      <c r="T39" s="2" t="s">
        <v>19</v>
      </c>
      <c r="U39" s="8" t="str">
        <f>MID(C39,6,5)</f>
        <v>05876</v>
      </c>
      <c r="V39" s="2">
        <v>1</v>
      </c>
      <c r="W39" s="2" t="str">
        <f>U39&amp;"_"&amp;U40</f>
        <v>05876_05557</v>
      </c>
    </row>
    <row r="40" spans="1:23" x14ac:dyDescent="0.25">
      <c r="A40" s="1">
        <v>39</v>
      </c>
      <c r="B40" s="2" t="s">
        <v>23</v>
      </c>
      <c r="C40" s="7" t="s">
        <v>170</v>
      </c>
      <c r="D40" s="2" t="s">
        <v>50</v>
      </c>
      <c r="G40" s="4" t="s">
        <v>171</v>
      </c>
      <c r="Q40" s="1" t="s">
        <v>172</v>
      </c>
      <c r="R40" s="4" t="s">
        <v>173</v>
      </c>
      <c r="S40" s="2" t="s">
        <v>54</v>
      </c>
      <c r="U40" s="8" t="str">
        <f>MID(C40,6,5)</f>
        <v>05557</v>
      </c>
    </row>
    <row r="41" spans="1:23" x14ac:dyDescent="0.25">
      <c r="A41" s="1">
        <v>40</v>
      </c>
      <c r="B41" s="2" t="s">
        <v>23</v>
      </c>
      <c r="C41" s="1" t="s">
        <v>174</v>
      </c>
      <c r="D41" s="2" t="s">
        <v>32</v>
      </c>
      <c r="H41" s="4" t="s">
        <v>175</v>
      </c>
      <c r="Q41" s="1" t="s">
        <v>176</v>
      </c>
      <c r="R41" s="4" t="s">
        <v>177</v>
      </c>
      <c r="S41" s="2" t="s">
        <v>29</v>
      </c>
    </row>
    <row r="42" spans="1:23" x14ac:dyDescent="0.25">
      <c r="A42" s="1">
        <v>41</v>
      </c>
      <c r="B42" s="2" t="s">
        <v>23</v>
      </c>
      <c r="C42" s="1" t="s">
        <v>179</v>
      </c>
      <c r="D42" s="2" t="s">
        <v>32</v>
      </c>
      <c r="H42" s="4" t="s">
        <v>180</v>
      </c>
      <c r="Q42" s="1" t="s">
        <v>181</v>
      </c>
      <c r="R42" s="4" t="s">
        <v>182</v>
      </c>
      <c r="S42" s="2" t="s">
        <v>29</v>
      </c>
    </row>
    <row r="43" spans="1:23" x14ac:dyDescent="0.25">
      <c r="A43" s="1">
        <v>42</v>
      </c>
      <c r="B43" s="2" t="s">
        <v>23</v>
      </c>
      <c r="C43" s="1" t="s">
        <v>184</v>
      </c>
      <c r="D43" s="2" t="s">
        <v>32</v>
      </c>
      <c r="H43" s="4" t="s">
        <v>185</v>
      </c>
      <c r="Q43" s="1" t="s">
        <v>186</v>
      </c>
      <c r="R43" s="4" t="s">
        <v>187</v>
      </c>
      <c r="S43" s="2" t="s">
        <v>29</v>
      </c>
    </row>
    <row r="44" spans="1:23" x14ac:dyDescent="0.25">
      <c r="A44" s="1">
        <v>43</v>
      </c>
      <c r="B44" s="2" t="s">
        <v>23</v>
      </c>
      <c r="C44" s="1" t="s">
        <v>188</v>
      </c>
      <c r="D44" s="2" t="s">
        <v>43</v>
      </c>
      <c r="F44" s="4" t="s">
        <v>189</v>
      </c>
      <c r="Q44" s="1" t="s">
        <v>190</v>
      </c>
      <c r="R44" s="4" t="s">
        <v>191</v>
      </c>
      <c r="S44" s="2" t="s">
        <v>168</v>
      </c>
      <c r="T44" s="2" t="s">
        <v>19</v>
      </c>
      <c r="U44" s="8" t="str">
        <f>MID(C44,6,5)</f>
        <v>12702</v>
      </c>
      <c r="V44" s="2">
        <v>1</v>
      </c>
      <c r="W44" s="2" t="str">
        <f>U44&amp;"_"&amp;U45</f>
        <v>12702_05579</v>
      </c>
    </row>
    <row r="45" spans="1:23" x14ac:dyDescent="0.25">
      <c r="A45" s="1">
        <v>44</v>
      </c>
      <c r="B45" s="2" t="s">
        <v>23</v>
      </c>
      <c r="C45" s="7" t="s">
        <v>193</v>
      </c>
      <c r="D45" s="2" t="s">
        <v>50</v>
      </c>
      <c r="G45" s="4" t="s">
        <v>194</v>
      </c>
      <c r="Q45" s="1" t="s">
        <v>195</v>
      </c>
      <c r="R45" s="4" t="s">
        <v>196</v>
      </c>
      <c r="S45" s="2" t="s">
        <v>197</v>
      </c>
      <c r="U45" s="8" t="str">
        <f>MID(C45,6,5)</f>
        <v>05579</v>
      </c>
    </row>
    <row r="46" spans="1:23" x14ac:dyDescent="0.25">
      <c r="A46" s="1">
        <v>45</v>
      </c>
      <c r="B46" s="2" t="s">
        <v>23</v>
      </c>
      <c r="C46" s="1" t="s">
        <v>198</v>
      </c>
      <c r="D46" s="2" t="s">
        <v>32</v>
      </c>
      <c r="H46" s="4" t="s">
        <v>199</v>
      </c>
      <c r="Q46" s="1" t="s">
        <v>200</v>
      </c>
      <c r="R46" s="4" t="s">
        <v>201</v>
      </c>
      <c r="S46" s="2" t="s">
        <v>47</v>
      </c>
    </row>
    <row r="47" spans="1:23" x14ac:dyDescent="0.25">
      <c r="A47" s="1">
        <v>46</v>
      </c>
      <c r="B47" s="2" t="s">
        <v>23</v>
      </c>
      <c r="C47" s="1" t="s">
        <v>203</v>
      </c>
      <c r="D47" s="2" t="s">
        <v>32</v>
      </c>
      <c r="H47" s="4" t="s">
        <v>204</v>
      </c>
      <c r="Q47" s="1" t="s">
        <v>205</v>
      </c>
      <c r="R47" s="4" t="s">
        <v>206</v>
      </c>
      <c r="S47" s="2" t="s">
        <v>29</v>
      </c>
    </row>
    <row r="48" spans="1:23" x14ac:dyDescent="0.25">
      <c r="A48" s="1">
        <v>47</v>
      </c>
      <c r="B48" s="2" t="s">
        <v>23</v>
      </c>
      <c r="C48" s="1" t="s">
        <v>208</v>
      </c>
      <c r="D48" s="2" t="s">
        <v>32</v>
      </c>
      <c r="H48" s="4" t="s">
        <v>209</v>
      </c>
      <c r="Q48" s="1" t="s">
        <v>210</v>
      </c>
      <c r="R48" s="4" t="s">
        <v>211</v>
      </c>
      <c r="S48" s="2" t="s">
        <v>29</v>
      </c>
    </row>
    <row r="49" spans="1:23" x14ac:dyDescent="0.25">
      <c r="A49" s="1">
        <v>48</v>
      </c>
      <c r="B49" s="2" t="s">
        <v>23</v>
      </c>
      <c r="C49" s="1" t="s">
        <v>213</v>
      </c>
      <c r="D49" s="2" t="s">
        <v>32</v>
      </c>
      <c r="H49" s="4" t="s">
        <v>214</v>
      </c>
      <c r="Q49" s="1" t="s">
        <v>215</v>
      </c>
      <c r="R49" s="4" t="s">
        <v>216</v>
      </c>
      <c r="S49" s="2" t="s">
        <v>29</v>
      </c>
    </row>
    <row r="50" spans="1:23" x14ac:dyDescent="0.25">
      <c r="A50" s="1">
        <v>49</v>
      </c>
      <c r="B50" s="2" t="s">
        <v>23</v>
      </c>
      <c r="C50" s="1" t="s">
        <v>218</v>
      </c>
      <c r="D50" s="2" t="s">
        <v>32</v>
      </c>
      <c r="H50" s="4" t="s">
        <v>219</v>
      </c>
      <c r="Q50" s="1" t="s">
        <v>220</v>
      </c>
      <c r="R50" s="4" t="s">
        <v>221</v>
      </c>
      <c r="S50" s="2" t="s">
        <v>29</v>
      </c>
    </row>
    <row r="51" spans="1:23" x14ac:dyDescent="0.25">
      <c r="A51" s="1">
        <v>50</v>
      </c>
      <c r="B51" s="2" t="s">
        <v>23</v>
      </c>
      <c r="C51" s="1" t="s">
        <v>223</v>
      </c>
      <c r="D51" s="2" t="s">
        <v>32</v>
      </c>
      <c r="H51" s="4" t="s">
        <v>224</v>
      </c>
      <c r="Q51" s="1" t="s">
        <v>225</v>
      </c>
      <c r="R51" s="4" t="s">
        <v>226</v>
      </c>
      <c r="S51" s="2" t="s">
        <v>29</v>
      </c>
    </row>
    <row r="52" spans="1:23" x14ac:dyDescent="0.25">
      <c r="A52" s="1">
        <v>51</v>
      </c>
      <c r="B52" s="2" t="s">
        <v>23</v>
      </c>
      <c r="C52" s="1" t="s">
        <v>228</v>
      </c>
      <c r="D52" s="2" t="s">
        <v>32</v>
      </c>
      <c r="H52" s="4" t="s">
        <v>229</v>
      </c>
      <c r="Q52" s="1" t="s">
        <v>230</v>
      </c>
      <c r="R52" s="4" t="s">
        <v>231</v>
      </c>
      <c r="S52" s="2" t="s">
        <v>29</v>
      </c>
    </row>
    <row r="53" spans="1:23" x14ac:dyDescent="0.25">
      <c r="A53" s="1">
        <v>52</v>
      </c>
      <c r="B53" s="2" t="s">
        <v>23</v>
      </c>
      <c r="C53" s="1" t="s">
        <v>233</v>
      </c>
      <c r="D53" s="2" t="s">
        <v>32</v>
      </c>
      <c r="H53" s="4" t="s">
        <v>234</v>
      </c>
      <c r="Q53" s="1" t="s">
        <v>235</v>
      </c>
      <c r="R53" s="4" t="s">
        <v>2128</v>
      </c>
      <c r="S53" s="2" t="s">
        <v>29</v>
      </c>
    </row>
    <row r="54" spans="1:23" x14ac:dyDescent="0.25">
      <c r="A54" s="1">
        <v>53</v>
      </c>
      <c r="B54" s="2" t="s">
        <v>23</v>
      </c>
      <c r="C54" s="1" t="s">
        <v>237</v>
      </c>
      <c r="D54" s="2" t="s">
        <v>32</v>
      </c>
      <c r="H54" s="4" t="s">
        <v>238</v>
      </c>
      <c r="Q54" s="1" t="s">
        <v>239</v>
      </c>
      <c r="R54" s="4" t="s">
        <v>240</v>
      </c>
      <c r="S54" s="2" t="s">
        <v>29</v>
      </c>
    </row>
    <row r="55" spans="1:23" x14ac:dyDescent="0.25">
      <c r="A55" s="1">
        <v>54</v>
      </c>
      <c r="B55" s="2" t="s">
        <v>23</v>
      </c>
      <c r="C55" s="1" t="s">
        <v>242</v>
      </c>
      <c r="D55" s="2" t="s">
        <v>43</v>
      </c>
      <c r="F55" s="4" t="s">
        <v>243</v>
      </c>
      <c r="Q55" s="1" t="s">
        <v>244</v>
      </c>
      <c r="R55" s="4" t="s">
        <v>245</v>
      </c>
      <c r="S55" s="2" t="s">
        <v>168</v>
      </c>
      <c r="T55" s="2" t="s">
        <v>19</v>
      </c>
      <c r="U55" s="8" t="str">
        <f>MID(C55,6,5)</f>
        <v>15490</v>
      </c>
      <c r="V55" s="2">
        <v>1</v>
      </c>
      <c r="W55" s="2" t="str">
        <f>U55&amp;"_"&amp;U56</f>
        <v>15490_06014</v>
      </c>
    </row>
    <row r="56" spans="1:23" x14ac:dyDescent="0.25">
      <c r="A56" s="1">
        <v>55</v>
      </c>
      <c r="B56" s="2" t="s">
        <v>23</v>
      </c>
      <c r="C56" s="7" t="s">
        <v>247</v>
      </c>
      <c r="D56" s="2" t="s">
        <v>50</v>
      </c>
      <c r="G56" s="4" t="s">
        <v>248</v>
      </c>
      <c r="Q56" s="1" t="s">
        <v>249</v>
      </c>
      <c r="R56" s="4" t="s">
        <v>250</v>
      </c>
      <c r="S56" s="2" t="s">
        <v>197</v>
      </c>
      <c r="U56" s="8" t="str">
        <f>MID(C56,6,5)</f>
        <v>06014</v>
      </c>
    </row>
    <row r="57" spans="1:23" x14ac:dyDescent="0.25">
      <c r="A57" s="1">
        <v>56</v>
      </c>
      <c r="B57" s="2" t="s">
        <v>23</v>
      </c>
      <c r="C57" s="1" t="s">
        <v>251</v>
      </c>
      <c r="D57" s="2" t="s">
        <v>32</v>
      </c>
      <c r="H57" s="4" t="s">
        <v>252</v>
      </c>
      <c r="Q57" s="1" t="s">
        <v>253</v>
      </c>
      <c r="R57" s="4" t="s">
        <v>254</v>
      </c>
      <c r="S57" s="2" t="s">
        <v>47</v>
      </c>
    </row>
    <row r="58" spans="1:23" x14ac:dyDescent="0.25">
      <c r="A58" s="1">
        <v>57</v>
      </c>
      <c r="B58" s="2" t="s">
        <v>23</v>
      </c>
      <c r="C58" s="1" t="s">
        <v>255</v>
      </c>
      <c r="D58" s="2" t="s">
        <v>32</v>
      </c>
      <c r="H58" s="4" t="s">
        <v>256</v>
      </c>
      <c r="Q58" s="1" t="s">
        <v>257</v>
      </c>
      <c r="R58" s="4" t="s">
        <v>258</v>
      </c>
      <c r="S58" s="2" t="s">
        <v>29</v>
      </c>
    </row>
    <row r="59" spans="1:23" x14ac:dyDescent="0.25">
      <c r="A59" s="1">
        <v>58</v>
      </c>
      <c r="B59" s="2" t="s">
        <v>23</v>
      </c>
      <c r="C59" s="1" t="s">
        <v>260</v>
      </c>
      <c r="D59" s="2" t="s">
        <v>32</v>
      </c>
      <c r="H59" s="4" t="s">
        <v>261</v>
      </c>
      <c r="Q59" s="1" t="s">
        <v>262</v>
      </c>
      <c r="R59" s="4" t="s">
        <v>263</v>
      </c>
      <c r="S59" s="2" t="s">
        <v>29</v>
      </c>
    </row>
    <row r="60" spans="1:23" x14ac:dyDescent="0.25">
      <c r="A60" s="1">
        <v>59</v>
      </c>
      <c r="B60" s="2" t="s">
        <v>23</v>
      </c>
      <c r="C60" s="1" t="s">
        <v>265</v>
      </c>
      <c r="D60" s="2" t="s">
        <v>32</v>
      </c>
      <c r="H60" s="4" t="s">
        <v>266</v>
      </c>
      <c r="Q60" s="1" t="s">
        <v>267</v>
      </c>
      <c r="R60" s="4" t="s">
        <v>267</v>
      </c>
      <c r="S60" s="2" t="s">
        <v>47</v>
      </c>
    </row>
    <row r="61" spans="1:23" x14ac:dyDescent="0.25">
      <c r="A61" s="1">
        <v>60</v>
      </c>
      <c r="B61" s="2" t="s">
        <v>23</v>
      </c>
      <c r="C61" s="1" t="s">
        <v>269</v>
      </c>
      <c r="D61" s="2" t="s">
        <v>32</v>
      </c>
      <c r="H61" s="4" t="s">
        <v>270</v>
      </c>
      <c r="Q61" s="1" t="s">
        <v>271</v>
      </c>
      <c r="R61" s="4" t="s">
        <v>271</v>
      </c>
      <c r="S61" s="2" t="s">
        <v>29</v>
      </c>
    </row>
    <row r="62" spans="1:23" x14ac:dyDescent="0.25">
      <c r="A62" s="1">
        <v>61</v>
      </c>
      <c r="B62" s="2" t="s">
        <v>23</v>
      </c>
      <c r="C62" s="1" t="s">
        <v>273</v>
      </c>
      <c r="D62" s="2" t="s">
        <v>25</v>
      </c>
      <c r="E62" s="4" t="s">
        <v>274</v>
      </c>
      <c r="Q62" s="1" t="s">
        <v>275</v>
      </c>
      <c r="R62" s="4" t="s">
        <v>276</v>
      </c>
      <c r="S62" s="2" t="s">
        <v>47</v>
      </c>
    </row>
    <row r="63" spans="1:23" x14ac:dyDescent="0.25">
      <c r="A63" s="1">
        <v>62</v>
      </c>
      <c r="B63" s="2" t="s">
        <v>23</v>
      </c>
      <c r="C63" s="1" t="s">
        <v>278</v>
      </c>
      <c r="D63" s="2" t="s">
        <v>43</v>
      </c>
      <c r="F63" s="4" t="s">
        <v>279</v>
      </c>
      <c r="Q63" s="1" t="s">
        <v>280</v>
      </c>
      <c r="R63" s="4" t="s">
        <v>281</v>
      </c>
      <c r="S63" s="2" t="s">
        <v>47</v>
      </c>
    </row>
    <row r="64" spans="1:23" x14ac:dyDescent="0.25">
      <c r="A64" s="1">
        <v>63</v>
      </c>
      <c r="B64" s="2" t="s">
        <v>23</v>
      </c>
      <c r="C64" s="7" t="s">
        <v>283</v>
      </c>
      <c r="D64" s="2" t="s">
        <v>50</v>
      </c>
      <c r="G64" s="4" t="s">
        <v>284</v>
      </c>
      <c r="Q64" s="1" t="s">
        <v>285</v>
      </c>
      <c r="R64" s="4" t="s">
        <v>286</v>
      </c>
      <c r="S64" s="2" t="s">
        <v>197</v>
      </c>
      <c r="U64" s="9"/>
    </row>
    <row r="65" spans="1:23" x14ac:dyDescent="0.25">
      <c r="A65" s="1">
        <v>64</v>
      </c>
      <c r="B65" s="2" t="s">
        <v>23</v>
      </c>
      <c r="C65" s="1" t="s">
        <v>287</v>
      </c>
      <c r="D65" s="2" t="s">
        <v>43</v>
      </c>
      <c r="H65" s="4" t="s">
        <v>288</v>
      </c>
      <c r="Q65" s="1" t="s">
        <v>289</v>
      </c>
      <c r="R65" s="4" t="s">
        <v>290</v>
      </c>
      <c r="S65" s="2" t="s">
        <v>47</v>
      </c>
      <c r="T65" s="2">
        <v>1</v>
      </c>
      <c r="U65" s="8" t="str">
        <f>MID(C65,6,5)</f>
        <v>05879</v>
      </c>
      <c r="V65" s="2">
        <v>1</v>
      </c>
      <c r="W65" s="2" t="str">
        <f>U65&amp;"_Seller_"&amp;U66</f>
        <v>05879_Seller_05756</v>
      </c>
    </row>
    <row r="66" spans="1:23" x14ac:dyDescent="0.25">
      <c r="A66" s="1">
        <v>65</v>
      </c>
      <c r="B66" s="2" t="s">
        <v>23</v>
      </c>
      <c r="C66" s="7" t="s">
        <v>292</v>
      </c>
      <c r="D66" s="2" t="s">
        <v>50</v>
      </c>
      <c r="I66" s="4" t="s">
        <v>293</v>
      </c>
      <c r="Q66" s="1" t="s">
        <v>294</v>
      </c>
      <c r="R66" s="4" t="s">
        <v>295</v>
      </c>
      <c r="S66" s="2" t="s">
        <v>197</v>
      </c>
      <c r="U66" s="8" t="str">
        <f>MID(C66,6,5)</f>
        <v>05756</v>
      </c>
    </row>
    <row r="67" spans="1:23" x14ac:dyDescent="0.25">
      <c r="A67" s="1">
        <v>66</v>
      </c>
      <c r="B67" s="2" t="s">
        <v>23</v>
      </c>
      <c r="C67" s="1" t="s">
        <v>296</v>
      </c>
      <c r="D67" s="2" t="s">
        <v>32</v>
      </c>
      <c r="J67" s="4" t="s">
        <v>297</v>
      </c>
      <c r="Q67" s="1" t="s">
        <v>298</v>
      </c>
      <c r="R67" s="4" t="s">
        <v>299</v>
      </c>
      <c r="S67" s="2" t="s">
        <v>29</v>
      </c>
    </row>
    <row r="68" spans="1:23" x14ac:dyDescent="0.25">
      <c r="A68" s="1">
        <v>67</v>
      </c>
      <c r="B68" s="2" t="s">
        <v>23</v>
      </c>
      <c r="C68" s="1" t="s">
        <v>300</v>
      </c>
      <c r="D68" s="2" t="s">
        <v>32</v>
      </c>
      <c r="J68" s="4" t="s">
        <v>301</v>
      </c>
      <c r="Q68" s="1" t="s">
        <v>302</v>
      </c>
      <c r="R68" s="4" t="s">
        <v>303</v>
      </c>
      <c r="S68" s="2" t="s">
        <v>29</v>
      </c>
    </row>
    <row r="69" spans="1:23" x14ac:dyDescent="0.25">
      <c r="A69" s="1">
        <v>68</v>
      </c>
      <c r="B69" s="2" t="s">
        <v>23</v>
      </c>
      <c r="C69" s="1" t="s">
        <v>305</v>
      </c>
      <c r="D69" s="2" t="s">
        <v>32</v>
      </c>
      <c r="J69" s="4" t="s">
        <v>306</v>
      </c>
      <c r="Q69" s="1" t="s">
        <v>307</v>
      </c>
      <c r="R69" s="4" t="s">
        <v>308</v>
      </c>
      <c r="S69" s="2" t="s">
        <v>29</v>
      </c>
    </row>
    <row r="70" spans="1:23" x14ac:dyDescent="0.25">
      <c r="A70" s="1">
        <v>69</v>
      </c>
      <c r="B70" s="2" t="s">
        <v>23</v>
      </c>
      <c r="C70" s="1" t="s">
        <v>310</v>
      </c>
      <c r="D70" s="2" t="s">
        <v>32</v>
      </c>
      <c r="J70" s="4" t="s">
        <v>311</v>
      </c>
      <c r="Q70" s="1" t="s">
        <v>312</v>
      </c>
      <c r="R70" s="4" t="s">
        <v>2129</v>
      </c>
      <c r="S70" s="2" t="s">
        <v>29</v>
      </c>
    </row>
    <row r="71" spans="1:23" x14ac:dyDescent="0.25">
      <c r="A71" s="1">
        <v>70</v>
      </c>
      <c r="B71" s="2" t="s">
        <v>23</v>
      </c>
      <c r="C71" s="1" t="s">
        <v>314</v>
      </c>
      <c r="D71" s="2" t="s">
        <v>32</v>
      </c>
      <c r="J71" s="4" t="s">
        <v>315</v>
      </c>
      <c r="Q71" s="1" t="s">
        <v>316</v>
      </c>
      <c r="R71" s="4" t="s">
        <v>317</v>
      </c>
      <c r="S71" s="2" t="s">
        <v>29</v>
      </c>
    </row>
    <row r="72" spans="1:23" x14ac:dyDescent="0.25">
      <c r="A72" s="1">
        <v>71</v>
      </c>
      <c r="B72" s="2" t="s">
        <v>23</v>
      </c>
      <c r="C72" s="1" t="s">
        <v>319</v>
      </c>
      <c r="D72" s="2" t="s">
        <v>43</v>
      </c>
      <c r="J72" s="4" t="s">
        <v>320</v>
      </c>
      <c r="Q72" s="1" t="s">
        <v>321</v>
      </c>
      <c r="R72" s="4" t="s">
        <v>322</v>
      </c>
      <c r="S72" s="2" t="s">
        <v>29</v>
      </c>
      <c r="T72" s="2">
        <v>1</v>
      </c>
      <c r="U72" s="8" t="s">
        <v>2210</v>
      </c>
      <c r="V72" s="2">
        <v>2</v>
      </c>
      <c r="W72" s="2" t="str">
        <f>U72&amp;"_Seller_"&amp;U73</f>
        <v>05879_Seller_05718</v>
      </c>
    </row>
    <row r="73" spans="1:23" x14ac:dyDescent="0.25">
      <c r="A73" s="1">
        <v>72</v>
      </c>
      <c r="B73" s="2" t="s">
        <v>23</v>
      </c>
      <c r="C73" s="7" t="s">
        <v>324</v>
      </c>
      <c r="D73" s="2" t="s">
        <v>50</v>
      </c>
      <c r="K73" s="4" t="s">
        <v>325</v>
      </c>
      <c r="Q73" s="1" t="s">
        <v>326</v>
      </c>
      <c r="R73" s="4" t="s">
        <v>327</v>
      </c>
      <c r="S73" s="2" t="s">
        <v>197</v>
      </c>
      <c r="U73" s="8" t="str">
        <f>MID(C73,6,5)</f>
        <v>05718</v>
      </c>
    </row>
    <row r="74" spans="1:23" x14ac:dyDescent="0.25">
      <c r="A74" s="1">
        <v>73</v>
      </c>
      <c r="B74" s="2" t="s">
        <v>23</v>
      </c>
      <c r="C74" s="1" t="s">
        <v>328</v>
      </c>
      <c r="D74" s="2" t="s">
        <v>32</v>
      </c>
      <c r="L74" s="4" t="s">
        <v>329</v>
      </c>
      <c r="Q74" s="1" t="s">
        <v>330</v>
      </c>
      <c r="R74" s="4" t="s">
        <v>331</v>
      </c>
      <c r="S74" s="2" t="s">
        <v>29</v>
      </c>
    </row>
    <row r="75" spans="1:23" x14ac:dyDescent="0.25">
      <c r="A75" s="1">
        <v>74</v>
      </c>
      <c r="B75" s="2" t="s">
        <v>23</v>
      </c>
      <c r="C75" s="1" t="s">
        <v>332</v>
      </c>
      <c r="D75" s="2" t="s">
        <v>32</v>
      </c>
      <c r="L75" s="4" t="s">
        <v>333</v>
      </c>
      <c r="Q75" s="1" t="s">
        <v>334</v>
      </c>
      <c r="R75" s="4" t="s">
        <v>335</v>
      </c>
      <c r="S75" s="2" t="s">
        <v>29</v>
      </c>
    </row>
    <row r="76" spans="1:23" x14ac:dyDescent="0.25">
      <c r="A76" s="1">
        <v>75</v>
      </c>
      <c r="B76" s="2" t="s">
        <v>23</v>
      </c>
      <c r="C76" s="1" t="s">
        <v>337</v>
      </c>
      <c r="D76" s="2" t="s">
        <v>32</v>
      </c>
      <c r="L76" s="4" t="s">
        <v>338</v>
      </c>
      <c r="Q76" s="1" t="s">
        <v>339</v>
      </c>
      <c r="R76" s="4" t="s">
        <v>340</v>
      </c>
      <c r="S76" s="2" t="s">
        <v>29</v>
      </c>
    </row>
    <row r="77" spans="1:23" x14ac:dyDescent="0.25">
      <c r="A77" s="1">
        <v>76</v>
      </c>
      <c r="B77" s="2" t="s">
        <v>23</v>
      </c>
      <c r="C77" s="1" t="s">
        <v>342</v>
      </c>
      <c r="D77" s="2" t="s">
        <v>32</v>
      </c>
      <c r="L77" s="4" t="s">
        <v>343</v>
      </c>
      <c r="Q77" s="1" t="s">
        <v>344</v>
      </c>
      <c r="R77" s="4" t="s">
        <v>345</v>
      </c>
      <c r="S77" s="2" t="s">
        <v>29</v>
      </c>
    </row>
    <row r="78" spans="1:23" x14ac:dyDescent="0.25">
      <c r="A78" s="1">
        <v>77</v>
      </c>
      <c r="B78" s="2" t="s">
        <v>23</v>
      </c>
      <c r="C78" s="1" t="s">
        <v>347</v>
      </c>
      <c r="D78" s="2" t="s">
        <v>43</v>
      </c>
      <c r="L78" s="4" t="s">
        <v>348</v>
      </c>
      <c r="Q78" s="1" t="s">
        <v>349</v>
      </c>
      <c r="R78" s="4" t="s">
        <v>350</v>
      </c>
      <c r="S78" s="2" t="s">
        <v>29</v>
      </c>
    </row>
    <row r="79" spans="1:23" x14ac:dyDescent="0.25">
      <c r="A79" s="1">
        <v>78</v>
      </c>
      <c r="B79" s="2" t="s">
        <v>23</v>
      </c>
      <c r="C79" s="1" t="s">
        <v>352</v>
      </c>
      <c r="D79" s="2" t="s">
        <v>50</v>
      </c>
      <c r="M79" s="4" t="s">
        <v>353</v>
      </c>
      <c r="Q79" s="1" t="s">
        <v>354</v>
      </c>
      <c r="R79" s="4" t="s">
        <v>355</v>
      </c>
      <c r="S79" s="2" t="s">
        <v>197</v>
      </c>
    </row>
    <row r="80" spans="1:23" x14ac:dyDescent="0.25">
      <c r="A80" s="1">
        <v>79</v>
      </c>
      <c r="B80" s="2" t="s">
        <v>23</v>
      </c>
      <c r="C80" s="1" t="s">
        <v>356</v>
      </c>
      <c r="D80" s="2" t="s">
        <v>32</v>
      </c>
      <c r="N80" s="4" t="s">
        <v>357</v>
      </c>
      <c r="Q80" s="1" t="s">
        <v>358</v>
      </c>
      <c r="R80" s="4" t="s">
        <v>359</v>
      </c>
      <c r="S80" s="2" t="s">
        <v>29</v>
      </c>
    </row>
    <row r="81" spans="1:23" x14ac:dyDescent="0.25">
      <c r="A81" s="1">
        <v>80</v>
      </c>
      <c r="B81" s="2" t="s">
        <v>23</v>
      </c>
      <c r="C81" s="1" t="s">
        <v>361</v>
      </c>
      <c r="D81" s="2" t="s">
        <v>43</v>
      </c>
      <c r="L81" s="4" t="s">
        <v>362</v>
      </c>
      <c r="Q81" s="1" t="s">
        <v>363</v>
      </c>
      <c r="R81" s="4" t="s">
        <v>364</v>
      </c>
      <c r="S81" s="2" t="s">
        <v>29</v>
      </c>
    </row>
    <row r="82" spans="1:23" x14ac:dyDescent="0.25">
      <c r="A82" s="1">
        <v>81</v>
      </c>
      <c r="B82" s="2" t="s">
        <v>23</v>
      </c>
      <c r="C82" s="1" t="s">
        <v>352</v>
      </c>
      <c r="D82" s="2" t="s">
        <v>50</v>
      </c>
      <c r="M82" s="4" t="s">
        <v>353</v>
      </c>
      <c r="Q82" s="1" t="s">
        <v>366</v>
      </c>
      <c r="R82" s="4" t="s">
        <v>367</v>
      </c>
      <c r="S82" s="2" t="s">
        <v>197</v>
      </c>
    </row>
    <row r="83" spans="1:23" x14ac:dyDescent="0.25">
      <c r="A83" s="1">
        <v>82</v>
      </c>
      <c r="B83" s="2" t="s">
        <v>23</v>
      </c>
      <c r="C83" s="1" t="s">
        <v>356</v>
      </c>
      <c r="D83" s="2" t="s">
        <v>32</v>
      </c>
      <c r="N83" s="4" t="s">
        <v>357</v>
      </c>
      <c r="Q83" s="1" t="s">
        <v>368</v>
      </c>
      <c r="R83" s="4" t="s">
        <v>369</v>
      </c>
      <c r="S83" s="2" t="s">
        <v>29</v>
      </c>
    </row>
    <row r="84" spans="1:23" x14ac:dyDescent="0.25">
      <c r="A84" s="1">
        <v>83</v>
      </c>
      <c r="B84" s="2" t="s">
        <v>23</v>
      </c>
      <c r="C84" s="1" t="s">
        <v>371</v>
      </c>
      <c r="D84" s="2" t="s">
        <v>43</v>
      </c>
      <c r="L84" s="4" t="s">
        <v>372</v>
      </c>
      <c r="Q84" s="1" t="s">
        <v>373</v>
      </c>
      <c r="R84" s="4" t="s">
        <v>374</v>
      </c>
      <c r="S84" s="2" t="s">
        <v>29</v>
      </c>
    </row>
    <row r="85" spans="1:23" x14ac:dyDescent="0.25">
      <c r="A85" s="1">
        <v>84</v>
      </c>
      <c r="B85" s="2" t="s">
        <v>23</v>
      </c>
      <c r="C85" s="1" t="s">
        <v>352</v>
      </c>
      <c r="D85" s="2" t="s">
        <v>50</v>
      </c>
      <c r="M85" s="4" t="s">
        <v>353</v>
      </c>
      <c r="Q85" s="1" t="s">
        <v>376</v>
      </c>
      <c r="R85" s="4" t="s">
        <v>377</v>
      </c>
      <c r="S85" s="2" t="s">
        <v>197</v>
      </c>
    </row>
    <row r="86" spans="1:23" x14ac:dyDescent="0.25">
      <c r="A86" s="1">
        <v>85</v>
      </c>
      <c r="B86" s="2" t="s">
        <v>23</v>
      </c>
      <c r="C86" s="1" t="s">
        <v>378</v>
      </c>
      <c r="D86" s="2" t="s">
        <v>32</v>
      </c>
      <c r="N86" s="4" t="s">
        <v>379</v>
      </c>
      <c r="Q86" s="1" t="s">
        <v>380</v>
      </c>
      <c r="R86" s="4" t="s">
        <v>381</v>
      </c>
      <c r="S86" s="2" t="s">
        <v>29</v>
      </c>
    </row>
    <row r="87" spans="1:23" x14ac:dyDescent="0.25">
      <c r="A87" s="1">
        <v>86</v>
      </c>
      <c r="B87" s="2" t="s">
        <v>23</v>
      </c>
      <c r="C87" s="1" t="s">
        <v>383</v>
      </c>
      <c r="D87" s="2" t="s">
        <v>43</v>
      </c>
      <c r="J87" s="4" t="s">
        <v>384</v>
      </c>
      <c r="Q87" s="1" t="s">
        <v>385</v>
      </c>
      <c r="R87" s="4" t="s">
        <v>386</v>
      </c>
      <c r="S87" s="2" t="s">
        <v>29</v>
      </c>
      <c r="T87" s="2">
        <v>1</v>
      </c>
      <c r="U87" s="8" t="s">
        <v>2210</v>
      </c>
      <c r="V87" s="2">
        <v>2</v>
      </c>
      <c r="W87" s="2" t="str">
        <f>U87&amp;"_Seller_"&amp;U88</f>
        <v>05879_Seller_05687</v>
      </c>
    </row>
    <row r="88" spans="1:23" x14ac:dyDescent="0.25">
      <c r="A88" s="1">
        <v>87</v>
      </c>
      <c r="B88" s="2" t="s">
        <v>23</v>
      </c>
      <c r="C88" s="1" t="s">
        <v>388</v>
      </c>
      <c r="D88" s="2" t="s">
        <v>50</v>
      </c>
      <c r="K88" s="4" t="s">
        <v>389</v>
      </c>
      <c r="Q88" s="1" t="s">
        <v>390</v>
      </c>
      <c r="R88" s="4" t="s">
        <v>391</v>
      </c>
      <c r="S88" s="2" t="s">
        <v>197</v>
      </c>
      <c r="U88" s="8" t="str">
        <f>MID(C88,6,5)</f>
        <v>05687</v>
      </c>
    </row>
    <row r="89" spans="1:23" x14ac:dyDescent="0.25">
      <c r="A89" s="1">
        <v>88</v>
      </c>
      <c r="B89" s="2" t="s">
        <v>23</v>
      </c>
      <c r="C89" s="1" t="s">
        <v>392</v>
      </c>
      <c r="D89" s="2" t="s">
        <v>32</v>
      </c>
      <c r="L89" s="4" t="s">
        <v>393</v>
      </c>
      <c r="Q89" s="1" t="s">
        <v>394</v>
      </c>
      <c r="R89" s="4" t="s">
        <v>395</v>
      </c>
      <c r="S89" s="2" t="s">
        <v>29</v>
      </c>
    </row>
    <row r="90" spans="1:23" x14ac:dyDescent="0.25">
      <c r="A90" s="1">
        <v>89</v>
      </c>
      <c r="B90" s="2" t="s">
        <v>23</v>
      </c>
      <c r="C90" s="1" t="s">
        <v>397</v>
      </c>
      <c r="D90" s="2" t="s">
        <v>32</v>
      </c>
      <c r="L90" s="4" t="s">
        <v>398</v>
      </c>
      <c r="Q90" s="1" t="s">
        <v>399</v>
      </c>
      <c r="R90" s="4" t="s">
        <v>400</v>
      </c>
      <c r="S90" s="2" t="s">
        <v>29</v>
      </c>
    </row>
    <row r="91" spans="1:23" x14ac:dyDescent="0.25">
      <c r="A91" s="1">
        <v>90</v>
      </c>
      <c r="B91" s="2" t="s">
        <v>23</v>
      </c>
      <c r="C91" s="1" t="s">
        <v>402</v>
      </c>
      <c r="D91" s="2" t="s">
        <v>32</v>
      </c>
      <c r="L91" s="4" t="s">
        <v>403</v>
      </c>
      <c r="Q91" s="1" t="s">
        <v>404</v>
      </c>
      <c r="R91" s="4" t="s">
        <v>405</v>
      </c>
      <c r="S91" s="2" t="s">
        <v>29</v>
      </c>
    </row>
    <row r="92" spans="1:23" x14ac:dyDescent="0.25">
      <c r="A92" s="1">
        <v>91</v>
      </c>
      <c r="B92" s="2" t="s">
        <v>23</v>
      </c>
      <c r="C92" s="1" t="s">
        <v>407</v>
      </c>
      <c r="D92" s="2" t="s">
        <v>32</v>
      </c>
      <c r="L92" s="4" t="s">
        <v>408</v>
      </c>
      <c r="Q92" s="1" t="s">
        <v>409</v>
      </c>
      <c r="R92" s="4" t="s">
        <v>410</v>
      </c>
      <c r="S92" s="2" t="s">
        <v>29</v>
      </c>
    </row>
    <row r="93" spans="1:23" x14ac:dyDescent="0.25">
      <c r="A93" s="1">
        <v>92</v>
      </c>
      <c r="B93" s="2" t="s">
        <v>23</v>
      </c>
      <c r="C93" s="1" t="s">
        <v>412</v>
      </c>
      <c r="D93" s="2" t="s">
        <v>32</v>
      </c>
      <c r="L93" s="4" t="s">
        <v>413</v>
      </c>
      <c r="Q93" s="1" t="s">
        <v>414</v>
      </c>
      <c r="R93" s="4" t="s">
        <v>415</v>
      </c>
      <c r="S93" s="2" t="s">
        <v>47</v>
      </c>
    </row>
    <row r="94" spans="1:23" x14ac:dyDescent="0.25">
      <c r="A94" s="1">
        <v>93</v>
      </c>
      <c r="B94" s="2" t="s">
        <v>23</v>
      </c>
      <c r="C94" s="1" t="s">
        <v>417</v>
      </c>
      <c r="D94" s="2" t="s">
        <v>43</v>
      </c>
      <c r="J94" s="4" t="s">
        <v>418</v>
      </c>
      <c r="Q94" s="1" t="s">
        <v>419</v>
      </c>
      <c r="R94" s="4" t="s">
        <v>420</v>
      </c>
      <c r="S94" s="2" t="s">
        <v>29</v>
      </c>
      <c r="T94" s="2">
        <v>1</v>
      </c>
      <c r="U94" s="8" t="s">
        <v>2210</v>
      </c>
      <c r="V94" s="2">
        <v>2</v>
      </c>
      <c r="W94" s="2" t="str">
        <f>U94&amp;"_Seller_"&amp;U95</f>
        <v>05879_Seller_05857</v>
      </c>
    </row>
    <row r="95" spans="1:23" x14ac:dyDescent="0.25">
      <c r="A95" s="1">
        <v>94</v>
      </c>
      <c r="B95" s="2" t="s">
        <v>23</v>
      </c>
      <c r="C95" s="1" t="s">
        <v>352</v>
      </c>
      <c r="D95" s="2" t="s">
        <v>50</v>
      </c>
      <c r="K95" s="4" t="s">
        <v>353</v>
      </c>
      <c r="Q95" s="1" t="s">
        <v>422</v>
      </c>
      <c r="R95" s="4" t="s">
        <v>2130</v>
      </c>
      <c r="S95" s="2" t="s">
        <v>197</v>
      </c>
      <c r="U95" s="8" t="str">
        <f>MID(C95,6,5)</f>
        <v>05857</v>
      </c>
    </row>
    <row r="96" spans="1:23" x14ac:dyDescent="0.25">
      <c r="A96" s="1">
        <v>95</v>
      </c>
      <c r="B96" s="2" t="s">
        <v>23</v>
      </c>
      <c r="C96" s="1" t="s">
        <v>423</v>
      </c>
      <c r="D96" s="2" t="s">
        <v>32</v>
      </c>
      <c r="L96" s="4" t="s">
        <v>424</v>
      </c>
      <c r="Q96" s="1" t="s">
        <v>425</v>
      </c>
      <c r="R96" s="4" t="s">
        <v>2131</v>
      </c>
      <c r="S96" s="2" t="s">
        <v>29</v>
      </c>
    </row>
    <row r="97" spans="1:23" x14ac:dyDescent="0.25">
      <c r="A97" s="1">
        <v>96</v>
      </c>
      <c r="B97" s="2" t="s">
        <v>23</v>
      </c>
      <c r="C97" s="1" t="s">
        <v>356</v>
      </c>
      <c r="D97" s="2" t="s">
        <v>32</v>
      </c>
      <c r="L97" s="4" t="s">
        <v>357</v>
      </c>
      <c r="Q97" s="1" t="s">
        <v>427</v>
      </c>
      <c r="R97" s="4" t="s">
        <v>2132</v>
      </c>
      <c r="S97" s="2" t="s">
        <v>29</v>
      </c>
    </row>
    <row r="98" spans="1:23" x14ac:dyDescent="0.25">
      <c r="A98" s="1">
        <v>97</v>
      </c>
      <c r="B98" s="2" t="s">
        <v>23</v>
      </c>
      <c r="C98" s="1" t="s">
        <v>429</v>
      </c>
      <c r="D98" s="2" t="s">
        <v>43</v>
      </c>
      <c r="H98" s="4" t="s">
        <v>430</v>
      </c>
      <c r="Q98" s="1" t="s">
        <v>431</v>
      </c>
      <c r="R98" s="4" t="s">
        <v>432</v>
      </c>
      <c r="S98" s="2" t="s">
        <v>47</v>
      </c>
      <c r="T98" s="2">
        <v>1</v>
      </c>
      <c r="U98" s="8" t="str">
        <f>MID(C98,6,5)</f>
        <v>05880</v>
      </c>
      <c r="V98" s="2">
        <v>1</v>
      </c>
      <c r="W98" s="2" t="str">
        <f>U98&amp;"_Buyer_"&amp;U99</f>
        <v>05880_Buyer_05756</v>
      </c>
    </row>
    <row r="99" spans="1:23" x14ac:dyDescent="0.25">
      <c r="A99" s="1">
        <v>98</v>
      </c>
      <c r="B99" s="2" t="s">
        <v>23</v>
      </c>
      <c r="C99" s="1" t="s">
        <v>292</v>
      </c>
      <c r="D99" s="2" t="s">
        <v>50</v>
      </c>
      <c r="I99" s="4" t="s">
        <v>293</v>
      </c>
      <c r="Q99" s="1" t="s">
        <v>434</v>
      </c>
      <c r="R99" s="4" t="s">
        <v>435</v>
      </c>
      <c r="S99" s="2" t="s">
        <v>197</v>
      </c>
      <c r="U99" s="8" t="str">
        <f>MID(C99,6,5)</f>
        <v>05756</v>
      </c>
    </row>
    <row r="100" spans="1:23" x14ac:dyDescent="0.25">
      <c r="A100" s="1">
        <v>99</v>
      </c>
      <c r="B100" s="2" t="s">
        <v>23</v>
      </c>
      <c r="C100" s="1" t="s">
        <v>296</v>
      </c>
      <c r="D100" s="2" t="s">
        <v>32</v>
      </c>
      <c r="J100" s="4" t="s">
        <v>297</v>
      </c>
      <c r="Q100" s="1" t="s">
        <v>436</v>
      </c>
      <c r="R100" s="4" t="s">
        <v>437</v>
      </c>
      <c r="S100" s="2" t="s">
        <v>29</v>
      </c>
    </row>
    <row r="101" spans="1:23" x14ac:dyDescent="0.25">
      <c r="A101" s="1">
        <v>100</v>
      </c>
      <c r="B101" s="2" t="s">
        <v>23</v>
      </c>
      <c r="C101" s="1" t="s">
        <v>300</v>
      </c>
      <c r="D101" s="2" t="s">
        <v>32</v>
      </c>
      <c r="J101" s="4" t="s">
        <v>301</v>
      </c>
      <c r="Q101" s="1" t="s">
        <v>438</v>
      </c>
      <c r="R101" s="4" t="s">
        <v>303</v>
      </c>
      <c r="S101" s="2" t="s">
        <v>29</v>
      </c>
    </row>
    <row r="102" spans="1:23" x14ac:dyDescent="0.25">
      <c r="A102" s="1">
        <v>101</v>
      </c>
      <c r="B102" s="2" t="s">
        <v>23</v>
      </c>
      <c r="C102" s="1" t="s">
        <v>305</v>
      </c>
      <c r="D102" s="2" t="s">
        <v>32</v>
      </c>
      <c r="J102" s="4" t="s">
        <v>306</v>
      </c>
      <c r="Q102" s="1" t="s">
        <v>440</v>
      </c>
      <c r="R102" s="4" t="s">
        <v>441</v>
      </c>
      <c r="S102" s="2" t="s">
        <v>29</v>
      </c>
    </row>
    <row r="103" spans="1:23" x14ac:dyDescent="0.25">
      <c r="A103" s="1">
        <v>102</v>
      </c>
      <c r="B103" s="2" t="s">
        <v>23</v>
      </c>
      <c r="C103" s="1" t="s">
        <v>310</v>
      </c>
      <c r="D103" s="2" t="s">
        <v>32</v>
      </c>
      <c r="J103" s="4" t="s">
        <v>311</v>
      </c>
      <c r="Q103" s="1" t="s">
        <v>312</v>
      </c>
      <c r="R103" s="4" t="s">
        <v>2133</v>
      </c>
      <c r="S103" s="2" t="s">
        <v>29</v>
      </c>
    </row>
    <row r="104" spans="1:23" x14ac:dyDescent="0.25">
      <c r="A104" s="1">
        <v>103</v>
      </c>
      <c r="B104" s="2" t="s">
        <v>23</v>
      </c>
      <c r="C104" s="1" t="s">
        <v>314</v>
      </c>
      <c r="D104" s="2" t="s">
        <v>32</v>
      </c>
      <c r="J104" s="4" t="s">
        <v>315</v>
      </c>
      <c r="Q104" s="1" t="s">
        <v>444</v>
      </c>
      <c r="R104" s="4" t="s">
        <v>445</v>
      </c>
      <c r="S104" s="2" t="s">
        <v>29</v>
      </c>
    </row>
    <row r="105" spans="1:23" x14ac:dyDescent="0.25">
      <c r="A105" s="1">
        <v>104</v>
      </c>
      <c r="B105" s="2" t="s">
        <v>23</v>
      </c>
      <c r="C105" s="1" t="s">
        <v>319</v>
      </c>
      <c r="D105" s="2" t="s">
        <v>43</v>
      </c>
      <c r="J105" s="4" t="s">
        <v>320</v>
      </c>
      <c r="Q105" s="1" t="s">
        <v>447</v>
      </c>
      <c r="R105" s="4" t="s">
        <v>448</v>
      </c>
      <c r="S105" s="2" t="s">
        <v>29</v>
      </c>
      <c r="T105" s="2">
        <v>1</v>
      </c>
      <c r="U105" s="8" t="s">
        <v>2211</v>
      </c>
      <c r="V105" s="2">
        <v>2</v>
      </c>
      <c r="W105" s="2" t="str">
        <f>U105&amp;"_Buyer_"&amp;U106</f>
        <v>05880_Buyer_05718</v>
      </c>
    </row>
    <row r="106" spans="1:23" x14ac:dyDescent="0.25">
      <c r="A106" s="1">
        <v>105</v>
      </c>
      <c r="B106" s="2" t="s">
        <v>23</v>
      </c>
      <c r="C106" s="1" t="s">
        <v>324</v>
      </c>
      <c r="D106" s="2" t="s">
        <v>50</v>
      </c>
      <c r="K106" s="4" t="s">
        <v>325</v>
      </c>
      <c r="Q106" s="1" t="s">
        <v>450</v>
      </c>
      <c r="R106" s="4" t="s">
        <v>327</v>
      </c>
      <c r="S106" s="2" t="s">
        <v>54</v>
      </c>
      <c r="U106" s="8" t="str">
        <f>MID(C106,6,5)</f>
        <v>05718</v>
      </c>
    </row>
    <row r="107" spans="1:23" x14ac:dyDescent="0.25">
      <c r="A107" s="1">
        <v>106</v>
      </c>
      <c r="B107" s="2" t="s">
        <v>23</v>
      </c>
      <c r="C107" s="1" t="s">
        <v>328</v>
      </c>
      <c r="D107" s="2" t="s">
        <v>32</v>
      </c>
      <c r="L107" s="4" t="s">
        <v>329</v>
      </c>
      <c r="Q107" s="1" t="s">
        <v>451</v>
      </c>
      <c r="R107" s="4" t="s">
        <v>452</v>
      </c>
      <c r="S107" s="2" t="s">
        <v>29</v>
      </c>
    </row>
    <row r="108" spans="1:23" x14ac:dyDescent="0.25">
      <c r="A108" s="1">
        <v>107</v>
      </c>
      <c r="B108" s="2" t="s">
        <v>23</v>
      </c>
      <c r="C108" s="1" t="s">
        <v>332</v>
      </c>
      <c r="D108" s="2" t="s">
        <v>32</v>
      </c>
      <c r="L108" s="4" t="s">
        <v>333</v>
      </c>
      <c r="Q108" s="1" t="s">
        <v>453</v>
      </c>
      <c r="R108" s="4" t="s">
        <v>454</v>
      </c>
      <c r="S108" s="2" t="s">
        <v>29</v>
      </c>
    </row>
    <row r="109" spans="1:23" x14ac:dyDescent="0.25">
      <c r="A109" s="1">
        <v>108</v>
      </c>
      <c r="B109" s="2" t="s">
        <v>23</v>
      </c>
      <c r="C109" s="1" t="s">
        <v>337</v>
      </c>
      <c r="D109" s="2" t="s">
        <v>32</v>
      </c>
      <c r="L109" s="4" t="s">
        <v>338</v>
      </c>
      <c r="Q109" s="1" t="s">
        <v>456</v>
      </c>
      <c r="R109" s="4" t="s">
        <v>457</v>
      </c>
      <c r="S109" s="2" t="s">
        <v>29</v>
      </c>
    </row>
    <row r="110" spans="1:23" x14ac:dyDescent="0.25">
      <c r="A110" s="1">
        <v>109</v>
      </c>
      <c r="B110" s="2" t="s">
        <v>23</v>
      </c>
      <c r="C110" s="1" t="s">
        <v>342</v>
      </c>
      <c r="D110" s="2" t="s">
        <v>32</v>
      </c>
      <c r="L110" s="4" t="s">
        <v>343</v>
      </c>
      <c r="Q110" s="1" t="s">
        <v>459</v>
      </c>
      <c r="R110" s="4" t="s">
        <v>460</v>
      </c>
      <c r="S110" s="2" t="s">
        <v>29</v>
      </c>
    </row>
    <row r="111" spans="1:23" x14ac:dyDescent="0.25">
      <c r="A111" s="1">
        <v>110</v>
      </c>
      <c r="B111" s="2" t="s">
        <v>23</v>
      </c>
      <c r="C111" s="1" t="s">
        <v>347</v>
      </c>
      <c r="D111" s="2" t="s">
        <v>43</v>
      </c>
      <c r="L111" s="4" t="s">
        <v>348</v>
      </c>
      <c r="Q111" s="1" t="s">
        <v>349</v>
      </c>
      <c r="R111" s="4" t="s">
        <v>350</v>
      </c>
      <c r="S111" s="2" t="s">
        <v>29</v>
      </c>
    </row>
    <row r="112" spans="1:23" x14ac:dyDescent="0.25">
      <c r="A112" s="1">
        <v>111</v>
      </c>
      <c r="B112" s="2" t="s">
        <v>23</v>
      </c>
      <c r="C112" s="1" t="s">
        <v>352</v>
      </c>
      <c r="D112" s="2" t="s">
        <v>50</v>
      </c>
      <c r="M112" s="4" t="s">
        <v>353</v>
      </c>
      <c r="Q112" s="1" t="s">
        <v>354</v>
      </c>
      <c r="R112" s="4" t="s">
        <v>355</v>
      </c>
      <c r="S112" s="2" t="s">
        <v>197</v>
      </c>
    </row>
    <row r="113" spans="1:23" x14ac:dyDescent="0.25">
      <c r="A113" s="1">
        <v>112</v>
      </c>
      <c r="B113" s="2" t="s">
        <v>23</v>
      </c>
      <c r="C113" s="1" t="s">
        <v>356</v>
      </c>
      <c r="D113" s="2" t="s">
        <v>32</v>
      </c>
      <c r="N113" s="4" t="s">
        <v>357</v>
      </c>
      <c r="Q113" s="1" t="s">
        <v>463</v>
      </c>
      <c r="R113" s="4" t="s">
        <v>464</v>
      </c>
      <c r="S113" s="2" t="s">
        <v>29</v>
      </c>
    </row>
    <row r="114" spans="1:23" x14ac:dyDescent="0.25">
      <c r="A114" s="1">
        <v>113</v>
      </c>
      <c r="B114" s="2" t="s">
        <v>23</v>
      </c>
      <c r="C114" s="1" t="s">
        <v>361</v>
      </c>
      <c r="D114" s="2" t="s">
        <v>43</v>
      </c>
      <c r="L114" s="4" t="s">
        <v>362</v>
      </c>
      <c r="Q114" s="1" t="s">
        <v>363</v>
      </c>
      <c r="R114" s="4" t="s">
        <v>364</v>
      </c>
      <c r="S114" s="2" t="s">
        <v>29</v>
      </c>
    </row>
    <row r="115" spans="1:23" x14ac:dyDescent="0.25">
      <c r="A115" s="1">
        <v>114</v>
      </c>
      <c r="B115" s="2" t="s">
        <v>23</v>
      </c>
      <c r="C115" s="1" t="s">
        <v>352</v>
      </c>
      <c r="D115" s="2" t="s">
        <v>50</v>
      </c>
      <c r="M115" s="4" t="s">
        <v>353</v>
      </c>
      <c r="Q115" s="1" t="s">
        <v>366</v>
      </c>
      <c r="R115" s="4" t="s">
        <v>367</v>
      </c>
      <c r="S115" s="2" t="s">
        <v>197</v>
      </c>
    </row>
    <row r="116" spans="1:23" x14ac:dyDescent="0.25">
      <c r="A116" s="1">
        <v>115</v>
      </c>
      <c r="B116" s="2" t="s">
        <v>23</v>
      </c>
      <c r="C116" s="1" t="s">
        <v>356</v>
      </c>
      <c r="D116" s="2" t="s">
        <v>32</v>
      </c>
      <c r="N116" s="4" t="s">
        <v>357</v>
      </c>
      <c r="Q116" s="1" t="s">
        <v>467</v>
      </c>
      <c r="R116" s="4" t="s">
        <v>468</v>
      </c>
      <c r="S116" s="2" t="s">
        <v>29</v>
      </c>
    </row>
    <row r="117" spans="1:23" x14ac:dyDescent="0.25">
      <c r="A117" s="1">
        <v>116</v>
      </c>
      <c r="B117" s="2" t="s">
        <v>23</v>
      </c>
      <c r="C117" s="1" t="s">
        <v>371</v>
      </c>
      <c r="D117" s="2" t="s">
        <v>43</v>
      </c>
      <c r="L117" s="4" t="s">
        <v>372</v>
      </c>
      <c r="Q117" s="1" t="s">
        <v>373</v>
      </c>
      <c r="R117" s="4" t="s">
        <v>374</v>
      </c>
      <c r="S117" s="2" t="s">
        <v>29</v>
      </c>
    </row>
    <row r="118" spans="1:23" x14ac:dyDescent="0.25">
      <c r="A118" s="1">
        <v>117</v>
      </c>
      <c r="B118" s="2" t="s">
        <v>23</v>
      </c>
      <c r="C118" s="1" t="s">
        <v>352</v>
      </c>
      <c r="D118" s="2" t="s">
        <v>50</v>
      </c>
      <c r="M118" s="4" t="s">
        <v>353</v>
      </c>
      <c r="Q118" s="1" t="s">
        <v>376</v>
      </c>
      <c r="R118" s="4" t="s">
        <v>471</v>
      </c>
      <c r="S118" s="2" t="s">
        <v>197</v>
      </c>
    </row>
    <row r="119" spans="1:23" x14ac:dyDescent="0.25">
      <c r="A119" s="1">
        <v>118</v>
      </c>
      <c r="B119" s="2" t="s">
        <v>23</v>
      </c>
      <c r="C119" s="1" t="s">
        <v>378</v>
      </c>
      <c r="D119" s="2" t="s">
        <v>32</v>
      </c>
      <c r="N119" s="4" t="s">
        <v>379</v>
      </c>
      <c r="Q119" s="1" t="s">
        <v>472</v>
      </c>
      <c r="R119" s="4" t="s">
        <v>473</v>
      </c>
      <c r="S119" s="2" t="s">
        <v>29</v>
      </c>
    </row>
    <row r="120" spans="1:23" x14ac:dyDescent="0.25">
      <c r="A120" s="1">
        <v>119</v>
      </c>
      <c r="B120" s="2" t="s">
        <v>23</v>
      </c>
      <c r="C120" s="1" t="s">
        <v>383</v>
      </c>
      <c r="D120" s="2" t="s">
        <v>43</v>
      </c>
      <c r="J120" s="4" t="s">
        <v>384</v>
      </c>
      <c r="Q120" s="1" t="s">
        <v>475</v>
      </c>
      <c r="R120" s="4" t="s">
        <v>476</v>
      </c>
      <c r="S120" s="2" t="s">
        <v>29</v>
      </c>
      <c r="T120" s="2">
        <v>1</v>
      </c>
      <c r="U120" s="8" t="s">
        <v>2211</v>
      </c>
      <c r="V120" s="2">
        <v>2</v>
      </c>
      <c r="W120" s="2" t="str">
        <f>U120&amp;"_Buyer_"&amp;U121</f>
        <v>05880_Buyer_05687</v>
      </c>
    </row>
    <row r="121" spans="1:23" x14ac:dyDescent="0.25">
      <c r="A121" s="1">
        <v>120</v>
      </c>
      <c r="B121" s="2" t="s">
        <v>23</v>
      </c>
      <c r="C121" s="1" t="s">
        <v>388</v>
      </c>
      <c r="D121" s="2" t="s">
        <v>50</v>
      </c>
      <c r="K121" s="4" t="s">
        <v>389</v>
      </c>
      <c r="Q121" s="1" t="s">
        <v>478</v>
      </c>
      <c r="R121" s="4" t="s">
        <v>479</v>
      </c>
      <c r="S121" s="2" t="s">
        <v>197</v>
      </c>
      <c r="U121" s="8" t="str">
        <f>MID(C121,6,5)</f>
        <v>05687</v>
      </c>
    </row>
    <row r="122" spans="1:23" x14ac:dyDescent="0.25">
      <c r="A122" s="1">
        <v>121</v>
      </c>
      <c r="B122" s="2" t="s">
        <v>23</v>
      </c>
      <c r="C122" s="1" t="s">
        <v>392</v>
      </c>
      <c r="D122" s="2" t="s">
        <v>32</v>
      </c>
      <c r="L122" s="4" t="s">
        <v>393</v>
      </c>
      <c r="Q122" s="1" t="s">
        <v>480</v>
      </c>
      <c r="R122" s="4" t="s">
        <v>481</v>
      </c>
      <c r="S122" s="2" t="s">
        <v>29</v>
      </c>
    </row>
    <row r="123" spans="1:23" x14ac:dyDescent="0.25">
      <c r="A123" s="1">
        <v>122</v>
      </c>
      <c r="B123" s="2" t="s">
        <v>23</v>
      </c>
      <c r="C123" s="1" t="s">
        <v>397</v>
      </c>
      <c r="D123" s="2" t="s">
        <v>32</v>
      </c>
      <c r="L123" s="4" t="s">
        <v>398</v>
      </c>
      <c r="Q123" s="1" t="s">
        <v>483</v>
      </c>
      <c r="R123" s="4" t="s">
        <v>484</v>
      </c>
      <c r="S123" s="2" t="s">
        <v>29</v>
      </c>
    </row>
    <row r="124" spans="1:23" x14ac:dyDescent="0.25">
      <c r="A124" s="1">
        <v>123</v>
      </c>
      <c r="B124" s="2" t="s">
        <v>23</v>
      </c>
      <c r="C124" s="1" t="s">
        <v>402</v>
      </c>
      <c r="D124" s="2" t="s">
        <v>32</v>
      </c>
      <c r="L124" s="4" t="s">
        <v>403</v>
      </c>
      <c r="Q124" s="1" t="s">
        <v>486</v>
      </c>
      <c r="R124" s="4" t="s">
        <v>487</v>
      </c>
      <c r="S124" s="2" t="s">
        <v>29</v>
      </c>
    </row>
    <row r="125" spans="1:23" x14ac:dyDescent="0.25">
      <c r="A125" s="1">
        <v>124</v>
      </c>
      <c r="B125" s="2" t="s">
        <v>23</v>
      </c>
      <c r="C125" s="1" t="s">
        <v>407</v>
      </c>
      <c r="D125" s="2" t="s">
        <v>32</v>
      </c>
      <c r="L125" s="4" t="s">
        <v>408</v>
      </c>
      <c r="Q125" s="1" t="s">
        <v>489</v>
      </c>
      <c r="R125" s="4" t="s">
        <v>490</v>
      </c>
      <c r="S125" s="2" t="s">
        <v>29</v>
      </c>
    </row>
    <row r="126" spans="1:23" x14ac:dyDescent="0.25">
      <c r="A126" s="1">
        <v>125</v>
      </c>
      <c r="B126" s="2" t="s">
        <v>23</v>
      </c>
      <c r="C126" s="1" t="s">
        <v>412</v>
      </c>
      <c r="D126" s="2" t="s">
        <v>32</v>
      </c>
      <c r="L126" s="4" t="s">
        <v>413</v>
      </c>
      <c r="Q126" s="1" t="s">
        <v>492</v>
      </c>
      <c r="R126" s="4" t="s">
        <v>493</v>
      </c>
      <c r="S126" s="2" t="s">
        <v>47</v>
      </c>
    </row>
    <row r="127" spans="1:23" x14ac:dyDescent="0.25">
      <c r="A127" s="1">
        <v>126</v>
      </c>
      <c r="B127" s="2" t="s">
        <v>23</v>
      </c>
      <c r="C127" s="1" t="s">
        <v>417</v>
      </c>
      <c r="D127" s="2" t="s">
        <v>43</v>
      </c>
      <c r="J127" s="4" t="s">
        <v>418</v>
      </c>
      <c r="Q127" s="1" t="s">
        <v>419</v>
      </c>
      <c r="R127" s="4" t="s">
        <v>420</v>
      </c>
      <c r="S127" s="2" t="s">
        <v>29</v>
      </c>
      <c r="T127" s="2">
        <v>1</v>
      </c>
      <c r="U127" s="8" t="s">
        <v>2211</v>
      </c>
      <c r="V127" s="2">
        <v>2</v>
      </c>
      <c r="W127" s="2" t="str">
        <f>U127&amp;"_Buyer_"&amp;U128</f>
        <v>05880_Buyer_05857</v>
      </c>
    </row>
    <row r="128" spans="1:23" x14ac:dyDescent="0.25">
      <c r="A128" s="1">
        <v>127</v>
      </c>
      <c r="B128" s="2" t="s">
        <v>23</v>
      </c>
      <c r="C128" s="1" t="s">
        <v>352</v>
      </c>
      <c r="D128" s="2" t="s">
        <v>50</v>
      </c>
      <c r="K128" s="4" t="s">
        <v>353</v>
      </c>
      <c r="Q128" s="1" t="s">
        <v>422</v>
      </c>
      <c r="R128" s="4" t="s">
        <v>2130</v>
      </c>
      <c r="S128" s="2" t="s">
        <v>197</v>
      </c>
      <c r="U128" s="8" t="str">
        <f>MID(C128,6,5)</f>
        <v>05857</v>
      </c>
    </row>
    <row r="129" spans="1:23" x14ac:dyDescent="0.25">
      <c r="A129" s="1">
        <v>128</v>
      </c>
      <c r="B129" s="2" t="s">
        <v>23</v>
      </c>
      <c r="C129" s="1" t="s">
        <v>423</v>
      </c>
      <c r="D129" s="2" t="s">
        <v>32</v>
      </c>
      <c r="L129" s="4" t="s">
        <v>424</v>
      </c>
      <c r="Q129" s="1" t="s">
        <v>425</v>
      </c>
      <c r="R129" s="4" t="s">
        <v>2131</v>
      </c>
      <c r="S129" s="2" t="s">
        <v>29</v>
      </c>
    </row>
    <row r="130" spans="1:23" x14ac:dyDescent="0.25">
      <c r="A130" s="1">
        <v>129</v>
      </c>
      <c r="B130" s="2" t="s">
        <v>23</v>
      </c>
      <c r="C130" s="1" t="s">
        <v>356</v>
      </c>
      <c r="D130" s="2" t="s">
        <v>32</v>
      </c>
      <c r="L130" s="4" t="s">
        <v>357</v>
      </c>
      <c r="Q130" s="1" t="s">
        <v>497</v>
      </c>
      <c r="R130" s="4" t="s">
        <v>2132</v>
      </c>
      <c r="S130" s="2" t="s">
        <v>29</v>
      </c>
    </row>
    <row r="131" spans="1:23" x14ac:dyDescent="0.25">
      <c r="A131" s="1">
        <v>130</v>
      </c>
      <c r="B131" s="2" t="s">
        <v>23</v>
      </c>
      <c r="C131" s="1" t="s">
        <v>499</v>
      </c>
      <c r="D131" s="2" t="s">
        <v>43</v>
      </c>
      <c r="H131" s="4" t="s">
        <v>500</v>
      </c>
      <c r="Q131" s="1" t="s">
        <v>501</v>
      </c>
      <c r="R131" s="4" t="s">
        <v>502</v>
      </c>
      <c r="S131" s="2" t="s">
        <v>29</v>
      </c>
      <c r="T131" s="2">
        <v>1</v>
      </c>
      <c r="U131" s="8" t="str">
        <f>MID(C131,6,5)</f>
        <v>11516</v>
      </c>
      <c r="V131" s="2">
        <v>1</v>
      </c>
      <c r="W131" s="2" t="str">
        <f>U131&amp;"_"&amp;U132</f>
        <v>11516_00371</v>
      </c>
    </row>
    <row r="132" spans="1:23" x14ac:dyDescent="0.25">
      <c r="A132" s="1">
        <v>131</v>
      </c>
      <c r="B132" s="2" t="s">
        <v>23</v>
      </c>
      <c r="C132" s="1" t="s">
        <v>504</v>
      </c>
      <c r="D132" s="2" t="s">
        <v>50</v>
      </c>
      <c r="I132" s="4" t="s">
        <v>505</v>
      </c>
      <c r="Q132" s="1" t="s">
        <v>506</v>
      </c>
      <c r="R132" s="4" t="s">
        <v>507</v>
      </c>
      <c r="S132" s="2" t="s">
        <v>197</v>
      </c>
      <c r="U132" s="8" t="str">
        <f>MID(C132,6,5)</f>
        <v>00371</v>
      </c>
    </row>
    <row r="133" spans="1:23" x14ac:dyDescent="0.25">
      <c r="A133" s="1">
        <v>132</v>
      </c>
      <c r="B133" s="2" t="s">
        <v>23</v>
      </c>
      <c r="C133" s="1" t="s">
        <v>508</v>
      </c>
      <c r="D133" s="2" t="s">
        <v>32</v>
      </c>
      <c r="J133" s="4" t="s">
        <v>509</v>
      </c>
      <c r="Q133" s="1" t="s">
        <v>510</v>
      </c>
      <c r="R133" s="4" t="s">
        <v>511</v>
      </c>
      <c r="S133" s="2" t="s">
        <v>29</v>
      </c>
    </row>
    <row r="134" spans="1:23" x14ac:dyDescent="0.25">
      <c r="A134" s="1">
        <v>133</v>
      </c>
      <c r="B134" s="2" t="s">
        <v>23</v>
      </c>
      <c r="C134" s="1" t="s">
        <v>512</v>
      </c>
      <c r="D134" s="2" t="s">
        <v>32</v>
      </c>
      <c r="J134" s="4" t="s">
        <v>513</v>
      </c>
      <c r="Q134" s="1" t="s">
        <v>514</v>
      </c>
      <c r="R134" s="4" t="s">
        <v>515</v>
      </c>
      <c r="S134" s="2" t="s">
        <v>29</v>
      </c>
    </row>
    <row r="135" spans="1:23" x14ac:dyDescent="0.25">
      <c r="A135" s="1">
        <v>134</v>
      </c>
      <c r="B135" s="2" t="s">
        <v>23</v>
      </c>
      <c r="C135" s="1" t="s">
        <v>517</v>
      </c>
      <c r="D135" s="2" t="s">
        <v>43</v>
      </c>
      <c r="F135" s="4" t="s">
        <v>518</v>
      </c>
      <c r="Q135" s="1" t="s">
        <v>519</v>
      </c>
      <c r="R135" s="4" t="s">
        <v>520</v>
      </c>
      <c r="S135" s="2" t="s">
        <v>47</v>
      </c>
      <c r="T135" s="2">
        <v>1</v>
      </c>
      <c r="U135" s="8" t="str">
        <f>MID(C135,6,5)</f>
        <v>05939</v>
      </c>
      <c r="V135" s="2">
        <v>1</v>
      </c>
      <c r="W135" s="2" t="str">
        <f>U135&amp;"_"&amp;U136</f>
        <v>05939_05909</v>
      </c>
    </row>
    <row r="136" spans="1:23" x14ac:dyDescent="0.25">
      <c r="A136" s="1">
        <v>135</v>
      </c>
      <c r="B136" s="2" t="s">
        <v>23</v>
      </c>
      <c r="C136" s="1" t="s">
        <v>522</v>
      </c>
      <c r="D136" s="2" t="s">
        <v>50</v>
      </c>
      <c r="G136" s="4" t="s">
        <v>523</v>
      </c>
      <c r="Q136" s="1" t="s">
        <v>524</v>
      </c>
      <c r="R136" s="4" t="s">
        <v>525</v>
      </c>
      <c r="S136" s="2" t="s">
        <v>197</v>
      </c>
      <c r="U136" s="8" t="str">
        <f>MID(C136,6,5)</f>
        <v>05909</v>
      </c>
    </row>
    <row r="137" spans="1:23" x14ac:dyDescent="0.25">
      <c r="A137" s="1">
        <v>136</v>
      </c>
      <c r="B137" s="2" t="s">
        <v>23</v>
      </c>
      <c r="C137" s="1" t="s">
        <v>526</v>
      </c>
      <c r="D137" s="2" t="s">
        <v>32</v>
      </c>
      <c r="H137" s="4" t="s">
        <v>527</v>
      </c>
      <c r="Q137" s="1" t="s">
        <v>528</v>
      </c>
      <c r="R137" s="4" t="s">
        <v>2134</v>
      </c>
      <c r="S137" s="2" t="s">
        <v>29</v>
      </c>
    </row>
    <row r="138" spans="1:23" x14ac:dyDescent="0.25">
      <c r="A138" s="1">
        <v>137</v>
      </c>
      <c r="B138" s="2" t="s">
        <v>23</v>
      </c>
      <c r="C138" s="1" t="s">
        <v>530</v>
      </c>
      <c r="D138" s="2" t="s">
        <v>32</v>
      </c>
      <c r="H138" s="4" t="s">
        <v>531</v>
      </c>
      <c r="Q138" s="1" t="s">
        <v>532</v>
      </c>
      <c r="R138" s="4" t="s">
        <v>2135</v>
      </c>
      <c r="S138" s="2" t="s">
        <v>47</v>
      </c>
    </row>
    <row r="139" spans="1:23" x14ac:dyDescent="0.25">
      <c r="A139" s="1">
        <v>138</v>
      </c>
      <c r="B139" s="2" t="s">
        <v>23</v>
      </c>
      <c r="C139" s="1" t="s">
        <v>534</v>
      </c>
      <c r="D139" s="2" t="s">
        <v>32</v>
      </c>
      <c r="H139" s="4" t="s">
        <v>535</v>
      </c>
      <c r="Q139" s="1" t="s">
        <v>536</v>
      </c>
      <c r="R139" s="4" t="s">
        <v>537</v>
      </c>
      <c r="S139" s="2" t="s">
        <v>29</v>
      </c>
    </row>
    <row r="140" spans="1:23" x14ac:dyDescent="0.25">
      <c r="A140" s="1">
        <v>139</v>
      </c>
      <c r="B140" s="2" t="s">
        <v>23</v>
      </c>
      <c r="C140" s="1" t="s">
        <v>539</v>
      </c>
      <c r="D140" s="2" t="s">
        <v>43</v>
      </c>
      <c r="H140" s="4" t="s">
        <v>540</v>
      </c>
      <c r="Q140" s="1" t="s">
        <v>541</v>
      </c>
      <c r="R140" s="4" t="s">
        <v>542</v>
      </c>
      <c r="S140" s="2" t="s">
        <v>29</v>
      </c>
      <c r="T140" s="2">
        <v>1</v>
      </c>
      <c r="U140" s="8" t="str">
        <f>MID(C140,6,5)</f>
        <v>05916</v>
      </c>
      <c r="V140" s="2">
        <v>1</v>
      </c>
      <c r="W140" s="2" t="str">
        <f>U140&amp;"_Invoicer_"&amp;U141</f>
        <v>05916_Invoicer_05756</v>
      </c>
    </row>
    <row r="141" spans="1:23" x14ac:dyDescent="0.25">
      <c r="A141">
        <v>140</v>
      </c>
      <c r="B141" s="3" t="s">
        <v>23</v>
      </c>
      <c r="C141" t="s">
        <v>292</v>
      </c>
      <c r="D141" s="3" t="s">
        <v>50</v>
      </c>
      <c r="E141" s="5"/>
      <c r="F141" s="5"/>
      <c r="G141" s="5"/>
      <c r="H141" s="5"/>
      <c r="I141" s="5" t="s">
        <v>293</v>
      </c>
      <c r="J141" s="5"/>
      <c r="K141" s="5"/>
      <c r="L141" s="5"/>
      <c r="M141" s="5"/>
      <c r="N141" s="5"/>
      <c r="O141" s="5"/>
      <c r="P141" s="5"/>
      <c r="Q141" t="s">
        <v>544</v>
      </c>
      <c r="R141" s="5" t="s">
        <v>545</v>
      </c>
      <c r="S141" s="3" t="s">
        <v>197</v>
      </c>
      <c r="T141" s="3"/>
      <c r="U141" s="8" t="str">
        <f>MID(C141,6,5)</f>
        <v>05756</v>
      </c>
    </row>
    <row r="142" spans="1:23" x14ac:dyDescent="0.25">
      <c r="A142">
        <v>141</v>
      </c>
      <c r="B142" s="3" t="s">
        <v>23</v>
      </c>
      <c r="C142" t="s">
        <v>296</v>
      </c>
      <c r="D142" s="3" t="s">
        <v>32</v>
      </c>
      <c r="E142" s="5"/>
      <c r="F142" s="5"/>
      <c r="G142" s="5"/>
      <c r="H142" s="5"/>
      <c r="I142" s="5"/>
      <c r="J142" s="5" t="s">
        <v>297</v>
      </c>
      <c r="K142" s="5"/>
      <c r="L142" s="5"/>
      <c r="M142" s="5"/>
      <c r="N142" s="5"/>
      <c r="O142" s="5"/>
      <c r="P142" s="5"/>
      <c r="Q142" t="s">
        <v>546</v>
      </c>
      <c r="R142" s="5" t="s">
        <v>547</v>
      </c>
      <c r="S142" s="3" t="s">
        <v>29</v>
      </c>
      <c r="T142" s="3"/>
      <c r="U142" s="10"/>
      <c r="V142" s="3"/>
      <c r="W142" s="3"/>
    </row>
    <row r="143" spans="1:23" x14ac:dyDescent="0.25">
      <c r="A143">
        <v>142</v>
      </c>
      <c r="B143" s="3" t="s">
        <v>23</v>
      </c>
      <c r="C143" t="s">
        <v>300</v>
      </c>
      <c r="D143" s="3" t="s">
        <v>32</v>
      </c>
      <c r="E143" s="5"/>
      <c r="F143" s="5"/>
      <c r="G143" s="5"/>
      <c r="H143" s="5"/>
      <c r="I143" s="5"/>
      <c r="J143" s="5" t="s">
        <v>301</v>
      </c>
      <c r="K143" s="5"/>
      <c r="L143" s="5"/>
      <c r="M143" s="5"/>
      <c r="N143" s="5"/>
      <c r="O143" s="5"/>
      <c r="P143" s="5"/>
      <c r="Q143" t="s">
        <v>548</v>
      </c>
      <c r="R143" s="5" t="s">
        <v>303</v>
      </c>
      <c r="S143" s="3" t="s">
        <v>29</v>
      </c>
      <c r="T143" s="3"/>
      <c r="U143" s="10"/>
      <c r="V143" s="3"/>
      <c r="W143" s="3"/>
    </row>
    <row r="144" spans="1:23" x14ac:dyDescent="0.25">
      <c r="A144">
        <v>143</v>
      </c>
      <c r="B144" s="3" t="s">
        <v>23</v>
      </c>
      <c r="C144" t="s">
        <v>305</v>
      </c>
      <c r="D144" s="3" t="s">
        <v>32</v>
      </c>
      <c r="E144" s="5"/>
      <c r="F144" s="5"/>
      <c r="G144" s="5"/>
      <c r="H144" s="5"/>
      <c r="I144" s="5"/>
      <c r="J144" s="5" t="s">
        <v>306</v>
      </c>
      <c r="K144" s="5"/>
      <c r="L144" s="5"/>
      <c r="M144" s="5"/>
      <c r="N144" s="5"/>
      <c r="O144" s="5"/>
      <c r="P144" s="5"/>
      <c r="Q144" t="s">
        <v>550</v>
      </c>
      <c r="R144" s="5" t="s">
        <v>551</v>
      </c>
      <c r="S144" s="3" t="s">
        <v>29</v>
      </c>
      <c r="T144" s="3"/>
      <c r="U144" s="10"/>
      <c r="V144" s="3"/>
      <c r="W144" s="3"/>
    </row>
    <row r="145" spans="1:23" x14ac:dyDescent="0.25">
      <c r="A145">
        <v>144</v>
      </c>
      <c r="B145" s="3" t="s">
        <v>23</v>
      </c>
      <c r="C145" t="s">
        <v>310</v>
      </c>
      <c r="D145" s="3" t="s">
        <v>32</v>
      </c>
      <c r="E145" s="5"/>
      <c r="F145" s="5"/>
      <c r="G145" s="5"/>
      <c r="H145" s="5"/>
      <c r="I145" s="5"/>
      <c r="J145" s="5" t="s">
        <v>311</v>
      </c>
      <c r="K145" s="5"/>
      <c r="L145" s="5"/>
      <c r="M145" s="5"/>
      <c r="N145" s="5"/>
      <c r="O145" s="5"/>
      <c r="P145" s="5"/>
      <c r="Q145" t="s">
        <v>553</v>
      </c>
      <c r="R145" s="5" t="s">
        <v>554</v>
      </c>
      <c r="S145" s="3" t="s">
        <v>29</v>
      </c>
      <c r="T145" s="3"/>
      <c r="U145" s="10"/>
      <c r="V145" s="3"/>
      <c r="W145" s="3"/>
    </row>
    <row r="146" spans="1:23" x14ac:dyDescent="0.25">
      <c r="A146">
        <v>145</v>
      </c>
      <c r="B146" s="3" t="s">
        <v>23</v>
      </c>
      <c r="C146" t="s">
        <v>314</v>
      </c>
      <c r="D146" s="3" t="s">
        <v>32</v>
      </c>
      <c r="E146" s="5"/>
      <c r="F146" s="5"/>
      <c r="G146" s="5"/>
      <c r="H146" s="5"/>
      <c r="I146" s="5"/>
      <c r="J146" s="5" t="s">
        <v>315</v>
      </c>
      <c r="K146" s="5"/>
      <c r="L146" s="5"/>
      <c r="M146" s="5"/>
      <c r="N146" s="5"/>
      <c r="O146" s="5"/>
      <c r="P146" s="5"/>
      <c r="Q146" t="s">
        <v>556</v>
      </c>
      <c r="R146" s="5" t="s">
        <v>445</v>
      </c>
      <c r="S146" s="3" t="s">
        <v>47</v>
      </c>
      <c r="T146" s="3"/>
      <c r="U146" s="10"/>
      <c r="V146" s="3"/>
      <c r="W146" s="3"/>
    </row>
    <row r="147" spans="1:23" x14ac:dyDescent="0.25">
      <c r="A147">
        <v>146</v>
      </c>
      <c r="B147" s="3" t="s">
        <v>23</v>
      </c>
      <c r="C147" t="s">
        <v>319</v>
      </c>
      <c r="D147" s="3" t="s">
        <v>43</v>
      </c>
      <c r="E147" s="5"/>
      <c r="F147" s="5"/>
      <c r="G147" s="5"/>
      <c r="H147" s="5"/>
      <c r="I147" s="5"/>
      <c r="J147" s="5" t="s">
        <v>320</v>
      </c>
      <c r="K147" s="5"/>
      <c r="L147" s="5"/>
      <c r="M147" s="5"/>
      <c r="N147" s="5"/>
      <c r="O147" s="5"/>
      <c r="P147" s="5"/>
      <c r="Q147" t="s">
        <v>558</v>
      </c>
      <c r="R147" s="5" t="s">
        <v>559</v>
      </c>
      <c r="S147" s="3" t="s">
        <v>29</v>
      </c>
      <c r="T147" s="3">
        <v>1</v>
      </c>
      <c r="U147" s="8" t="s">
        <v>2212</v>
      </c>
      <c r="V147" s="3">
        <v>2</v>
      </c>
      <c r="W147" s="3" t="str">
        <f>U147&amp;"_Invoicer_"&amp;U148</f>
        <v>05916_Invoicer_05718</v>
      </c>
    </row>
    <row r="148" spans="1:23" x14ac:dyDescent="0.25">
      <c r="A148">
        <v>147</v>
      </c>
      <c r="B148" s="3" t="s">
        <v>23</v>
      </c>
      <c r="C148" t="s">
        <v>324</v>
      </c>
      <c r="D148" s="3" t="s">
        <v>50</v>
      </c>
      <c r="E148" s="5"/>
      <c r="F148" s="5"/>
      <c r="G148" s="5"/>
      <c r="H148" s="5"/>
      <c r="I148" s="5"/>
      <c r="J148" s="5"/>
      <c r="K148" s="5" t="s">
        <v>325</v>
      </c>
      <c r="L148" s="5"/>
      <c r="M148" s="5"/>
      <c r="N148" s="5"/>
      <c r="O148" s="5"/>
      <c r="P148" s="5"/>
      <c r="Q148" t="s">
        <v>561</v>
      </c>
      <c r="R148" s="5" t="s">
        <v>327</v>
      </c>
      <c r="S148" s="3" t="s">
        <v>197</v>
      </c>
      <c r="T148" s="3"/>
      <c r="U148" s="8" t="str">
        <f>MID(C148,6,5)</f>
        <v>05718</v>
      </c>
    </row>
    <row r="149" spans="1:23" x14ac:dyDescent="0.25">
      <c r="A149">
        <v>148</v>
      </c>
      <c r="B149" s="3" t="s">
        <v>23</v>
      </c>
      <c r="C149" t="s">
        <v>328</v>
      </c>
      <c r="D149" s="3" t="s">
        <v>32</v>
      </c>
      <c r="E149" s="5"/>
      <c r="F149" s="5"/>
      <c r="G149" s="5"/>
      <c r="H149" s="5"/>
      <c r="I149" s="5"/>
      <c r="J149" s="5"/>
      <c r="K149" s="5"/>
      <c r="L149" s="5" t="s">
        <v>329</v>
      </c>
      <c r="M149" s="5"/>
      <c r="N149" s="5"/>
      <c r="O149" s="5"/>
      <c r="P149" s="5"/>
      <c r="Q149" t="s">
        <v>562</v>
      </c>
      <c r="R149" s="5" t="s">
        <v>563</v>
      </c>
      <c r="S149" s="3" t="s">
        <v>29</v>
      </c>
      <c r="T149" s="3"/>
      <c r="U149" s="10"/>
      <c r="V149" s="3"/>
      <c r="W149" s="3"/>
    </row>
    <row r="150" spans="1:23" x14ac:dyDescent="0.25">
      <c r="A150">
        <v>149</v>
      </c>
      <c r="B150" s="3" t="s">
        <v>23</v>
      </c>
      <c r="C150" t="s">
        <v>332</v>
      </c>
      <c r="D150" s="3" t="s">
        <v>32</v>
      </c>
      <c r="E150" s="5"/>
      <c r="F150" s="5"/>
      <c r="G150" s="5"/>
      <c r="H150" s="5"/>
      <c r="I150" s="5"/>
      <c r="J150" s="5"/>
      <c r="K150" s="5"/>
      <c r="L150" s="5" t="s">
        <v>333</v>
      </c>
      <c r="M150" s="5"/>
      <c r="N150" s="5"/>
      <c r="O150" s="5"/>
      <c r="P150" s="5"/>
      <c r="Q150" t="s">
        <v>564</v>
      </c>
      <c r="R150" s="5" t="s">
        <v>565</v>
      </c>
      <c r="S150" s="3" t="s">
        <v>29</v>
      </c>
      <c r="T150" s="3"/>
      <c r="U150" s="10"/>
      <c r="V150" s="3"/>
      <c r="W150" s="3"/>
    </row>
    <row r="151" spans="1:23" x14ac:dyDescent="0.25">
      <c r="A151">
        <v>150</v>
      </c>
      <c r="B151" s="3" t="s">
        <v>23</v>
      </c>
      <c r="C151" t="s">
        <v>337</v>
      </c>
      <c r="D151" s="3" t="s">
        <v>32</v>
      </c>
      <c r="E151" s="5"/>
      <c r="F151" s="5"/>
      <c r="G151" s="5"/>
      <c r="H151" s="5"/>
      <c r="I151" s="5"/>
      <c r="J151" s="5"/>
      <c r="K151" s="5"/>
      <c r="L151" s="5" t="s">
        <v>338</v>
      </c>
      <c r="M151" s="5"/>
      <c r="N151" s="5"/>
      <c r="O151" s="5"/>
      <c r="P151" s="5"/>
      <c r="Q151" t="s">
        <v>567</v>
      </c>
      <c r="R151" s="5" t="s">
        <v>568</v>
      </c>
      <c r="S151" s="3" t="s">
        <v>29</v>
      </c>
      <c r="T151" s="3"/>
      <c r="U151" s="10"/>
      <c r="V151" s="3"/>
      <c r="W151" s="3"/>
    </row>
    <row r="152" spans="1:23" x14ac:dyDescent="0.25">
      <c r="A152">
        <v>151</v>
      </c>
      <c r="B152" s="3" t="s">
        <v>23</v>
      </c>
      <c r="C152" t="s">
        <v>342</v>
      </c>
      <c r="D152" s="3" t="s">
        <v>32</v>
      </c>
      <c r="E152" s="5"/>
      <c r="F152" s="5"/>
      <c r="G152" s="5"/>
      <c r="H152" s="5"/>
      <c r="I152" s="5"/>
      <c r="J152" s="5"/>
      <c r="K152" s="5"/>
      <c r="L152" s="5" t="s">
        <v>343</v>
      </c>
      <c r="M152" s="5"/>
      <c r="N152" s="5"/>
      <c r="O152" s="5"/>
      <c r="P152" s="5"/>
      <c r="Q152" t="s">
        <v>570</v>
      </c>
      <c r="R152" s="5" t="s">
        <v>571</v>
      </c>
      <c r="S152" s="3" t="s">
        <v>29</v>
      </c>
      <c r="T152" s="3"/>
      <c r="U152" s="10"/>
      <c r="V152" s="3"/>
      <c r="W152" s="3"/>
    </row>
    <row r="153" spans="1:23" x14ac:dyDescent="0.25">
      <c r="A153">
        <v>152</v>
      </c>
      <c r="B153" s="3" t="s">
        <v>23</v>
      </c>
      <c r="C153" t="s">
        <v>347</v>
      </c>
      <c r="D153" s="3" t="s">
        <v>43</v>
      </c>
      <c r="E153" s="5"/>
      <c r="F153" s="5"/>
      <c r="G153" s="5"/>
      <c r="H153" s="5"/>
      <c r="I153" s="5"/>
      <c r="J153" s="5"/>
      <c r="K153" s="5"/>
      <c r="L153" s="5" t="s">
        <v>348</v>
      </c>
      <c r="M153" s="5"/>
      <c r="N153" s="5"/>
      <c r="O153" s="5"/>
      <c r="P153" s="5"/>
      <c r="Q153" t="s">
        <v>349</v>
      </c>
      <c r="R153" s="5" t="s">
        <v>350</v>
      </c>
      <c r="S153" s="3" t="s">
        <v>29</v>
      </c>
      <c r="T153" s="3"/>
      <c r="U153" s="10"/>
      <c r="V153" s="3"/>
      <c r="W153" s="3"/>
    </row>
    <row r="154" spans="1:23" x14ac:dyDescent="0.25">
      <c r="A154">
        <v>153</v>
      </c>
      <c r="B154" s="3" t="s">
        <v>23</v>
      </c>
      <c r="C154" t="s">
        <v>352</v>
      </c>
      <c r="D154" s="3" t="s">
        <v>50</v>
      </c>
      <c r="E154" s="5"/>
      <c r="F154" s="5"/>
      <c r="G154" s="5"/>
      <c r="H154" s="5"/>
      <c r="I154" s="5"/>
      <c r="J154" s="5"/>
      <c r="K154" s="5"/>
      <c r="L154" s="5"/>
      <c r="M154" s="5" t="s">
        <v>353</v>
      </c>
      <c r="N154" s="5"/>
      <c r="O154" s="5"/>
      <c r="P154" s="5"/>
      <c r="Q154" t="s">
        <v>354</v>
      </c>
      <c r="R154" s="5" t="s">
        <v>355</v>
      </c>
      <c r="S154" s="3" t="s">
        <v>197</v>
      </c>
      <c r="T154" s="3"/>
      <c r="U154" s="10"/>
      <c r="V154" s="3"/>
      <c r="W154" s="3"/>
    </row>
    <row r="155" spans="1:23" x14ac:dyDescent="0.25">
      <c r="A155">
        <v>154</v>
      </c>
      <c r="B155" s="3" t="s">
        <v>23</v>
      </c>
      <c r="C155" t="s">
        <v>356</v>
      </c>
      <c r="D155" s="3" t="s">
        <v>32</v>
      </c>
      <c r="E155" s="5"/>
      <c r="F155" s="5"/>
      <c r="G155" s="5"/>
      <c r="H155" s="5"/>
      <c r="I155" s="5"/>
      <c r="J155" s="5"/>
      <c r="K155" s="5"/>
      <c r="L155" s="5"/>
      <c r="M155" s="5"/>
      <c r="N155" s="5" t="s">
        <v>357</v>
      </c>
      <c r="O155" s="5"/>
      <c r="P155" s="5"/>
      <c r="Q155" t="s">
        <v>574</v>
      </c>
      <c r="R155" s="5" t="s">
        <v>575</v>
      </c>
      <c r="S155" s="3" t="s">
        <v>29</v>
      </c>
      <c r="T155" s="3"/>
      <c r="U155" s="10"/>
      <c r="V155" s="3"/>
      <c r="W155" s="3"/>
    </row>
    <row r="156" spans="1:23" x14ac:dyDescent="0.25">
      <c r="A156">
        <v>155</v>
      </c>
      <c r="B156" s="3" t="s">
        <v>23</v>
      </c>
      <c r="C156" t="s">
        <v>361</v>
      </c>
      <c r="D156" s="3" t="s">
        <v>43</v>
      </c>
      <c r="E156" s="5"/>
      <c r="F156" s="5"/>
      <c r="G156" s="5"/>
      <c r="H156" s="5"/>
      <c r="I156" s="5"/>
      <c r="J156" s="5"/>
      <c r="K156" s="5"/>
      <c r="L156" s="5" t="s">
        <v>362</v>
      </c>
      <c r="M156" s="5"/>
      <c r="N156" s="5"/>
      <c r="O156" s="5"/>
      <c r="P156" s="5"/>
      <c r="Q156" t="s">
        <v>363</v>
      </c>
      <c r="R156" s="5" t="s">
        <v>364</v>
      </c>
      <c r="S156" s="3" t="s">
        <v>29</v>
      </c>
      <c r="T156" s="3"/>
      <c r="U156" s="10"/>
      <c r="V156" s="3"/>
      <c r="W156" s="3"/>
    </row>
    <row r="157" spans="1:23" x14ac:dyDescent="0.25">
      <c r="A157">
        <v>156</v>
      </c>
      <c r="B157" s="3" t="s">
        <v>23</v>
      </c>
      <c r="C157" t="s">
        <v>352</v>
      </c>
      <c r="D157" s="3" t="s">
        <v>50</v>
      </c>
      <c r="E157" s="5"/>
      <c r="F157" s="5"/>
      <c r="G157" s="5"/>
      <c r="H157" s="5"/>
      <c r="I157" s="5"/>
      <c r="J157" s="5"/>
      <c r="K157" s="5"/>
      <c r="L157" s="5"/>
      <c r="M157" s="5" t="s">
        <v>353</v>
      </c>
      <c r="N157" s="5"/>
      <c r="O157" s="5"/>
      <c r="P157" s="5"/>
      <c r="Q157" t="s">
        <v>366</v>
      </c>
      <c r="R157" s="5" t="s">
        <v>367</v>
      </c>
      <c r="S157" s="3" t="s">
        <v>197</v>
      </c>
      <c r="T157" s="3"/>
      <c r="U157" s="10"/>
      <c r="V157" s="3"/>
      <c r="W157" s="3"/>
    </row>
    <row r="158" spans="1:23" x14ac:dyDescent="0.25">
      <c r="A158">
        <v>157</v>
      </c>
      <c r="B158" s="3" t="s">
        <v>23</v>
      </c>
      <c r="C158" t="s">
        <v>356</v>
      </c>
      <c r="D158" s="3" t="s">
        <v>32</v>
      </c>
      <c r="E158" s="5"/>
      <c r="F158" s="5"/>
      <c r="G158" s="5"/>
      <c r="H158" s="5"/>
      <c r="I158" s="5"/>
      <c r="J158" s="5"/>
      <c r="K158" s="5"/>
      <c r="L158" s="5"/>
      <c r="M158" s="5"/>
      <c r="N158" s="5" t="s">
        <v>357</v>
      </c>
      <c r="O158" s="5"/>
      <c r="P158" s="5"/>
      <c r="Q158" t="s">
        <v>578</v>
      </c>
      <c r="R158" s="5" t="s">
        <v>579</v>
      </c>
      <c r="S158" s="3" t="s">
        <v>29</v>
      </c>
      <c r="T158" s="3"/>
      <c r="U158" s="10"/>
      <c r="V158" s="3"/>
      <c r="W158" s="3"/>
    </row>
    <row r="159" spans="1:23" x14ac:dyDescent="0.25">
      <c r="A159">
        <v>158</v>
      </c>
      <c r="B159" s="3" t="s">
        <v>23</v>
      </c>
      <c r="C159" t="s">
        <v>371</v>
      </c>
      <c r="D159" s="3" t="s">
        <v>43</v>
      </c>
      <c r="E159" s="5"/>
      <c r="F159" s="5"/>
      <c r="G159" s="5"/>
      <c r="H159" s="5"/>
      <c r="I159" s="5"/>
      <c r="J159" s="5"/>
      <c r="K159" s="5"/>
      <c r="L159" s="5" t="s">
        <v>372</v>
      </c>
      <c r="M159" s="5"/>
      <c r="N159" s="5"/>
      <c r="O159" s="5"/>
      <c r="P159" s="5"/>
      <c r="Q159" t="s">
        <v>373</v>
      </c>
      <c r="R159" s="5" t="s">
        <v>374</v>
      </c>
      <c r="S159" s="3" t="s">
        <v>29</v>
      </c>
      <c r="T159" s="3"/>
      <c r="U159" s="10"/>
      <c r="V159" s="3"/>
      <c r="W159" s="3"/>
    </row>
    <row r="160" spans="1:23" x14ac:dyDescent="0.25">
      <c r="A160">
        <v>159</v>
      </c>
      <c r="B160" s="3" t="s">
        <v>23</v>
      </c>
      <c r="C160" t="s">
        <v>352</v>
      </c>
      <c r="D160" s="3" t="s">
        <v>50</v>
      </c>
      <c r="E160" s="5"/>
      <c r="F160" s="5"/>
      <c r="G160" s="5"/>
      <c r="H160" s="5"/>
      <c r="I160" s="5"/>
      <c r="J160" s="5"/>
      <c r="K160" s="5"/>
      <c r="L160" s="5"/>
      <c r="M160" s="5" t="s">
        <v>353</v>
      </c>
      <c r="N160" s="5"/>
      <c r="O160" s="5"/>
      <c r="P160" s="5"/>
      <c r="Q160" t="s">
        <v>376</v>
      </c>
      <c r="R160" s="5" t="s">
        <v>471</v>
      </c>
      <c r="S160" s="3" t="s">
        <v>197</v>
      </c>
      <c r="T160" s="3"/>
      <c r="U160" s="10"/>
      <c r="V160" s="3"/>
      <c r="W160" s="3"/>
    </row>
    <row r="161" spans="1:23" x14ac:dyDescent="0.25">
      <c r="A161">
        <v>160</v>
      </c>
      <c r="B161" s="3" t="s">
        <v>23</v>
      </c>
      <c r="C161" t="s">
        <v>378</v>
      </c>
      <c r="D161" s="3" t="s">
        <v>32</v>
      </c>
      <c r="E161" s="5"/>
      <c r="F161" s="5"/>
      <c r="G161" s="5"/>
      <c r="H161" s="5"/>
      <c r="I161" s="5"/>
      <c r="J161" s="5"/>
      <c r="K161" s="5"/>
      <c r="L161" s="5"/>
      <c r="M161" s="5"/>
      <c r="N161" s="5" t="s">
        <v>379</v>
      </c>
      <c r="O161" s="5"/>
      <c r="P161" s="5"/>
      <c r="Q161" t="s">
        <v>582</v>
      </c>
      <c r="R161" s="5" t="s">
        <v>583</v>
      </c>
      <c r="S161" s="3" t="s">
        <v>29</v>
      </c>
      <c r="T161" s="3"/>
      <c r="U161" s="10"/>
      <c r="V161" s="3"/>
      <c r="W161" s="3"/>
    </row>
    <row r="162" spans="1:23" x14ac:dyDescent="0.25">
      <c r="A162">
        <v>161</v>
      </c>
      <c r="B162" s="3" t="s">
        <v>23</v>
      </c>
      <c r="C162" t="s">
        <v>383</v>
      </c>
      <c r="D162" s="3" t="s">
        <v>43</v>
      </c>
      <c r="E162" s="5"/>
      <c r="F162" s="5"/>
      <c r="G162" s="5"/>
      <c r="H162" s="5"/>
      <c r="I162" s="5"/>
      <c r="J162" s="5" t="s">
        <v>384</v>
      </c>
      <c r="K162" s="5"/>
      <c r="L162" s="5"/>
      <c r="M162" s="5"/>
      <c r="N162" s="5"/>
      <c r="O162" s="5"/>
      <c r="P162" s="5"/>
      <c r="Q162" t="s">
        <v>585</v>
      </c>
      <c r="R162" s="5" t="s">
        <v>586</v>
      </c>
      <c r="S162" s="3" t="s">
        <v>29</v>
      </c>
      <c r="T162" s="3">
        <v>1</v>
      </c>
      <c r="U162" s="8" t="s">
        <v>2212</v>
      </c>
      <c r="V162" s="3">
        <v>2</v>
      </c>
      <c r="W162" s="3" t="str">
        <f>U162&amp;"_Invoicer_"&amp;U163</f>
        <v>05916_Invoicer_05687</v>
      </c>
    </row>
    <row r="163" spans="1:23" x14ac:dyDescent="0.25">
      <c r="A163">
        <v>162</v>
      </c>
      <c r="B163" s="3" t="s">
        <v>23</v>
      </c>
      <c r="C163" t="s">
        <v>388</v>
      </c>
      <c r="D163" s="3" t="s">
        <v>50</v>
      </c>
      <c r="E163" s="5"/>
      <c r="F163" s="5"/>
      <c r="G163" s="5"/>
      <c r="H163" s="5"/>
      <c r="I163" s="5"/>
      <c r="J163" s="5"/>
      <c r="K163" s="5" t="s">
        <v>389</v>
      </c>
      <c r="L163" s="5"/>
      <c r="M163" s="5"/>
      <c r="N163" s="5"/>
      <c r="O163" s="5"/>
      <c r="P163" s="5"/>
      <c r="Q163" t="s">
        <v>588</v>
      </c>
      <c r="R163" s="5" t="s">
        <v>589</v>
      </c>
      <c r="S163" s="3" t="s">
        <v>197</v>
      </c>
      <c r="T163" s="3"/>
      <c r="U163" s="8" t="str">
        <f>MID(C163,6,5)</f>
        <v>05687</v>
      </c>
    </row>
    <row r="164" spans="1:23" x14ac:dyDescent="0.25">
      <c r="A164">
        <v>163</v>
      </c>
      <c r="B164" s="3" t="s">
        <v>23</v>
      </c>
      <c r="C164" t="s">
        <v>392</v>
      </c>
      <c r="D164" s="3" t="s">
        <v>32</v>
      </c>
      <c r="E164" s="5"/>
      <c r="F164" s="5"/>
      <c r="G164" s="5"/>
      <c r="H164" s="5"/>
      <c r="I164" s="5"/>
      <c r="J164" s="5"/>
      <c r="K164" s="5"/>
      <c r="L164" s="5" t="s">
        <v>393</v>
      </c>
      <c r="M164" s="5"/>
      <c r="N164" s="5"/>
      <c r="O164" s="5"/>
      <c r="P164" s="5"/>
      <c r="Q164" t="s">
        <v>590</v>
      </c>
      <c r="R164" s="5" t="s">
        <v>591</v>
      </c>
      <c r="S164" s="3" t="s">
        <v>29</v>
      </c>
      <c r="T164" s="3"/>
      <c r="U164" s="10"/>
      <c r="V164" s="3"/>
      <c r="W164" s="3"/>
    </row>
    <row r="165" spans="1:23" x14ac:dyDescent="0.25">
      <c r="A165">
        <v>164</v>
      </c>
      <c r="B165" s="3" t="s">
        <v>23</v>
      </c>
      <c r="C165" t="s">
        <v>397</v>
      </c>
      <c r="D165" s="3" t="s">
        <v>32</v>
      </c>
      <c r="E165" s="5"/>
      <c r="F165" s="5"/>
      <c r="G165" s="5"/>
      <c r="H165" s="5"/>
      <c r="I165" s="5"/>
      <c r="J165" s="5"/>
      <c r="K165" s="5"/>
      <c r="L165" s="5" t="s">
        <v>398</v>
      </c>
      <c r="M165" s="5"/>
      <c r="N165" s="5"/>
      <c r="O165" s="5"/>
      <c r="P165" s="5"/>
      <c r="Q165" t="s">
        <v>593</v>
      </c>
      <c r="R165" s="5" t="s">
        <v>594</v>
      </c>
      <c r="S165" s="3" t="s">
        <v>29</v>
      </c>
      <c r="T165" s="3"/>
      <c r="U165" s="10"/>
      <c r="V165" s="3"/>
      <c r="W165" s="3"/>
    </row>
    <row r="166" spans="1:23" x14ac:dyDescent="0.25">
      <c r="A166">
        <v>165</v>
      </c>
      <c r="B166" s="3" t="s">
        <v>23</v>
      </c>
      <c r="C166" t="s">
        <v>402</v>
      </c>
      <c r="D166" s="3" t="s">
        <v>32</v>
      </c>
      <c r="E166" s="5"/>
      <c r="F166" s="5"/>
      <c r="G166" s="5"/>
      <c r="H166" s="5"/>
      <c r="I166" s="5"/>
      <c r="J166" s="5"/>
      <c r="K166" s="5"/>
      <c r="L166" s="5" t="s">
        <v>403</v>
      </c>
      <c r="M166" s="5"/>
      <c r="N166" s="5"/>
      <c r="O166" s="5"/>
      <c r="P166" s="5"/>
      <c r="Q166" t="s">
        <v>596</v>
      </c>
      <c r="R166" s="5" t="s">
        <v>597</v>
      </c>
      <c r="S166" s="3" t="s">
        <v>29</v>
      </c>
      <c r="T166" s="3"/>
      <c r="U166" s="10"/>
      <c r="V166" s="3"/>
      <c r="W166" s="3"/>
    </row>
    <row r="167" spans="1:23" x14ac:dyDescent="0.25">
      <c r="A167">
        <v>166</v>
      </c>
      <c r="B167" s="3" t="s">
        <v>23</v>
      </c>
      <c r="C167" t="s">
        <v>407</v>
      </c>
      <c r="D167" s="3" t="s">
        <v>32</v>
      </c>
      <c r="E167" s="5"/>
      <c r="F167" s="5"/>
      <c r="G167" s="5"/>
      <c r="H167" s="5"/>
      <c r="I167" s="5"/>
      <c r="J167" s="5"/>
      <c r="K167" s="5"/>
      <c r="L167" s="5" t="s">
        <v>408</v>
      </c>
      <c r="M167" s="5"/>
      <c r="N167" s="5"/>
      <c r="O167" s="5"/>
      <c r="P167" s="5"/>
      <c r="Q167" t="s">
        <v>599</v>
      </c>
      <c r="R167" s="5" t="s">
        <v>600</v>
      </c>
      <c r="S167" s="3" t="s">
        <v>29</v>
      </c>
      <c r="T167" s="3"/>
      <c r="U167" s="10"/>
      <c r="V167" s="3"/>
      <c r="W167" s="3"/>
    </row>
    <row r="168" spans="1:23" x14ac:dyDescent="0.25">
      <c r="A168">
        <v>167</v>
      </c>
      <c r="B168" s="3" t="s">
        <v>23</v>
      </c>
      <c r="C168" t="s">
        <v>412</v>
      </c>
      <c r="D168" s="3" t="s">
        <v>32</v>
      </c>
      <c r="E168" s="5"/>
      <c r="F168" s="5"/>
      <c r="G168" s="5"/>
      <c r="H168" s="5"/>
      <c r="I168" s="5"/>
      <c r="J168" s="5"/>
      <c r="K168" s="5"/>
      <c r="L168" s="5" t="s">
        <v>413</v>
      </c>
      <c r="M168" s="5"/>
      <c r="N168" s="5"/>
      <c r="O168" s="5"/>
      <c r="P168" s="5"/>
      <c r="Q168" t="s">
        <v>602</v>
      </c>
      <c r="R168" s="5" t="s">
        <v>603</v>
      </c>
      <c r="S168" s="3" t="s">
        <v>47</v>
      </c>
      <c r="T168" s="3"/>
      <c r="U168" s="10"/>
      <c r="V168" s="3"/>
      <c r="W168" s="3"/>
    </row>
    <row r="169" spans="1:23" x14ac:dyDescent="0.25">
      <c r="A169">
        <v>168</v>
      </c>
      <c r="B169" s="3" t="s">
        <v>23</v>
      </c>
      <c r="C169" t="s">
        <v>417</v>
      </c>
      <c r="D169" s="3" t="s">
        <v>43</v>
      </c>
      <c r="E169" s="5"/>
      <c r="F169" s="5"/>
      <c r="G169" s="5"/>
      <c r="H169" s="5"/>
      <c r="I169" s="5"/>
      <c r="J169" s="5" t="s">
        <v>418</v>
      </c>
      <c r="K169" s="5"/>
      <c r="L169" s="5"/>
      <c r="M169" s="5"/>
      <c r="N169" s="5"/>
      <c r="O169" s="5"/>
      <c r="P169" s="5"/>
      <c r="Q169" t="s">
        <v>419</v>
      </c>
      <c r="R169" s="5" t="s">
        <v>420</v>
      </c>
      <c r="S169" s="3" t="s">
        <v>47</v>
      </c>
      <c r="T169" s="3">
        <v>1</v>
      </c>
      <c r="U169" s="8" t="s">
        <v>2212</v>
      </c>
      <c r="V169" s="3">
        <v>2</v>
      </c>
      <c r="W169" s="3" t="str">
        <f>U169&amp;"_Invoicer_"&amp;U170</f>
        <v>05916_Invoicer_05857</v>
      </c>
    </row>
    <row r="170" spans="1:23" x14ac:dyDescent="0.25">
      <c r="A170">
        <v>169</v>
      </c>
      <c r="B170" s="3" t="s">
        <v>23</v>
      </c>
      <c r="C170" t="s">
        <v>352</v>
      </c>
      <c r="D170" s="3" t="s">
        <v>50</v>
      </c>
      <c r="E170" s="5"/>
      <c r="F170" s="5"/>
      <c r="G170" s="5"/>
      <c r="H170" s="5"/>
      <c r="I170" s="5"/>
      <c r="J170" s="5"/>
      <c r="K170" s="5" t="s">
        <v>353</v>
      </c>
      <c r="L170" s="5"/>
      <c r="M170" s="5"/>
      <c r="N170" s="5"/>
      <c r="O170" s="5"/>
      <c r="P170" s="5"/>
      <c r="Q170" t="s">
        <v>422</v>
      </c>
      <c r="R170" s="5" t="s">
        <v>2130</v>
      </c>
      <c r="S170" s="3" t="s">
        <v>197</v>
      </c>
      <c r="T170" s="3"/>
      <c r="U170" s="8" t="str">
        <f>MID(C170,6,5)</f>
        <v>05857</v>
      </c>
    </row>
    <row r="171" spans="1:23" x14ac:dyDescent="0.25">
      <c r="A171">
        <v>170</v>
      </c>
      <c r="B171" s="3" t="s">
        <v>23</v>
      </c>
      <c r="C171" t="s">
        <v>423</v>
      </c>
      <c r="D171" s="3" t="s">
        <v>32</v>
      </c>
      <c r="E171" s="5"/>
      <c r="F171" s="5"/>
      <c r="G171" s="5"/>
      <c r="H171" s="5"/>
      <c r="I171" s="5"/>
      <c r="J171" s="5"/>
      <c r="K171" s="5"/>
      <c r="L171" s="5" t="s">
        <v>424</v>
      </c>
      <c r="M171" s="5"/>
      <c r="N171" s="5"/>
      <c r="O171" s="5"/>
      <c r="P171" s="5"/>
      <c r="Q171" t="s">
        <v>425</v>
      </c>
      <c r="R171" s="5" t="s">
        <v>2131</v>
      </c>
      <c r="S171" s="3" t="s">
        <v>47</v>
      </c>
      <c r="T171" s="3"/>
      <c r="U171" s="10"/>
      <c r="V171" s="3"/>
      <c r="W171" s="3"/>
    </row>
    <row r="172" spans="1:23" x14ac:dyDescent="0.25">
      <c r="A172">
        <v>171</v>
      </c>
      <c r="B172" s="3" t="s">
        <v>23</v>
      </c>
      <c r="C172" t="s">
        <v>356</v>
      </c>
      <c r="D172" s="3" t="s">
        <v>32</v>
      </c>
      <c r="E172" s="5"/>
      <c r="F172" s="5"/>
      <c r="G172" s="5"/>
      <c r="H172" s="5"/>
      <c r="I172" s="5"/>
      <c r="J172" s="5"/>
      <c r="K172" s="5"/>
      <c r="L172" s="5" t="s">
        <v>357</v>
      </c>
      <c r="M172" s="5"/>
      <c r="N172" s="5"/>
      <c r="O172" s="5"/>
      <c r="P172" s="5"/>
      <c r="Q172" t="s">
        <v>607</v>
      </c>
      <c r="R172" s="5" t="s">
        <v>2132</v>
      </c>
      <c r="S172" s="3" t="s">
        <v>47</v>
      </c>
      <c r="T172" s="3"/>
      <c r="U172" s="10"/>
      <c r="V172" s="3"/>
      <c r="W172" s="3"/>
    </row>
    <row r="173" spans="1:23" x14ac:dyDescent="0.25">
      <c r="A173">
        <v>172</v>
      </c>
      <c r="B173" s="3" t="s">
        <v>23</v>
      </c>
      <c r="C173" t="s">
        <v>609</v>
      </c>
      <c r="D173" s="3" t="s">
        <v>43</v>
      </c>
      <c r="E173" s="5"/>
      <c r="F173" s="5"/>
      <c r="G173" s="5"/>
      <c r="H173" s="5" t="s">
        <v>610</v>
      </c>
      <c r="I173" s="5"/>
      <c r="J173" s="5"/>
      <c r="K173" s="5"/>
      <c r="L173" s="5"/>
      <c r="M173" s="5"/>
      <c r="N173" s="5"/>
      <c r="O173" s="5"/>
      <c r="P173" s="5"/>
      <c r="Q173" t="s">
        <v>611</v>
      </c>
      <c r="R173" s="5" t="s">
        <v>612</v>
      </c>
      <c r="S173" s="3" t="s">
        <v>29</v>
      </c>
      <c r="T173" s="3">
        <v>1</v>
      </c>
      <c r="U173" s="8" t="str">
        <f>MID(C173,6,5)</f>
        <v>05917</v>
      </c>
      <c r="V173" s="3">
        <v>1</v>
      </c>
      <c r="W173" s="3" t="str">
        <f>U173&amp;"_Invoicee_"&amp;U174</f>
        <v>05917_Invoicee_05756</v>
      </c>
    </row>
    <row r="174" spans="1:23" x14ac:dyDescent="0.25">
      <c r="A174">
        <v>173</v>
      </c>
      <c r="B174" s="3" t="s">
        <v>23</v>
      </c>
      <c r="C174" t="s">
        <v>292</v>
      </c>
      <c r="D174" s="3" t="s">
        <v>50</v>
      </c>
      <c r="E174" s="5"/>
      <c r="F174" s="5"/>
      <c r="G174" s="5"/>
      <c r="H174" s="5"/>
      <c r="I174" s="5" t="s">
        <v>293</v>
      </c>
      <c r="J174" s="5"/>
      <c r="K174" s="5"/>
      <c r="L174" s="5"/>
      <c r="M174" s="5"/>
      <c r="N174" s="5"/>
      <c r="O174" s="5"/>
      <c r="P174" s="5"/>
      <c r="Q174" t="s">
        <v>614</v>
      </c>
      <c r="R174" s="5" t="s">
        <v>615</v>
      </c>
      <c r="S174" s="3" t="s">
        <v>197</v>
      </c>
      <c r="T174" s="3"/>
      <c r="U174" s="8" t="str">
        <f>MID(C174,6,5)</f>
        <v>05756</v>
      </c>
    </row>
    <row r="175" spans="1:23" x14ac:dyDescent="0.25">
      <c r="A175">
        <v>174</v>
      </c>
      <c r="B175" s="3" t="s">
        <v>23</v>
      </c>
      <c r="C175" t="s">
        <v>296</v>
      </c>
      <c r="D175" s="3" t="s">
        <v>32</v>
      </c>
      <c r="E175" s="5"/>
      <c r="F175" s="5"/>
      <c r="G175" s="5"/>
      <c r="H175" s="5"/>
      <c r="I175" s="5"/>
      <c r="J175" s="5" t="s">
        <v>297</v>
      </c>
      <c r="K175" s="5"/>
      <c r="L175" s="5"/>
      <c r="M175" s="5"/>
      <c r="N175" s="5"/>
      <c r="O175" s="5"/>
      <c r="P175" s="5"/>
      <c r="Q175" t="s">
        <v>616</v>
      </c>
      <c r="R175" s="5" t="s">
        <v>617</v>
      </c>
      <c r="S175" s="3" t="s">
        <v>29</v>
      </c>
      <c r="T175" s="3"/>
      <c r="U175" s="10"/>
      <c r="V175" s="3"/>
      <c r="W175" s="3"/>
    </row>
    <row r="176" spans="1:23" x14ac:dyDescent="0.25">
      <c r="A176">
        <v>175</v>
      </c>
      <c r="B176" s="3" t="s">
        <v>23</v>
      </c>
      <c r="C176" t="s">
        <v>300</v>
      </c>
      <c r="D176" s="3" t="s">
        <v>32</v>
      </c>
      <c r="E176" s="5"/>
      <c r="F176" s="5"/>
      <c r="G176" s="5"/>
      <c r="H176" s="5"/>
      <c r="I176" s="5"/>
      <c r="J176" s="5" t="s">
        <v>301</v>
      </c>
      <c r="K176" s="5"/>
      <c r="L176" s="5"/>
      <c r="M176" s="5"/>
      <c r="N176" s="5"/>
      <c r="O176" s="5"/>
      <c r="P176" s="5"/>
      <c r="Q176" t="s">
        <v>618</v>
      </c>
      <c r="R176" s="5" t="s">
        <v>303</v>
      </c>
      <c r="S176" s="3" t="s">
        <v>29</v>
      </c>
      <c r="T176" s="3"/>
      <c r="U176" s="10"/>
      <c r="V176" s="3"/>
      <c r="W176" s="3"/>
    </row>
    <row r="177" spans="1:23" x14ac:dyDescent="0.25">
      <c r="A177">
        <v>176</v>
      </c>
      <c r="B177" s="3" t="s">
        <v>23</v>
      </c>
      <c r="C177" t="s">
        <v>305</v>
      </c>
      <c r="D177" s="3" t="s">
        <v>32</v>
      </c>
      <c r="E177" s="5"/>
      <c r="F177" s="5"/>
      <c r="G177" s="5"/>
      <c r="H177" s="5"/>
      <c r="I177" s="5"/>
      <c r="J177" s="5" t="s">
        <v>306</v>
      </c>
      <c r="K177" s="5"/>
      <c r="L177" s="5"/>
      <c r="M177" s="5"/>
      <c r="N177" s="5"/>
      <c r="O177" s="5"/>
      <c r="P177" s="5"/>
      <c r="Q177" t="s">
        <v>620</v>
      </c>
      <c r="R177" s="5" t="s">
        <v>621</v>
      </c>
      <c r="S177" s="3" t="s">
        <v>29</v>
      </c>
      <c r="T177" s="3"/>
      <c r="U177" s="10"/>
      <c r="V177" s="3"/>
      <c r="W177" s="3"/>
    </row>
    <row r="178" spans="1:23" x14ac:dyDescent="0.25">
      <c r="A178">
        <v>177</v>
      </c>
      <c r="B178" s="3" t="s">
        <v>23</v>
      </c>
      <c r="C178" t="s">
        <v>319</v>
      </c>
      <c r="D178" s="3" t="s">
        <v>43</v>
      </c>
      <c r="E178" s="5"/>
      <c r="F178" s="5"/>
      <c r="G178" s="5"/>
      <c r="H178" s="5"/>
      <c r="I178" s="5"/>
      <c r="J178" s="5" t="s">
        <v>320</v>
      </c>
      <c r="K178" s="5"/>
      <c r="L178" s="5"/>
      <c r="M178" s="5"/>
      <c r="N178" s="5"/>
      <c r="O178" s="5"/>
      <c r="P178" s="5"/>
      <c r="Q178" t="s">
        <v>623</v>
      </c>
      <c r="R178" s="5" t="s">
        <v>624</v>
      </c>
      <c r="S178" s="3" t="s">
        <v>29</v>
      </c>
      <c r="T178" s="3">
        <v>1</v>
      </c>
      <c r="U178" s="8" t="s">
        <v>2213</v>
      </c>
      <c r="V178" s="3">
        <v>2</v>
      </c>
      <c r="W178" s="3" t="str">
        <f>U178&amp;"_Invoicee_"&amp;U179</f>
        <v>05917_Invoicee_05718</v>
      </c>
    </row>
    <row r="179" spans="1:23" x14ac:dyDescent="0.25">
      <c r="A179">
        <v>178</v>
      </c>
      <c r="B179" s="3" t="s">
        <v>23</v>
      </c>
      <c r="C179" t="s">
        <v>324</v>
      </c>
      <c r="D179" s="3" t="s">
        <v>50</v>
      </c>
      <c r="E179" s="5"/>
      <c r="F179" s="5"/>
      <c r="G179" s="5"/>
      <c r="H179" s="5"/>
      <c r="I179" s="5"/>
      <c r="J179" s="5"/>
      <c r="K179" s="5" t="s">
        <v>325</v>
      </c>
      <c r="L179" s="5"/>
      <c r="M179" s="5"/>
      <c r="N179" s="5"/>
      <c r="O179" s="5"/>
      <c r="P179" s="5"/>
      <c r="Q179" t="s">
        <v>626</v>
      </c>
      <c r="R179" s="5" t="s">
        <v>327</v>
      </c>
      <c r="S179" s="3" t="s">
        <v>197</v>
      </c>
      <c r="T179" s="3"/>
      <c r="U179" s="8" t="str">
        <f>MID(C179,6,5)</f>
        <v>05718</v>
      </c>
    </row>
    <row r="180" spans="1:23" x14ac:dyDescent="0.25">
      <c r="A180">
        <v>179</v>
      </c>
      <c r="B180" s="3" t="s">
        <v>23</v>
      </c>
      <c r="C180" t="s">
        <v>328</v>
      </c>
      <c r="D180" s="3" t="s">
        <v>32</v>
      </c>
      <c r="E180" s="5"/>
      <c r="F180" s="5"/>
      <c r="G180" s="5"/>
      <c r="H180" s="5"/>
      <c r="I180" s="5"/>
      <c r="J180" s="5"/>
      <c r="K180" s="5"/>
      <c r="L180" s="5" t="s">
        <v>329</v>
      </c>
      <c r="M180" s="5"/>
      <c r="N180" s="5"/>
      <c r="O180" s="5"/>
      <c r="P180" s="5"/>
      <c r="Q180" t="s">
        <v>627</v>
      </c>
      <c r="R180" s="5" t="s">
        <v>628</v>
      </c>
      <c r="S180" s="3" t="s">
        <v>29</v>
      </c>
      <c r="T180" s="3"/>
      <c r="U180" s="10"/>
      <c r="V180" s="3"/>
      <c r="W180" s="3"/>
    </row>
    <row r="181" spans="1:23" x14ac:dyDescent="0.25">
      <c r="A181">
        <v>180</v>
      </c>
      <c r="B181" s="3" t="s">
        <v>23</v>
      </c>
      <c r="C181" t="s">
        <v>332</v>
      </c>
      <c r="D181" s="3" t="s">
        <v>32</v>
      </c>
      <c r="E181" s="5"/>
      <c r="F181" s="5"/>
      <c r="G181" s="5"/>
      <c r="H181" s="5"/>
      <c r="I181" s="5"/>
      <c r="J181" s="5"/>
      <c r="K181" s="5"/>
      <c r="L181" s="5" t="s">
        <v>333</v>
      </c>
      <c r="M181" s="5"/>
      <c r="N181" s="5"/>
      <c r="O181" s="5"/>
      <c r="P181" s="5"/>
      <c r="Q181" t="s">
        <v>629</v>
      </c>
      <c r="R181" s="5" t="s">
        <v>630</v>
      </c>
      <c r="S181" s="3" t="s">
        <v>29</v>
      </c>
      <c r="T181" s="3"/>
      <c r="U181" s="10"/>
      <c r="V181" s="3"/>
      <c r="W181" s="3"/>
    </row>
    <row r="182" spans="1:23" x14ac:dyDescent="0.25">
      <c r="A182">
        <v>181</v>
      </c>
      <c r="B182" s="3" t="s">
        <v>23</v>
      </c>
      <c r="C182" t="s">
        <v>337</v>
      </c>
      <c r="D182" s="3" t="s">
        <v>32</v>
      </c>
      <c r="E182" s="5"/>
      <c r="F182" s="5"/>
      <c r="G182" s="5"/>
      <c r="H182" s="5"/>
      <c r="I182" s="5"/>
      <c r="J182" s="5"/>
      <c r="K182" s="5"/>
      <c r="L182" s="5" t="s">
        <v>338</v>
      </c>
      <c r="M182" s="5"/>
      <c r="N182" s="5"/>
      <c r="O182" s="5"/>
      <c r="P182" s="5"/>
      <c r="Q182" t="s">
        <v>632</v>
      </c>
      <c r="R182" s="5" t="s">
        <v>633</v>
      </c>
      <c r="S182" s="3" t="s">
        <v>29</v>
      </c>
      <c r="T182" s="3"/>
      <c r="U182" s="10"/>
      <c r="V182" s="3"/>
      <c r="W182" s="3"/>
    </row>
    <row r="183" spans="1:23" x14ac:dyDescent="0.25">
      <c r="A183">
        <v>182</v>
      </c>
      <c r="B183" s="3" t="s">
        <v>23</v>
      </c>
      <c r="C183" t="s">
        <v>342</v>
      </c>
      <c r="D183" s="3" t="s">
        <v>32</v>
      </c>
      <c r="E183" s="5"/>
      <c r="F183" s="5"/>
      <c r="G183" s="5"/>
      <c r="H183" s="5"/>
      <c r="I183" s="5"/>
      <c r="J183" s="5"/>
      <c r="K183" s="5"/>
      <c r="L183" s="5" t="s">
        <v>343</v>
      </c>
      <c r="M183" s="5"/>
      <c r="N183" s="5"/>
      <c r="O183" s="5"/>
      <c r="P183" s="5"/>
      <c r="Q183" t="s">
        <v>635</v>
      </c>
      <c r="R183" s="5" t="s">
        <v>636</v>
      </c>
      <c r="S183" s="3" t="s">
        <v>29</v>
      </c>
      <c r="T183" s="3"/>
      <c r="U183" s="10"/>
      <c r="V183" s="3"/>
      <c r="W183" s="3"/>
    </row>
    <row r="184" spans="1:23" x14ac:dyDescent="0.25">
      <c r="A184">
        <v>183</v>
      </c>
      <c r="B184" s="3" t="s">
        <v>23</v>
      </c>
      <c r="C184" t="s">
        <v>347</v>
      </c>
      <c r="D184" s="3" t="s">
        <v>43</v>
      </c>
      <c r="E184" s="5"/>
      <c r="F184" s="5"/>
      <c r="G184" s="5"/>
      <c r="H184" s="5"/>
      <c r="I184" s="5"/>
      <c r="J184" s="5"/>
      <c r="K184" s="5"/>
      <c r="L184" s="5" t="s">
        <v>348</v>
      </c>
      <c r="M184" s="5"/>
      <c r="N184" s="5"/>
      <c r="O184" s="5"/>
      <c r="P184" s="5"/>
      <c r="Q184" t="s">
        <v>349</v>
      </c>
      <c r="R184" s="5" t="s">
        <v>350</v>
      </c>
      <c r="S184" s="3" t="s">
        <v>29</v>
      </c>
      <c r="T184" s="3"/>
      <c r="U184" s="10"/>
      <c r="V184" s="3"/>
      <c r="W184" s="3"/>
    </row>
    <row r="185" spans="1:23" x14ac:dyDescent="0.25">
      <c r="A185">
        <v>184</v>
      </c>
      <c r="B185" s="3" t="s">
        <v>23</v>
      </c>
      <c r="C185" t="s">
        <v>352</v>
      </c>
      <c r="D185" s="3" t="s">
        <v>50</v>
      </c>
      <c r="E185" s="5"/>
      <c r="F185" s="5"/>
      <c r="G185" s="5"/>
      <c r="H185" s="5"/>
      <c r="I185" s="5"/>
      <c r="J185" s="5"/>
      <c r="K185" s="5"/>
      <c r="L185" s="5"/>
      <c r="M185" s="5" t="s">
        <v>353</v>
      </c>
      <c r="N185" s="5"/>
      <c r="O185" s="5"/>
      <c r="P185" s="5"/>
      <c r="Q185" t="s">
        <v>354</v>
      </c>
      <c r="R185" s="5" t="s">
        <v>355</v>
      </c>
      <c r="S185" s="3" t="s">
        <v>197</v>
      </c>
      <c r="T185" s="3"/>
      <c r="U185" s="10"/>
      <c r="V185" s="3"/>
      <c r="W185" s="3"/>
    </row>
    <row r="186" spans="1:23" x14ac:dyDescent="0.25">
      <c r="A186">
        <v>185</v>
      </c>
      <c r="B186" s="3" t="s">
        <v>23</v>
      </c>
      <c r="C186" t="s">
        <v>356</v>
      </c>
      <c r="D186" s="3" t="s">
        <v>32</v>
      </c>
      <c r="E186" s="5"/>
      <c r="F186" s="5"/>
      <c r="G186" s="5"/>
      <c r="H186" s="5"/>
      <c r="I186" s="5"/>
      <c r="J186" s="5"/>
      <c r="K186" s="5"/>
      <c r="L186" s="5"/>
      <c r="M186" s="5"/>
      <c r="N186" s="5" t="s">
        <v>357</v>
      </c>
      <c r="O186" s="5"/>
      <c r="P186" s="5"/>
      <c r="Q186" t="s">
        <v>639</v>
      </c>
      <c r="R186" s="5" t="s">
        <v>640</v>
      </c>
      <c r="S186" s="3" t="s">
        <v>29</v>
      </c>
      <c r="T186" s="3"/>
      <c r="U186" s="10"/>
      <c r="V186" s="3"/>
      <c r="W186" s="3"/>
    </row>
    <row r="187" spans="1:23" x14ac:dyDescent="0.25">
      <c r="A187">
        <v>186</v>
      </c>
      <c r="B187" s="3" t="s">
        <v>23</v>
      </c>
      <c r="C187" t="s">
        <v>361</v>
      </c>
      <c r="D187" s="3" t="s">
        <v>43</v>
      </c>
      <c r="E187" s="5"/>
      <c r="F187" s="5"/>
      <c r="G187" s="5"/>
      <c r="H187" s="5"/>
      <c r="I187" s="5"/>
      <c r="J187" s="5"/>
      <c r="K187" s="5"/>
      <c r="L187" s="5" t="s">
        <v>362</v>
      </c>
      <c r="M187" s="5"/>
      <c r="N187" s="5"/>
      <c r="O187" s="5"/>
      <c r="P187" s="5"/>
      <c r="Q187" t="s">
        <v>363</v>
      </c>
      <c r="R187" s="5" t="s">
        <v>364</v>
      </c>
      <c r="S187" s="3" t="s">
        <v>29</v>
      </c>
      <c r="T187" s="3"/>
      <c r="U187" s="10"/>
      <c r="V187" s="3"/>
      <c r="W187" s="3"/>
    </row>
    <row r="188" spans="1:23" x14ac:dyDescent="0.25">
      <c r="A188">
        <v>187</v>
      </c>
      <c r="B188" s="3" t="s">
        <v>23</v>
      </c>
      <c r="C188" t="s">
        <v>352</v>
      </c>
      <c r="D188" s="3" t="s">
        <v>50</v>
      </c>
      <c r="E188" s="5"/>
      <c r="F188" s="5"/>
      <c r="G188" s="5"/>
      <c r="H188" s="5"/>
      <c r="I188" s="5"/>
      <c r="J188" s="5"/>
      <c r="K188" s="5"/>
      <c r="L188" s="5"/>
      <c r="M188" s="5" t="s">
        <v>353</v>
      </c>
      <c r="N188" s="5"/>
      <c r="O188" s="5"/>
      <c r="P188" s="5"/>
      <c r="Q188" t="s">
        <v>366</v>
      </c>
      <c r="R188" s="5" t="s">
        <v>367</v>
      </c>
      <c r="S188" s="3" t="s">
        <v>197</v>
      </c>
      <c r="T188" s="3"/>
      <c r="U188" s="10"/>
      <c r="V188" s="3"/>
      <c r="W188" s="3"/>
    </row>
    <row r="189" spans="1:23" x14ac:dyDescent="0.25">
      <c r="A189">
        <v>188</v>
      </c>
      <c r="B189" s="3" t="s">
        <v>23</v>
      </c>
      <c r="C189" t="s">
        <v>356</v>
      </c>
      <c r="D189" s="3" t="s">
        <v>32</v>
      </c>
      <c r="E189" s="5"/>
      <c r="F189" s="5"/>
      <c r="G189" s="5"/>
      <c r="H189" s="5"/>
      <c r="I189" s="5"/>
      <c r="J189" s="5"/>
      <c r="K189" s="5"/>
      <c r="L189" s="5"/>
      <c r="M189" s="5"/>
      <c r="N189" s="5" t="s">
        <v>357</v>
      </c>
      <c r="O189" s="5"/>
      <c r="P189" s="5"/>
      <c r="Q189" t="s">
        <v>643</v>
      </c>
      <c r="R189" s="5" t="s">
        <v>644</v>
      </c>
      <c r="S189" s="3" t="s">
        <v>29</v>
      </c>
      <c r="T189" s="3"/>
      <c r="U189" s="10"/>
      <c r="V189" s="3"/>
      <c r="W189" s="3"/>
    </row>
    <row r="190" spans="1:23" x14ac:dyDescent="0.25">
      <c r="A190">
        <v>189</v>
      </c>
      <c r="B190" s="3" t="s">
        <v>23</v>
      </c>
      <c r="C190" t="s">
        <v>371</v>
      </c>
      <c r="D190" s="3" t="s">
        <v>43</v>
      </c>
      <c r="E190" s="5"/>
      <c r="F190" s="5"/>
      <c r="G190" s="5"/>
      <c r="H190" s="5"/>
      <c r="I190" s="5"/>
      <c r="J190" s="5"/>
      <c r="K190" s="5"/>
      <c r="L190" s="5" t="s">
        <v>372</v>
      </c>
      <c r="M190" s="5"/>
      <c r="N190" s="5"/>
      <c r="O190" s="5"/>
      <c r="P190" s="5"/>
      <c r="Q190" t="s">
        <v>373</v>
      </c>
      <c r="R190" s="5" t="s">
        <v>374</v>
      </c>
      <c r="S190" s="3" t="s">
        <v>29</v>
      </c>
      <c r="T190" s="3"/>
      <c r="U190" s="10"/>
      <c r="V190" s="3"/>
      <c r="W190" s="3"/>
    </row>
    <row r="191" spans="1:23" x14ac:dyDescent="0.25">
      <c r="A191">
        <v>190</v>
      </c>
      <c r="B191" s="3" t="s">
        <v>23</v>
      </c>
      <c r="C191" t="s">
        <v>352</v>
      </c>
      <c r="D191" s="3" t="s">
        <v>50</v>
      </c>
      <c r="E191" s="5"/>
      <c r="F191" s="5"/>
      <c r="G191" s="5"/>
      <c r="H191" s="5"/>
      <c r="I191" s="5"/>
      <c r="J191" s="5"/>
      <c r="K191" s="5"/>
      <c r="L191" s="5"/>
      <c r="M191" s="5" t="s">
        <v>353</v>
      </c>
      <c r="N191" s="5"/>
      <c r="O191" s="5"/>
      <c r="P191" s="5"/>
      <c r="Q191" t="s">
        <v>376</v>
      </c>
      <c r="R191" s="5" t="s">
        <v>471</v>
      </c>
      <c r="S191" s="3" t="s">
        <v>197</v>
      </c>
      <c r="T191" s="3"/>
      <c r="U191" s="10"/>
      <c r="V191" s="3"/>
      <c r="W191" s="3"/>
    </row>
    <row r="192" spans="1:23" x14ac:dyDescent="0.25">
      <c r="A192">
        <v>191</v>
      </c>
      <c r="B192" s="3" t="s">
        <v>23</v>
      </c>
      <c r="C192" t="s">
        <v>378</v>
      </c>
      <c r="D192" s="3" t="s">
        <v>32</v>
      </c>
      <c r="E192" s="5"/>
      <c r="F192" s="5"/>
      <c r="G192" s="5"/>
      <c r="H192" s="5"/>
      <c r="I192" s="5"/>
      <c r="J192" s="5"/>
      <c r="K192" s="5"/>
      <c r="L192" s="5"/>
      <c r="M192" s="5"/>
      <c r="N192" s="5" t="s">
        <v>379</v>
      </c>
      <c r="O192" s="5"/>
      <c r="P192" s="5"/>
      <c r="Q192" t="s">
        <v>647</v>
      </c>
      <c r="R192" s="5" t="s">
        <v>648</v>
      </c>
      <c r="S192" s="3" t="s">
        <v>29</v>
      </c>
      <c r="T192" s="3"/>
      <c r="U192" s="10"/>
      <c r="V192" s="3"/>
      <c r="W192" s="3"/>
    </row>
    <row r="193" spans="1:23" x14ac:dyDescent="0.25">
      <c r="A193">
        <v>192</v>
      </c>
      <c r="B193" s="3" t="s">
        <v>23</v>
      </c>
      <c r="C193" t="s">
        <v>383</v>
      </c>
      <c r="D193" s="3" t="s">
        <v>43</v>
      </c>
      <c r="E193" s="5"/>
      <c r="F193" s="5"/>
      <c r="G193" s="5"/>
      <c r="H193" s="5"/>
      <c r="I193" s="5"/>
      <c r="J193" s="5" t="s">
        <v>384</v>
      </c>
      <c r="K193" s="5"/>
      <c r="L193" s="5"/>
      <c r="M193" s="5"/>
      <c r="N193" s="5"/>
      <c r="O193" s="5"/>
      <c r="P193" s="5"/>
      <c r="Q193" t="s">
        <v>650</v>
      </c>
      <c r="R193" s="5" t="s">
        <v>651</v>
      </c>
      <c r="S193" s="3" t="s">
        <v>29</v>
      </c>
      <c r="T193" s="3">
        <v>1</v>
      </c>
      <c r="U193" s="8" t="s">
        <v>2213</v>
      </c>
      <c r="V193" s="3">
        <v>2</v>
      </c>
      <c r="W193" s="3" t="str">
        <f>U193&amp;"_Invoicee_"&amp;U194</f>
        <v>05917_Invoicee_05687</v>
      </c>
    </row>
    <row r="194" spans="1:23" x14ac:dyDescent="0.25">
      <c r="A194">
        <v>193</v>
      </c>
      <c r="B194" s="3" t="s">
        <v>23</v>
      </c>
      <c r="C194" t="s">
        <v>388</v>
      </c>
      <c r="D194" s="3" t="s">
        <v>50</v>
      </c>
      <c r="E194" s="5"/>
      <c r="F194" s="5"/>
      <c r="G194" s="5"/>
      <c r="H194" s="5"/>
      <c r="I194" s="5"/>
      <c r="J194" s="5"/>
      <c r="K194" s="5" t="s">
        <v>389</v>
      </c>
      <c r="L194" s="5"/>
      <c r="M194" s="5"/>
      <c r="N194" s="5"/>
      <c r="O194" s="5"/>
      <c r="P194" s="5"/>
      <c r="Q194" t="s">
        <v>653</v>
      </c>
      <c r="R194" s="5" t="s">
        <v>654</v>
      </c>
      <c r="S194" s="3" t="s">
        <v>197</v>
      </c>
      <c r="T194" s="3"/>
      <c r="U194" s="8" t="str">
        <f>MID(C194,6,5)</f>
        <v>05687</v>
      </c>
    </row>
    <row r="195" spans="1:23" x14ac:dyDescent="0.25">
      <c r="A195">
        <v>194</v>
      </c>
      <c r="B195" s="3" t="s">
        <v>23</v>
      </c>
      <c r="C195" t="s">
        <v>392</v>
      </c>
      <c r="D195" s="3" t="s">
        <v>32</v>
      </c>
      <c r="E195" s="5"/>
      <c r="F195" s="5"/>
      <c r="G195" s="5"/>
      <c r="H195" s="5"/>
      <c r="I195" s="5"/>
      <c r="J195" s="5"/>
      <c r="K195" s="5"/>
      <c r="L195" s="5" t="s">
        <v>393</v>
      </c>
      <c r="M195" s="5"/>
      <c r="N195" s="5"/>
      <c r="O195" s="5"/>
      <c r="P195" s="5"/>
      <c r="Q195" t="s">
        <v>655</v>
      </c>
      <c r="R195" s="5" t="s">
        <v>656</v>
      </c>
      <c r="S195" s="3" t="s">
        <v>29</v>
      </c>
      <c r="T195" s="3"/>
      <c r="U195" s="10"/>
      <c r="V195" s="3"/>
      <c r="W195" s="3"/>
    </row>
    <row r="196" spans="1:23" x14ac:dyDescent="0.25">
      <c r="A196">
        <v>195</v>
      </c>
      <c r="B196" s="3" t="s">
        <v>23</v>
      </c>
      <c r="C196" t="s">
        <v>397</v>
      </c>
      <c r="D196" s="3" t="s">
        <v>32</v>
      </c>
      <c r="E196" s="5"/>
      <c r="F196" s="5"/>
      <c r="G196" s="5"/>
      <c r="H196" s="5"/>
      <c r="I196" s="5"/>
      <c r="J196" s="5"/>
      <c r="K196" s="5"/>
      <c r="L196" s="5" t="s">
        <v>398</v>
      </c>
      <c r="M196" s="5"/>
      <c r="N196" s="5"/>
      <c r="O196" s="5"/>
      <c r="P196" s="5"/>
      <c r="Q196" t="s">
        <v>658</v>
      </c>
      <c r="R196" s="5" t="s">
        <v>659</v>
      </c>
      <c r="S196" s="3" t="s">
        <v>29</v>
      </c>
      <c r="T196" s="3"/>
      <c r="U196" s="10"/>
      <c r="V196" s="3"/>
      <c r="W196" s="3"/>
    </row>
    <row r="197" spans="1:23" x14ac:dyDescent="0.25">
      <c r="A197">
        <v>196</v>
      </c>
      <c r="B197" s="3" t="s">
        <v>23</v>
      </c>
      <c r="C197" t="s">
        <v>402</v>
      </c>
      <c r="D197" s="3" t="s">
        <v>32</v>
      </c>
      <c r="E197" s="5"/>
      <c r="F197" s="5"/>
      <c r="G197" s="5"/>
      <c r="H197" s="5"/>
      <c r="I197" s="5"/>
      <c r="J197" s="5"/>
      <c r="K197" s="5"/>
      <c r="L197" s="5" t="s">
        <v>403</v>
      </c>
      <c r="M197" s="5"/>
      <c r="N197" s="5"/>
      <c r="O197" s="5"/>
      <c r="P197" s="5"/>
      <c r="Q197" t="s">
        <v>661</v>
      </c>
      <c r="R197" s="5" t="s">
        <v>662</v>
      </c>
      <c r="S197" s="3" t="s">
        <v>29</v>
      </c>
      <c r="T197" s="3"/>
      <c r="U197" s="10"/>
      <c r="V197" s="3"/>
      <c r="W197" s="3"/>
    </row>
    <row r="198" spans="1:23" x14ac:dyDescent="0.25">
      <c r="A198">
        <v>197</v>
      </c>
      <c r="B198" s="3" t="s">
        <v>23</v>
      </c>
      <c r="C198" t="s">
        <v>407</v>
      </c>
      <c r="D198" s="3" t="s">
        <v>32</v>
      </c>
      <c r="E198" s="5"/>
      <c r="F198" s="5"/>
      <c r="G198" s="5"/>
      <c r="H198" s="5"/>
      <c r="I198" s="5"/>
      <c r="J198" s="5"/>
      <c r="K198" s="5"/>
      <c r="L198" s="5" t="s">
        <v>408</v>
      </c>
      <c r="M198" s="5"/>
      <c r="N198" s="5"/>
      <c r="O198" s="5"/>
      <c r="P198" s="5"/>
      <c r="Q198" t="s">
        <v>664</v>
      </c>
      <c r="R198" s="5" t="s">
        <v>665</v>
      </c>
      <c r="S198" s="3" t="s">
        <v>29</v>
      </c>
      <c r="T198" s="3"/>
      <c r="U198" s="10"/>
      <c r="V198" s="3"/>
      <c r="W198" s="3"/>
    </row>
    <row r="199" spans="1:23" x14ac:dyDescent="0.25">
      <c r="A199">
        <v>198</v>
      </c>
      <c r="B199" s="3" t="s">
        <v>23</v>
      </c>
      <c r="C199" t="s">
        <v>412</v>
      </c>
      <c r="D199" s="3" t="s">
        <v>32</v>
      </c>
      <c r="E199" s="5"/>
      <c r="F199" s="5"/>
      <c r="G199" s="5"/>
      <c r="H199" s="5"/>
      <c r="I199" s="5"/>
      <c r="J199" s="5"/>
      <c r="K199" s="5"/>
      <c r="L199" s="5" t="s">
        <v>413</v>
      </c>
      <c r="M199" s="5"/>
      <c r="N199" s="5"/>
      <c r="O199" s="5"/>
      <c r="P199" s="5"/>
      <c r="Q199" t="s">
        <v>667</v>
      </c>
      <c r="R199" s="5" t="s">
        <v>668</v>
      </c>
      <c r="S199" s="3" t="s">
        <v>47</v>
      </c>
      <c r="T199" s="3"/>
      <c r="U199" s="10"/>
      <c r="V199" s="3"/>
      <c r="W199" s="3"/>
    </row>
    <row r="200" spans="1:23" x14ac:dyDescent="0.25">
      <c r="A200">
        <v>199</v>
      </c>
      <c r="B200" s="3" t="s">
        <v>23</v>
      </c>
      <c r="C200" t="s">
        <v>417</v>
      </c>
      <c r="D200" s="3" t="s">
        <v>43</v>
      </c>
      <c r="E200" s="5"/>
      <c r="F200" s="5"/>
      <c r="G200" s="5"/>
      <c r="H200" s="5"/>
      <c r="I200" s="5"/>
      <c r="J200" s="5" t="s">
        <v>418</v>
      </c>
      <c r="K200" s="5"/>
      <c r="L200" s="5"/>
      <c r="M200" s="5"/>
      <c r="N200" s="5"/>
      <c r="O200" s="5"/>
      <c r="P200" s="5"/>
      <c r="Q200" t="s">
        <v>419</v>
      </c>
      <c r="R200" s="5" t="s">
        <v>420</v>
      </c>
      <c r="S200" s="3" t="s">
        <v>29</v>
      </c>
      <c r="T200" s="3">
        <v>1</v>
      </c>
      <c r="U200" s="8" t="s">
        <v>2213</v>
      </c>
      <c r="V200" s="3">
        <v>2</v>
      </c>
      <c r="W200" s="3" t="str">
        <f>U200&amp;"_Invoicee_"&amp;U201</f>
        <v>05917_Invoicee_05857</v>
      </c>
    </row>
    <row r="201" spans="1:23" x14ac:dyDescent="0.25">
      <c r="A201">
        <v>200</v>
      </c>
      <c r="B201" s="3" t="s">
        <v>23</v>
      </c>
      <c r="C201" t="s">
        <v>352</v>
      </c>
      <c r="D201" s="3" t="s">
        <v>50</v>
      </c>
      <c r="E201" s="5"/>
      <c r="F201" s="5"/>
      <c r="G201" s="5"/>
      <c r="H201" s="5"/>
      <c r="I201" s="5"/>
      <c r="J201" s="5"/>
      <c r="K201" s="5" t="s">
        <v>353</v>
      </c>
      <c r="L201" s="5"/>
      <c r="M201" s="5"/>
      <c r="N201" s="5"/>
      <c r="O201" s="5"/>
      <c r="P201" s="5"/>
      <c r="Q201" t="s">
        <v>422</v>
      </c>
      <c r="R201" s="5" t="s">
        <v>2130</v>
      </c>
      <c r="S201" s="3" t="s">
        <v>197</v>
      </c>
      <c r="T201" s="3"/>
      <c r="U201" s="8" t="str">
        <f>MID(C201,6,5)</f>
        <v>05857</v>
      </c>
    </row>
    <row r="202" spans="1:23" x14ac:dyDescent="0.25">
      <c r="A202">
        <v>201</v>
      </c>
      <c r="B202" s="3" t="s">
        <v>23</v>
      </c>
      <c r="C202" t="s">
        <v>423</v>
      </c>
      <c r="D202" s="3" t="s">
        <v>32</v>
      </c>
      <c r="E202" s="5"/>
      <c r="F202" s="5"/>
      <c r="G202" s="5"/>
      <c r="H202" s="5"/>
      <c r="I202" s="5"/>
      <c r="J202" s="5"/>
      <c r="K202" s="5"/>
      <c r="L202" s="5" t="s">
        <v>424</v>
      </c>
      <c r="M202" s="5"/>
      <c r="N202" s="5"/>
      <c r="O202" s="5"/>
      <c r="P202" s="5"/>
      <c r="Q202" t="s">
        <v>425</v>
      </c>
      <c r="R202" s="5" t="s">
        <v>2131</v>
      </c>
      <c r="S202" s="3" t="s">
        <v>29</v>
      </c>
      <c r="T202" s="3"/>
      <c r="U202" s="10"/>
      <c r="V202" s="3"/>
      <c r="W202" s="3"/>
    </row>
    <row r="203" spans="1:23" x14ac:dyDescent="0.25">
      <c r="A203">
        <v>202</v>
      </c>
      <c r="B203" s="3" t="s">
        <v>23</v>
      </c>
      <c r="C203" t="s">
        <v>356</v>
      </c>
      <c r="D203" s="3" t="s">
        <v>32</v>
      </c>
      <c r="E203" s="5"/>
      <c r="F203" s="5"/>
      <c r="G203" s="5"/>
      <c r="H203" s="5"/>
      <c r="I203" s="5"/>
      <c r="J203" s="5"/>
      <c r="K203" s="5"/>
      <c r="L203" s="5" t="s">
        <v>357</v>
      </c>
      <c r="M203" s="5"/>
      <c r="N203" s="5"/>
      <c r="O203" s="5"/>
      <c r="P203" s="5"/>
      <c r="Q203" t="s">
        <v>672</v>
      </c>
      <c r="R203" s="5" t="s">
        <v>2132</v>
      </c>
      <c r="S203" s="3" t="s">
        <v>29</v>
      </c>
      <c r="T203" s="3"/>
      <c r="U203" s="10"/>
      <c r="V203" s="3"/>
      <c r="W203" s="3"/>
    </row>
    <row r="204" spans="1:23" x14ac:dyDescent="0.25">
      <c r="A204">
        <v>203</v>
      </c>
      <c r="B204" s="3" t="s">
        <v>23</v>
      </c>
      <c r="C204" t="s">
        <v>674</v>
      </c>
      <c r="D204" s="3" t="s">
        <v>43</v>
      </c>
      <c r="E204" s="5"/>
      <c r="F204" s="5"/>
      <c r="G204" s="5"/>
      <c r="H204" s="5" t="s">
        <v>675</v>
      </c>
      <c r="I204" s="5"/>
      <c r="J204" s="5"/>
      <c r="K204" s="5"/>
      <c r="L204" s="5"/>
      <c r="M204" s="5"/>
      <c r="N204" s="5"/>
      <c r="O204" s="5"/>
      <c r="P204" s="5"/>
      <c r="Q204" t="s">
        <v>676</v>
      </c>
      <c r="R204" s="5" t="s">
        <v>677</v>
      </c>
      <c r="S204" s="3" t="s">
        <v>29</v>
      </c>
      <c r="T204" s="3">
        <v>1</v>
      </c>
      <c r="U204" s="8" t="str">
        <f>MID(C204,6,5)</f>
        <v>05918</v>
      </c>
      <c r="V204" s="3">
        <v>1</v>
      </c>
      <c r="W204" s="3" t="str">
        <f>U204&amp;"_Payee_"&amp;U205</f>
        <v>05918_Payee_05756</v>
      </c>
    </row>
    <row r="205" spans="1:23" x14ac:dyDescent="0.25">
      <c r="A205" s="1">
        <v>204</v>
      </c>
      <c r="B205" s="2" t="s">
        <v>23</v>
      </c>
      <c r="C205" s="1" t="s">
        <v>292</v>
      </c>
      <c r="D205" s="2" t="s">
        <v>50</v>
      </c>
      <c r="I205" s="4" t="s">
        <v>293</v>
      </c>
      <c r="Q205" s="1" t="s">
        <v>679</v>
      </c>
      <c r="R205" s="4" t="s">
        <v>680</v>
      </c>
      <c r="S205" s="2" t="s">
        <v>197</v>
      </c>
      <c r="U205" s="8" t="str">
        <f>MID(C205,6,5)</f>
        <v>05756</v>
      </c>
    </row>
    <row r="206" spans="1:23" x14ac:dyDescent="0.25">
      <c r="A206" s="1">
        <v>205</v>
      </c>
      <c r="B206" s="2" t="s">
        <v>23</v>
      </c>
      <c r="C206" s="1" t="s">
        <v>296</v>
      </c>
      <c r="D206" s="2" t="s">
        <v>32</v>
      </c>
      <c r="J206" s="4" t="s">
        <v>297</v>
      </c>
      <c r="Q206" s="1" t="s">
        <v>681</v>
      </c>
      <c r="R206" s="4" t="s">
        <v>682</v>
      </c>
      <c r="S206" s="2" t="s">
        <v>29</v>
      </c>
    </row>
    <row r="207" spans="1:23" x14ac:dyDescent="0.25">
      <c r="A207" s="1">
        <v>206</v>
      </c>
      <c r="B207" s="2" t="s">
        <v>23</v>
      </c>
      <c r="C207" s="1" t="s">
        <v>300</v>
      </c>
      <c r="D207" s="2" t="s">
        <v>32</v>
      </c>
      <c r="J207" s="4" t="s">
        <v>301</v>
      </c>
      <c r="Q207" s="1" t="s">
        <v>683</v>
      </c>
      <c r="R207" s="4" t="s">
        <v>684</v>
      </c>
      <c r="S207" s="2" t="s">
        <v>29</v>
      </c>
    </row>
    <row r="208" spans="1:23" x14ac:dyDescent="0.25">
      <c r="A208" s="1">
        <v>207</v>
      </c>
      <c r="B208" s="2" t="s">
        <v>23</v>
      </c>
      <c r="C208" s="1" t="s">
        <v>305</v>
      </c>
      <c r="D208" s="2" t="s">
        <v>32</v>
      </c>
      <c r="J208" s="4" t="s">
        <v>306</v>
      </c>
      <c r="Q208" s="1" t="s">
        <v>686</v>
      </c>
      <c r="R208" s="4" t="s">
        <v>687</v>
      </c>
      <c r="S208" s="2" t="s">
        <v>29</v>
      </c>
    </row>
    <row r="209" spans="1:23" x14ac:dyDescent="0.25">
      <c r="A209" s="1">
        <v>208</v>
      </c>
      <c r="B209" s="2" t="s">
        <v>23</v>
      </c>
      <c r="C209" s="1" t="s">
        <v>319</v>
      </c>
      <c r="D209" s="2" t="s">
        <v>43</v>
      </c>
      <c r="J209" s="4" t="s">
        <v>320</v>
      </c>
      <c r="Q209" s="1" t="s">
        <v>689</v>
      </c>
      <c r="R209" s="4" t="s">
        <v>690</v>
      </c>
      <c r="S209" s="2" t="s">
        <v>29</v>
      </c>
      <c r="T209" s="2">
        <v>1</v>
      </c>
      <c r="U209" s="8" t="s">
        <v>2214</v>
      </c>
      <c r="V209" s="2">
        <v>2</v>
      </c>
      <c r="W209" s="2" t="str">
        <f>U209&amp;"_Payee_"&amp;U210</f>
        <v>05918_Payee_05718</v>
      </c>
    </row>
    <row r="210" spans="1:23" x14ac:dyDescent="0.25">
      <c r="A210">
        <v>209</v>
      </c>
      <c r="B210" s="3" t="s">
        <v>23</v>
      </c>
      <c r="C210" t="s">
        <v>324</v>
      </c>
      <c r="D210" s="3" t="s">
        <v>50</v>
      </c>
      <c r="E210" s="5"/>
      <c r="F210" s="5"/>
      <c r="G210" s="5"/>
      <c r="H210" s="5"/>
      <c r="I210" s="5"/>
      <c r="J210" s="5"/>
      <c r="K210" s="5" t="s">
        <v>325</v>
      </c>
      <c r="L210" s="5"/>
      <c r="M210" s="5"/>
      <c r="N210" s="5"/>
      <c r="O210" s="5"/>
      <c r="P210" s="5"/>
      <c r="Q210" t="s">
        <v>692</v>
      </c>
      <c r="R210" s="5" t="s">
        <v>327</v>
      </c>
      <c r="S210" s="3" t="s">
        <v>197</v>
      </c>
      <c r="T210" s="3"/>
      <c r="U210" s="8" t="str">
        <f>MID(C210,6,5)</f>
        <v>05718</v>
      </c>
    </row>
    <row r="211" spans="1:23" x14ac:dyDescent="0.25">
      <c r="A211">
        <v>210</v>
      </c>
      <c r="B211" s="3" t="s">
        <v>23</v>
      </c>
      <c r="C211" t="s">
        <v>328</v>
      </c>
      <c r="D211" s="3" t="s">
        <v>32</v>
      </c>
      <c r="E211" s="5"/>
      <c r="F211" s="5"/>
      <c r="G211" s="5"/>
      <c r="H211" s="5"/>
      <c r="I211" s="5"/>
      <c r="J211" s="5"/>
      <c r="K211" s="5"/>
      <c r="L211" s="5" t="s">
        <v>329</v>
      </c>
      <c r="M211" s="5"/>
      <c r="N211" s="5"/>
      <c r="O211" s="5"/>
      <c r="P211" s="5"/>
      <c r="Q211" t="s">
        <v>693</v>
      </c>
      <c r="R211" s="5" t="s">
        <v>694</v>
      </c>
      <c r="S211" s="3" t="s">
        <v>29</v>
      </c>
      <c r="T211" s="3"/>
      <c r="U211" s="10"/>
      <c r="V211" s="3"/>
      <c r="W211" s="3"/>
    </row>
    <row r="212" spans="1:23" x14ac:dyDescent="0.25">
      <c r="A212">
        <v>211</v>
      </c>
      <c r="B212" s="3" t="s">
        <v>23</v>
      </c>
      <c r="C212" t="s">
        <v>332</v>
      </c>
      <c r="D212" s="3" t="s">
        <v>32</v>
      </c>
      <c r="E212" s="5"/>
      <c r="F212" s="5"/>
      <c r="G212" s="5"/>
      <c r="H212" s="5"/>
      <c r="I212" s="5"/>
      <c r="J212" s="5"/>
      <c r="K212" s="5"/>
      <c r="L212" s="5" t="s">
        <v>333</v>
      </c>
      <c r="M212" s="5"/>
      <c r="N212" s="5"/>
      <c r="O212" s="5"/>
      <c r="P212" s="5"/>
      <c r="Q212" t="s">
        <v>695</v>
      </c>
      <c r="R212" s="5" t="s">
        <v>696</v>
      </c>
      <c r="S212" s="3" t="s">
        <v>29</v>
      </c>
      <c r="T212" s="3"/>
      <c r="U212" s="10"/>
      <c r="V212" s="3"/>
      <c r="W212" s="3"/>
    </row>
    <row r="213" spans="1:23" x14ac:dyDescent="0.25">
      <c r="A213">
        <v>212</v>
      </c>
      <c r="B213" s="3" t="s">
        <v>23</v>
      </c>
      <c r="C213" t="s">
        <v>337</v>
      </c>
      <c r="D213" s="3" t="s">
        <v>32</v>
      </c>
      <c r="E213" s="5"/>
      <c r="F213" s="5"/>
      <c r="G213" s="5"/>
      <c r="H213" s="5"/>
      <c r="I213" s="5"/>
      <c r="J213" s="5"/>
      <c r="K213" s="5"/>
      <c r="L213" s="5" t="s">
        <v>338</v>
      </c>
      <c r="M213" s="5"/>
      <c r="N213" s="5"/>
      <c r="O213" s="5"/>
      <c r="P213" s="5"/>
      <c r="Q213" t="s">
        <v>698</v>
      </c>
      <c r="R213" s="5" t="s">
        <v>699</v>
      </c>
      <c r="S213" s="3" t="s">
        <v>29</v>
      </c>
      <c r="T213" s="3"/>
      <c r="U213" s="10"/>
      <c r="V213" s="3"/>
      <c r="W213" s="3"/>
    </row>
    <row r="214" spans="1:23" x14ac:dyDescent="0.25">
      <c r="A214">
        <v>213</v>
      </c>
      <c r="B214" s="3" t="s">
        <v>23</v>
      </c>
      <c r="C214" t="s">
        <v>342</v>
      </c>
      <c r="D214" s="3" t="s">
        <v>32</v>
      </c>
      <c r="E214" s="5"/>
      <c r="F214" s="5"/>
      <c r="G214" s="5"/>
      <c r="H214" s="5"/>
      <c r="I214" s="5"/>
      <c r="J214" s="5"/>
      <c r="K214" s="5"/>
      <c r="L214" s="5" t="s">
        <v>343</v>
      </c>
      <c r="M214" s="5"/>
      <c r="N214" s="5"/>
      <c r="O214" s="5"/>
      <c r="P214" s="5"/>
      <c r="Q214" t="s">
        <v>701</v>
      </c>
      <c r="R214" s="5" t="s">
        <v>702</v>
      </c>
      <c r="S214" s="3" t="s">
        <v>29</v>
      </c>
      <c r="T214" s="3"/>
      <c r="U214" s="10"/>
      <c r="V214" s="3"/>
      <c r="W214" s="3"/>
    </row>
    <row r="215" spans="1:23" x14ac:dyDescent="0.25">
      <c r="A215">
        <v>214</v>
      </c>
      <c r="B215" s="3" t="s">
        <v>23</v>
      </c>
      <c r="C215" t="s">
        <v>347</v>
      </c>
      <c r="D215" s="3" t="s">
        <v>43</v>
      </c>
      <c r="E215" s="5"/>
      <c r="F215" s="5"/>
      <c r="G215" s="5"/>
      <c r="H215" s="5"/>
      <c r="I215" s="5"/>
      <c r="J215" s="5"/>
      <c r="K215" s="5"/>
      <c r="L215" s="5" t="s">
        <v>348</v>
      </c>
      <c r="M215" s="5"/>
      <c r="N215" s="5"/>
      <c r="O215" s="5"/>
      <c r="P215" s="5"/>
      <c r="Q215" t="s">
        <v>349</v>
      </c>
      <c r="R215" s="5" t="s">
        <v>350</v>
      </c>
      <c r="S215" s="3" t="s">
        <v>29</v>
      </c>
      <c r="T215" s="3"/>
      <c r="U215" s="10"/>
      <c r="V215" s="3"/>
      <c r="W215" s="3"/>
    </row>
    <row r="216" spans="1:23" x14ac:dyDescent="0.25">
      <c r="A216">
        <v>215</v>
      </c>
      <c r="B216" s="3" t="s">
        <v>23</v>
      </c>
      <c r="C216" t="s">
        <v>352</v>
      </c>
      <c r="D216" s="3" t="s">
        <v>50</v>
      </c>
      <c r="E216" s="5"/>
      <c r="F216" s="5"/>
      <c r="G216" s="5"/>
      <c r="H216" s="5"/>
      <c r="I216" s="5"/>
      <c r="J216" s="5"/>
      <c r="K216" s="5"/>
      <c r="L216" s="5"/>
      <c r="M216" s="5" t="s">
        <v>353</v>
      </c>
      <c r="N216" s="5"/>
      <c r="O216" s="5"/>
      <c r="P216" s="5"/>
      <c r="Q216" t="s">
        <v>354</v>
      </c>
      <c r="R216" s="5" t="s">
        <v>355</v>
      </c>
      <c r="S216" s="3" t="s">
        <v>197</v>
      </c>
      <c r="T216" s="3"/>
      <c r="U216" s="10"/>
      <c r="V216" s="3"/>
      <c r="W216" s="3"/>
    </row>
    <row r="217" spans="1:23" x14ac:dyDescent="0.25">
      <c r="A217">
        <v>216</v>
      </c>
      <c r="B217" s="3" t="s">
        <v>23</v>
      </c>
      <c r="C217" t="s">
        <v>356</v>
      </c>
      <c r="D217" s="3" t="s">
        <v>32</v>
      </c>
      <c r="E217" s="5"/>
      <c r="F217" s="5"/>
      <c r="G217" s="5"/>
      <c r="H217" s="5"/>
      <c r="I217" s="5"/>
      <c r="J217" s="5"/>
      <c r="K217" s="5"/>
      <c r="L217" s="5"/>
      <c r="M217" s="5"/>
      <c r="N217" s="5" t="s">
        <v>357</v>
      </c>
      <c r="O217" s="5"/>
      <c r="P217" s="5"/>
      <c r="Q217" t="s">
        <v>705</v>
      </c>
      <c r="R217" s="5" t="s">
        <v>706</v>
      </c>
      <c r="S217" s="3" t="s">
        <v>29</v>
      </c>
      <c r="T217" s="3"/>
      <c r="U217" s="10"/>
      <c r="V217" s="3"/>
      <c r="W217" s="3"/>
    </row>
    <row r="218" spans="1:23" x14ac:dyDescent="0.25">
      <c r="A218">
        <v>217</v>
      </c>
      <c r="B218" s="3" t="s">
        <v>23</v>
      </c>
      <c r="C218" t="s">
        <v>361</v>
      </c>
      <c r="D218" s="3" t="s">
        <v>43</v>
      </c>
      <c r="E218" s="5"/>
      <c r="F218" s="5"/>
      <c r="G218" s="5"/>
      <c r="H218" s="5"/>
      <c r="I218" s="5"/>
      <c r="J218" s="5"/>
      <c r="K218" s="5"/>
      <c r="L218" s="5" t="s">
        <v>362</v>
      </c>
      <c r="M218" s="5"/>
      <c r="N218" s="5"/>
      <c r="O218" s="5"/>
      <c r="P218" s="5"/>
      <c r="Q218" t="s">
        <v>363</v>
      </c>
      <c r="R218" s="5" t="s">
        <v>364</v>
      </c>
      <c r="S218" s="3" t="s">
        <v>29</v>
      </c>
      <c r="T218" s="3"/>
      <c r="U218" s="10"/>
      <c r="V218" s="3"/>
      <c r="W218" s="3"/>
    </row>
    <row r="219" spans="1:23" x14ac:dyDescent="0.25">
      <c r="A219">
        <v>218</v>
      </c>
      <c r="B219" s="3" t="s">
        <v>23</v>
      </c>
      <c r="C219" t="s">
        <v>352</v>
      </c>
      <c r="D219" s="3" t="s">
        <v>50</v>
      </c>
      <c r="E219" s="5"/>
      <c r="F219" s="5"/>
      <c r="G219" s="5"/>
      <c r="H219" s="5"/>
      <c r="I219" s="5"/>
      <c r="J219" s="5"/>
      <c r="K219" s="5"/>
      <c r="L219" s="5"/>
      <c r="M219" s="5" t="s">
        <v>353</v>
      </c>
      <c r="N219" s="5"/>
      <c r="O219" s="5"/>
      <c r="P219" s="5"/>
      <c r="Q219" t="s">
        <v>366</v>
      </c>
      <c r="R219" s="5" t="s">
        <v>367</v>
      </c>
      <c r="S219" s="3" t="s">
        <v>197</v>
      </c>
      <c r="T219" s="3"/>
      <c r="U219" s="10"/>
      <c r="V219" s="3"/>
      <c r="W219" s="3"/>
    </row>
    <row r="220" spans="1:23" x14ac:dyDescent="0.25">
      <c r="A220">
        <v>219</v>
      </c>
      <c r="B220" s="3" t="s">
        <v>23</v>
      </c>
      <c r="C220" t="s">
        <v>356</v>
      </c>
      <c r="D220" s="3" t="s">
        <v>32</v>
      </c>
      <c r="E220" s="5"/>
      <c r="F220" s="5"/>
      <c r="G220" s="5"/>
      <c r="H220" s="5"/>
      <c r="I220" s="5"/>
      <c r="J220" s="5"/>
      <c r="K220" s="5"/>
      <c r="L220" s="5"/>
      <c r="M220" s="5"/>
      <c r="N220" s="5" t="s">
        <v>357</v>
      </c>
      <c r="O220" s="5"/>
      <c r="P220" s="5"/>
      <c r="Q220" t="s">
        <v>709</v>
      </c>
      <c r="R220" s="5" t="s">
        <v>710</v>
      </c>
      <c r="S220" s="3" t="s">
        <v>29</v>
      </c>
      <c r="T220" s="3"/>
      <c r="U220" s="10"/>
      <c r="V220" s="3"/>
      <c r="W220" s="3"/>
    </row>
    <row r="221" spans="1:23" x14ac:dyDescent="0.25">
      <c r="A221">
        <v>220</v>
      </c>
      <c r="B221" s="3" t="s">
        <v>23</v>
      </c>
      <c r="C221" t="s">
        <v>371</v>
      </c>
      <c r="D221" s="3" t="s">
        <v>43</v>
      </c>
      <c r="E221" s="5"/>
      <c r="F221" s="5"/>
      <c r="G221" s="5"/>
      <c r="H221" s="5"/>
      <c r="I221" s="5"/>
      <c r="J221" s="5"/>
      <c r="K221" s="5"/>
      <c r="L221" s="5" t="s">
        <v>372</v>
      </c>
      <c r="M221" s="5"/>
      <c r="N221" s="5"/>
      <c r="O221" s="5"/>
      <c r="P221" s="5"/>
      <c r="Q221" t="s">
        <v>373</v>
      </c>
      <c r="R221" s="5" t="s">
        <v>374</v>
      </c>
      <c r="S221" s="3" t="s">
        <v>29</v>
      </c>
      <c r="T221" s="3"/>
      <c r="U221" s="10"/>
      <c r="V221" s="3"/>
      <c r="W221" s="3"/>
    </row>
    <row r="222" spans="1:23" x14ac:dyDescent="0.25">
      <c r="A222">
        <v>221</v>
      </c>
      <c r="B222" s="3" t="s">
        <v>23</v>
      </c>
      <c r="C222" t="s">
        <v>352</v>
      </c>
      <c r="D222" s="3" t="s">
        <v>50</v>
      </c>
      <c r="E222" s="5"/>
      <c r="F222" s="5"/>
      <c r="G222" s="5"/>
      <c r="H222" s="5"/>
      <c r="I222" s="5"/>
      <c r="J222" s="5"/>
      <c r="K222" s="5"/>
      <c r="L222" s="5"/>
      <c r="M222" s="5" t="s">
        <v>353</v>
      </c>
      <c r="N222" s="5"/>
      <c r="O222" s="5"/>
      <c r="P222" s="5"/>
      <c r="Q222" t="s">
        <v>376</v>
      </c>
      <c r="R222" s="5" t="s">
        <v>471</v>
      </c>
      <c r="S222" s="3" t="s">
        <v>197</v>
      </c>
      <c r="T222" s="3"/>
      <c r="U222" s="10"/>
      <c r="V222" s="3"/>
      <c r="W222" s="3"/>
    </row>
    <row r="223" spans="1:23" x14ac:dyDescent="0.25">
      <c r="A223">
        <v>222</v>
      </c>
      <c r="B223" s="3" t="s">
        <v>23</v>
      </c>
      <c r="C223" t="s">
        <v>378</v>
      </c>
      <c r="D223" s="3" t="s">
        <v>32</v>
      </c>
      <c r="E223" s="5"/>
      <c r="F223" s="5"/>
      <c r="G223" s="5"/>
      <c r="H223" s="5"/>
      <c r="I223" s="5"/>
      <c r="J223" s="5"/>
      <c r="K223" s="5"/>
      <c r="L223" s="5"/>
      <c r="M223" s="5"/>
      <c r="N223" s="5" t="s">
        <v>379</v>
      </c>
      <c r="O223" s="5"/>
      <c r="P223" s="5"/>
      <c r="Q223" t="s">
        <v>713</v>
      </c>
      <c r="R223" s="5" t="s">
        <v>714</v>
      </c>
      <c r="S223" s="3" t="s">
        <v>29</v>
      </c>
      <c r="T223" s="3"/>
      <c r="U223" s="10"/>
      <c r="V223" s="3"/>
      <c r="W223" s="3"/>
    </row>
    <row r="224" spans="1:23" x14ac:dyDescent="0.25">
      <c r="A224">
        <v>223</v>
      </c>
      <c r="B224" s="3" t="s">
        <v>23</v>
      </c>
      <c r="C224" t="s">
        <v>383</v>
      </c>
      <c r="D224" s="3" t="s">
        <v>43</v>
      </c>
      <c r="E224" s="5"/>
      <c r="F224" s="5"/>
      <c r="G224" s="5"/>
      <c r="H224" s="5"/>
      <c r="I224" s="5"/>
      <c r="J224" s="5" t="s">
        <v>384</v>
      </c>
      <c r="K224" s="5"/>
      <c r="L224" s="5"/>
      <c r="M224" s="5"/>
      <c r="N224" s="5"/>
      <c r="O224" s="5"/>
      <c r="P224" s="5"/>
      <c r="Q224" t="s">
        <v>716</v>
      </c>
      <c r="R224" s="5" t="s">
        <v>717</v>
      </c>
      <c r="S224" s="3" t="s">
        <v>29</v>
      </c>
      <c r="T224" s="3">
        <v>1</v>
      </c>
      <c r="U224" s="8" t="s">
        <v>2214</v>
      </c>
      <c r="V224" s="3">
        <v>2</v>
      </c>
      <c r="W224" s="3" t="str">
        <f>U224&amp;"_Payee_"&amp;U225</f>
        <v>05918_Payee_05687</v>
      </c>
    </row>
    <row r="225" spans="1:23" x14ac:dyDescent="0.25">
      <c r="A225">
        <v>224</v>
      </c>
      <c r="B225" s="3" t="s">
        <v>23</v>
      </c>
      <c r="C225" t="s">
        <v>388</v>
      </c>
      <c r="D225" s="3" t="s">
        <v>50</v>
      </c>
      <c r="E225" s="5"/>
      <c r="F225" s="5"/>
      <c r="G225" s="5"/>
      <c r="H225" s="5"/>
      <c r="I225" s="5"/>
      <c r="J225" s="5"/>
      <c r="K225" s="5" t="s">
        <v>389</v>
      </c>
      <c r="L225" s="5"/>
      <c r="M225" s="5"/>
      <c r="N225" s="5"/>
      <c r="O225" s="5"/>
      <c r="P225" s="5"/>
      <c r="Q225" t="s">
        <v>719</v>
      </c>
      <c r="R225" s="5" t="s">
        <v>720</v>
      </c>
      <c r="S225" s="3" t="s">
        <v>197</v>
      </c>
      <c r="T225" s="3"/>
      <c r="U225" s="8" t="str">
        <f>MID(C225,6,5)</f>
        <v>05687</v>
      </c>
    </row>
    <row r="226" spans="1:23" x14ac:dyDescent="0.25">
      <c r="A226">
        <v>225</v>
      </c>
      <c r="B226" s="3" t="s">
        <v>23</v>
      </c>
      <c r="C226" t="s">
        <v>392</v>
      </c>
      <c r="D226" s="3" t="s">
        <v>32</v>
      </c>
      <c r="E226" s="5"/>
      <c r="F226" s="5"/>
      <c r="G226" s="5"/>
      <c r="H226" s="5"/>
      <c r="I226" s="5"/>
      <c r="J226" s="5"/>
      <c r="K226" s="5"/>
      <c r="L226" s="5" t="s">
        <v>393</v>
      </c>
      <c r="M226" s="5"/>
      <c r="N226" s="5"/>
      <c r="O226" s="5"/>
      <c r="P226" s="5"/>
      <c r="Q226" t="s">
        <v>721</v>
      </c>
      <c r="R226" s="5" t="s">
        <v>722</v>
      </c>
      <c r="S226" s="3" t="s">
        <v>29</v>
      </c>
      <c r="T226" s="3"/>
      <c r="U226" s="10"/>
      <c r="V226" s="3"/>
      <c r="W226" s="3"/>
    </row>
    <row r="227" spans="1:23" x14ac:dyDescent="0.25">
      <c r="A227">
        <v>226</v>
      </c>
      <c r="B227" s="3" t="s">
        <v>23</v>
      </c>
      <c r="C227" t="s">
        <v>397</v>
      </c>
      <c r="D227" s="3" t="s">
        <v>32</v>
      </c>
      <c r="E227" s="5"/>
      <c r="F227" s="5"/>
      <c r="G227" s="5"/>
      <c r="H227" s="5"/>
      <c r="I227" s="5"/>
      <c r="J227" s="5"/>
      <c r="K227" s="5"/>
      <c r="L227" s="5" t="s">
        <v>398</v>
      </c>
      <c r="M227" s="5"/>
      <c r="N227" s="5"/>
      <c r="O227" s="5"/>
      <c r="P227" s="5"/>
      <c r="Q227" t="s">
        <v>724</v>
      </c>
      <c r="R227" s="5" t="s">
        <v>725</v>
      </c>
      <c r="S227" s="3" t="s">
        <v>29</v>
      </c>
      <c r="T227" s="3"/>
      <c r="U227" s="10"/>
      <c r="V227" s="3"/>
      <c r="W227" s="3"/>
    </row>
    <row r="228" spans="1:23" x14ac:dyDescent="0.25">
      <c r="A228">
        <v>227</v>
      </c>
      <c r="B228" s="3" t="s">
        <v>23</v>
      </c>
      <c r="C228" t="s">
        <v>402</v>
      </c>
      <c r="D228" s="3" t="s">
        <v>32</v>
      </c>
      <c r="E228" s="5"/>
      <c r="F228" s="5"/>
      <c r="G228" s="5"/>
      <c r="H228" s="5"/>
      <c r="I228" s="5"/>
      <c r="J228" s="5"/>
      <c r="K228" s="5"/>
      <c r="L228" s="5" t="s">
        <v>403</v>
      </c>
      <c r="M228" s="5"/>
      <c r="N228" s="5"/>
      <c r="O228" s="5"/>
      <c r="P228" s="5"/>
      <c r="Q228" t="s">
        <v>727</v>
      </c>
      <c r="R228" s="5" t="s">
        <v>728</v>
      </c>
      <c r="S228" s="3" t="s">
        <v>29</v>
      </c>
      <c r="T228" s="3"/>
      <c r="U228" s="10"/>
      <c r="V228" s="3"/>
      <c r="W228" s="3"/>
    </row>
    <row r="229" spans="1:23" x14ac:dyDescent="0.25">
      <c r="A229">
        <v>228</v>
      </c>
      <c r="B229" s="3" t="s">
        <v>23</v>
      </c>
      <c r="C229" t="s">
        <v>407</v>
      </c>
      <c r="D229" s="3" t="s">
        <v>32</v>
      </c>
      <c r="E229" s="5"/>
      <c r="F229" s="5"/>
      <c r="G229" s="5"/>
      <c r="H229" s="5"/>
      <c r="I229" s="5"/>
      <c r="J229" s="5"/>
      <c r="K229" s="5"/>
      <c r="L229" s="5" t="s">
        <v>408</v>
      </c>
      <c r="M229" s="5"/>
      <c r="N229" s="5"/>
      <c r="O229" s="5"/>
      <c r="P229" s="5"/>
      <c r="Q229" t="s">
        <v>730</v>
      </c>
      <c r="R229" s="5" t="s">
        <v>731</v>
      </c>
      <c r="S229" s="3" t="s">
        <v>29</v>
      </c>
      <c r="T229" s="3"/>
      <c r="U229" s="10"/>
      <c r="V229" s="3"/>
      <c r="W229" s="3"/>
    </row>
    <row r="230" spans="1:23" x14ac:dyDescent="0.25">
      <c r="A230">
        <v>229</v>
      </c>
      <c r="B230" s="3" t="s">
        <v>23</v>
      </c>
      <c r="C230" t="s">
        <v>412</v>
      </c>
      <c r="D230" s="3" t="s">
        <v>32</v>
      </c>
      <c r="E230" s="5"/>
      <c r="F230" s="5"/>
      <c r="G230" s="5"/>
      <c r="H230" s="5"/>
      <c r="I230" s="5"/>
      <c r="J230" s="5"/>
      <c r="K230" s="5"/>
      <c r="L230" s="5" t="s">
        <v>413</v>
      </c>
      <c r="M230" s="5"/>
      <c r="N230" s="5"/>
      <c r="O230" s="5"/>
      <c r="P230" s="5"/>
      <c r="Q230" t="s">
        <v>733</v>
      </c>
      <c r="R230" s="5" t="s">
        <v>734</v>
      </c>
      <c r="S230" s="3" t="s">
        <v>47</v>
      </c>
      <c r="T230" s="3"/>
      <c r="U230" s="10"/>
      <c r="V230" s="3"/>
      <c r="W230" s="3"/>
    </row>
    <row r="231" spans="1:23" x14ac:dyDescent="0.25">
      <c r="A231">
        <v>230</v>
      </c>
      <c r="B231" s="3" t="s">
        <v>23</v>
      </c>
      <c r="C231" t="s">
        <v>736</v>
      </c>
      <c r="D231" s="3" t="s">
        <v>43</v>
      </c>
      <c r="E231" s="5"/>
      <c r="F231" s="5"/>
      <c r="G231" s="5"/>
      <c r="H231" s="5" t="s">
        <v>737</v>
      </c>
      <c r="I231" s="5"/>
      <c r="J231" s="5"/>
      <c r="K231" s="5"/>
      <c r="L231" s="5"/>
      <c r="M231" s="5"/>
      <c r="N231" s="5"/>
      <c r="O231" s="5"/>
      <c r="P231" s="5"/>
      <c r="Q231" t="s">
        <v>738</v>
      </c>
      <c r="R231" s="5" t="s">
        <v>739</v>
      </c>
      <c r="S231" s="3" t="s">
        <v>29</v>
      </c>
      <c r="T231" s="3">
        <v>1</v>
      </c>
      <c r="U231" s="8" t="str">
        <f>MID(C231,6,5)</f>
        <v>05919</v>
      </c>
      <c r="V231" s="3">
        <v>1</v>
      </c>
      <c r="W231" s="3" t="str">
        <f>U231&amp;"_Payer_"&amp;U232</f>
        <v>05919_Payer_05756</v>
      </c>
    </row>
    <row r="232" spans="1:23" x14ac:dyDescent="0.25">
      <c r="A232">
        <v>231</v>
      </c>
      <c r="B232" s="3" t="s">
        <v>23</v>
      </c>
      <c r="C232" t="s">
        <v>292</v>
      </c>
      <c r="D232" s="3" t="s">
        <v>50</v>
      </c>
      <c r="E232" s="5"/>
      <c r="F232" s="5"/>
      <c r="G232" s="5"/>
      <c r="H232" s="5"/>
      <c r="I232" s="5" t="s">
        <v>293</v>
      </c>
      <c r="J232" s="5"/>
      <c r="K232" s="5"/>
      <c r="L232" s="5"/>
      <c r="M232" s="5"/>
      <c r="N232" s="5"/>
      <c r="O232" s="5"/>
      <c r="P232" s="5"/>
      <c r="Q232" t="s">
        <v>741</v>
      </c>
      <c r="R232" s="5" t="s">
        <v>742</v>
      </c>
      <c r="S232" s="3" t="s">
        <v>197</v>
      </c>
      <c r="T232" s="3"/>
      <c r="U232" s="8" t="str">
        <f>MID(C232,6,5)</f>
        <v>05756</v>
      </c>
    </row>
    <row r="233" spans="1:23" x14ac:dyDescent="0.25">
      <c r="A233">
        <v>232</v>
      </c>
      <c r="B233" s="3" t="s">
        <v>23</v>
      </c>
      <c r="C233" t="s">
        <v>296</v>
      </c>
      <c r="D233" s="3" t="s">
        <v>32</v>
      </c>
      <c r="E233" s="5"/>
      <c r="F233" s="5"/>
      <c r="G233" s="5"/>
      <c r="H233" s="5"/>
      <c r="I233" s="5"/>
      <c r="J233" s="5" t="s">
        <v>297</v>
      </c>
      <c r="K233" s="5"/>
      <c r="L233" s="5"/>
      <c r="M233" s="5"/>
      <c r="N233" s="5"/>
      <c r="O233" s="5"/>
      <c r="P233" s="5"/>
      <c r="Q233" t="s">
        <v>743</v>
      </c>
      <c r="R233" s="5" t="s">
        <v>744</v>
      </c>
      <c r="S233" s="3" t="s">
        <v>29</v>
      </c>
      <c r="T233" s="3"/>
      <c r="U233" s="10"/>
      <c r="V233" s="3"/>
      <c r="W233" s="3"/>
    </row>
    <row r="234" spans="1:23" x14ac:dyDescent="0.25">
      <c r="A234">
        <v>233</v>
      </c>
      <c r="B234" s="3" t="s">
        <v>23</v>
      </c>
      <c r="C234" t="s">
        <v>300</v>
      </c>
      <c r="D234" s="3" t="s">
        <v>32</v>
      </c>
      <c r="E234" s="5"/>
      <c r="F234" s="5"/>
      <c r="G234" s="5"/>
      <c r="H234" s="5"/>
      <c r="I234" s="5"/>
      <c r="J234" s="5" t="s">
        <v>301</v>
      </c>
      <c r="K234" s="5"/>
      <c r="L234" s="5"/>
      <c r="M234" s="5"/>
      <c r="N234" s="5"/>
      <c r="O234" s="5"/>
      <c r="P234" s="5"/>
      <c r="Q234" t="s">
        <v>745</v>
      </c>
      <c r="R234" s="5" t="s">
        <v>746</v>
      </c>
      <c r="S234" s="3" t="s">
        <v>29</v>
      </c>
      <c r="T234" s="3"/>
      <c r="U234" s="10"/>
      <c r="V234" s="3"/>
      <c r="W234" s="3"/>
    </row>
    <row r="235" spans="1:23" x14ac:dyDescent="0.25">
      <c r="A235">
        <v>234</v>
      </c>
      <c r="B235" s="3" t="s">
        <v>23</v>
      </c>
      <c r="C235" t="s">
        <v>305</v>
      </c>
      <c r="D235" s="3" t="s">
        <v>32</v>
      </c>
      <c r="E235" s="5"/>
      <c r="F235" s="5"/>
      <c r="G235" s="5"/>
      <c r="H235" s="5"/>
      <c r="I235" s="5"/>
      <c r="J235" s="5" t="s">
        <v>306</v>
      </c>
      <c r="K235" s="5"/>
      <c r="L235" s="5"/>
      <c r="M235" s="5"/>
      <c r="N235" s="5"/>
      <c r="O235" s="5"/>
      <c r="P235" s="5"/>
      <c r="Q235" t="s">
        <v>748</v>
      </c>
      <c r="R235" s="5" t="s">
        <v>749</v>
      </c>
      <c r="S235" s="3" t="s">
        <v>29</v>
      </c>
      <c r="T235" s="3"/>
      <c r="U235" s="10"/>
      <c r="V235" s="3"/>
      <c r="W235" s="3"/>
    </row>
    <row r="236" spans="1:23" x14ac:dyDescent="0.25">
      <c r="A236">
        <v>235</v>
      </c>
      <c r="B236" s="3" t="s">
        <v>23</v>
      </c>
      <c r="C236" t="s">
        <v>319</v>
      </c>
      <c r="D236" s="3" t="s">
        <v>43</v>
      </c>
      <c r="E236" s="5"/>
      <c r="F236" s="5"/>
      <c r="G236" s="5"/>
      <c r="H236" s="5"/>
      <c r="I236" s="5"/>
      <c r="J236" s="5" t="s">
        <v>320</v>
      </c>
      <c r="K236" s="5"/>
      <c r="L236" s="5"/>
      <c r="M236" s="5"/>
      <c r="N236" s="5"/>
      <c r="O236" s="5"/>
      <c r="P236" s="5"/>
      <c r="Q236" t="s">
        <v>751</v>
      </c>
      <c r="R236" s="5" t="s">
        <v>752</v>
      </c>
      <c r="S236" s="3" t="s">
        <v>29</v>
      </c>
      <c r="T236" s="3">
        <v>1</v>
      </c>
      <c r="U236" s="8" t="s">
        <v>2215</v>
      </c>
      <c r="V236" s="3">
        <v>2</v>
      </c>
      <c r="W236" s="3" t="str">
        <f>U236&amp;"_Payer_"&amp;U237</f>
        <v>05919_Payer_05718</v>
      </c>
    </row>
    <row r="237" spans="1:23" x14ac:dyDescent="0.25">
      <c r="A237">
        <v>236</v>
      </c>
      <c r="B237" s="3" t="s">
        <v>23</v>
      </c>
      <c r="C237" t="s">
        <v>324</v>
      </c>
      <c r="D237" s="3" t="s">
        <v>50</v>
      </c>
      <c r="E237" s="5"/>
      <c r="F237" s="5"/>
      <c r="G237" s="5"/>
      <c r="H237" s="5"/>
      <c r="I237" s="5"/>
      <c r="J237" s="5"/>
      <c r="K237" s="5" t="s">
        <v>325</v>
      </c>
      <c r="L237" s="5"/>
      <c r="M237" s="5"/>
      <c r="N237" s="5"/>
      <c r="O237" s="5"/>
      <c r="P237" s="5"/>
      <c r="Q237" t="s">
        <v>754</v>
      </c>
      <c r="R237" s="5" t="s">
        <v>327</v>
      </c>
      <c r="S237" s="3" t="s">
        <v>197</v>
      </c>
      <c r="T237" s="3"/>
      <c r="U237" s="8" t="str">
        <f>MID(C237,6,5)</f>
        <v>05718</v>
      </c>
    </row>
    <row r="238" spans="1:23" x14ac:dyDescent="0.25">
      <c r="A238">
        <v>237</v>
      </c>
      <c r="B238" s="3" t="s">
        <v>23</v>
      </c>
      <c r="C238" t="s">
        <v>328</v>
      </c>
      <c r="D238" s="3" t="s">
        <v>32</v>
      </c>
      <c r="E238" s="5"/>
      <c r="F238" s="5"/>
      <c r="G238" s="5"/>
      <c r="H238" s="5"/>
      <c r="I238" s="5"/>
      <c r="J238" s="5"/>
      <c r="K238" s="5"/>
      <c r="L238" s="5" t="s">
        <v>329</v>
      </c>
      <c r="M238" s="5"/>
      <c r="N238" s="5"/>
      <c r="O238" s="5"/>
      <c r="P238" s="5"/>
      <c r="Q238" t="s">
        <v>755</v>
      </c>
      <c r="R238" s="5" t="s">
        <v>756</v>
      </c>
      <c r="S238" s="3" t="s">
        <v>29</v>
      </c>
      <c r="T238" s="3"/>
      <c r="U238" s="10"/>
      <c r="V238" s="3"/>
      <c r="W238" s="3"/>
    </row>
    <row r="239" spans="1:23" x14ac:dyDescent="0.25">
      <c r="A239">
        <v>238</v>
      </c>
      <c r="B239" s="3" t="s">
        <v>23</v>
      </c>
      <c r="C239" t="s">
        <v>332</v>
      </c>
      <c r="D239" s="3" t="s">
        <v>32</v>
      </c>
      <c r="E239" s="5"/>
      <c r="F239" s="5"/>
      <c r="G239" s="5"/>
      <c r="H239" s="5"/>
      <c r="I239" s="5"/>
      <c r="J239" s="5"/>
      <c r="K239" s="5"/>
      <c r="L239" s="5" t="s">
        <v>333</v>
      </c>
      <c r="M239" s="5"/>
      <c r="N239" s="5"/>
      <c r="O239" s="5"/>
      <c r="P239" s="5"/>
      <c r="Q239" t="s">
        <v>757</v>
      </c>
      <c r="R239" s="5" t="s">
        <v>758</v>
      </c>
      <c r="S239" s="3" t="s">
        <v>29</v>
      </c>
      <c r="T239" s="3"/>
      <c r="U239" s="10"/>
      <c r="V239" s="3"/>
      <c r="W239" s="3"/>
    </row>
    <row r="240" spans="1:23" x14ac:dyDescent="0.25">
      <c r="A240">
        <v>239</v>
      </c>
      <c r="B240" s="3" t="s">
        <v>23</v>
      </c>
      <c r="C240" t="s">
        <v>337</v>
      </c>
      <c r="D240" s="3" t="s">
        <v>32</v>
      </c>
      <c r="E240" s="5"/>
      <c r="F240" s="5"/>
      <c r="G240" s="5"/>
      <c r="H240" s="5"/>
      <c r="I240" s="5"/>
      <c r="J240" s="5"/>
      <c r="K240" s="5"/>
      <c r="L240" s="5" t="s">
        <v>338</v>
      </c>
      <c r="M240" s="5"/>
      <c r="N240" s="5"/>
      <c r="O240" s="5"/>
      <c r="P240" s="5"/>
      <c r="Q240" t="s">
        <v>760</v>
      </c>
      <c r="R240" s="5" t="s">
        <v>761</v>
      </c>
      <c r="S240" s="3" t="s">
        <v>29</v>
      </c>
      <c r="T240" s="3"/>
      <c r="U240" s="10"/>
      <c r="V240" s="3"/>
      <c r="W240" s="3"/>
    </row>
    <row r="241" spans="1:23" x14ac:dyDescent="0.25">
      <c r="A241">
        <v>240</v>
      </c>
      <c r="B241" s="3" t="s">
        <v>23</v>
      </c>
      <c r="C241" t="s">
        <v>342</v>
      </c>
      <c r="D241" s="3" t="s">
        <v>32</v>
      </c>
      <c r="E241" s="5"/>
      <c r="F241" s="5"/>
      <c r="G241" s="5"/>
      <c r="H241" s="5"/>
      <c r="I241" s="5"/>
      <c r="J241" s="5"/>
      <c r="K241" s="5"/>
      <c r="L241" s="5" t="s">
        <v>343</v>
      </c>
      <c r="M241" s="5"/>
      <c r="N241" s="5"/>
      <c r="O241" s="5"/>
      <c r="P241" s="5"/>
      <c r="Q241" t="s">
        <v>763</v>
      </c>
      <c r="R241" s="5" t="s">
        <v>764</v>
      </c>
      <c r="S241" s="3" t="s">
        <v>29</v>
      </c>
      <c r="T241" s="3"/>
      <c r="U241" s="10"/>
      <c r="V241" s="3"/>
      <c r="W241" s="3"/>
    </row>
    <row r="242" spans="1:23" x14ac:dyDescent="0.25">
      <c r="A242">
        <v>241</v>
      </c>
      <c r="B242" s="3" t="s">
        <v>23</v>
      </c>
      <c r="C242" t="s">
        <v>347</v>
      </c>
      <c r="D242" s="3" t="s">
        <v>43</v>
      </c>
      <c r="E242" s="5"/>
      <c r="F242" s="5"/>
      <c r="G242" s="5"/>
      <c r="H242" s="5"/>
      <c r="I242" s="5"/>
      <c r="J242" s="5"/>
      <c r="K242" s="5"/>
      <c r="L242" s="5" t="s">
        <v>348</v>
      </c>
      <c r="M242" s="5"/>
      <c r="N242" s="5"/>
      <c r="O242" s="5"/>
      <c r="P242" s="5"/>
      <c r="Q242" t="s">
        <v>349</v>
      </c>
      <c r="R242" s="5" t="s">
        <v>350</v>
      </c>
      <c r="S242" s="3" t="s">
        <v>29</v>
      </c>
      <c r="T242" s="3"/>
      <c r="U242" s="10"/>
      <c r="V242" s="3"/>
      <c r="W242" s="3"/>
    </row>
    <row r="243" spans="1:23" x14ac:dyDescent="0.25">
      <c r="A243">
        <v>242</v>
      </c>
      <c r="B243" s="3" t="s">
        <v>23</v>
      </c>
      <c r="C243" t="s">
        <v>352</v>
      </c>
      <c r="D243" s="3" t="s">
        <v>50</v>
      </c>
      <c r="E243" s="5"/>
      <c r="F243" s="5"/>
      <c r="G243" s="5"/>
      <c r="H243" s="5"/>
      <c r="I243" s="5"/>
      <c r="J243" s="5"/>
      <c r="K243" s="5"/>
      <c r="L243" s="5"/>
      <c r="M243" s="5" t="s">
        <v>353</v>
      </c>
      <c r="N243" s="5"/>
      <c r="O243" s="5"/>
      <c r="P243" s="5"/>
      <c r="Q243" t="s">
        <v>354</v>
      </c>
      <c r="R243" s="5" t="s">
        <v>355</v>
      </c>
      <c r="S243" s="3" t="s">
        <v>197</v>
      </c>
      <c r="T243" s="3"/>
      <c r="U243" s="10"/>
      <c r="V243" s="3"/>
      <c r="W243" s="3"/>
    </row>
    <row r="244" spans="1:23" x14ac:dyDescent="0.25">
      <c r="A244">
        <v>243</v>
      </c>
      <c r="B244" s="3" t="s">
        <v>23</v>
      </c>
      <c r="C244" t="s">
        <v>356</v>
      </c>
      <c r="D244" s="3" t="s">
        <v>32</v>
      </c>
      <c r="E244" s="5"/>
      <c r="F244" s="5"/>
      <c r="G244" s="5"/>
      <c r="H244" s="5"/>
      <c r="I244" s="5"/>
      <c r="J244" s="5"/>
      <c r="K244" s="5"/>
      <c r="L244" s="5"/>
      <c r="M244" s="5"/>
      <c r="N244" s="5" t="s">
        <v>357</v>
      </c>
      <c r="O244" s="5"/>
      <c r="P244" s="5"/>
      <c r="Q244" t="s">
        <v>767</v>
      </c>
      <c r="R244" s="5" t="s">
        <v>768</v>
      </c>
      <c r="S244" s="3" t="s">
        <v>29</v>
      </c>
      <c r="T244" s="3"/>
      <c r="U244" s="10"/>
      <c r="V244" s="3"/>
      <c r="W244" s="3"/>
    </row>
    <row r="245" spans="1:23" x14ac:dyDescent="0.25">
      <c r="A245">
        <v>244</v>
      </c>
      <c r="B245" s="3" t="s">
        <v>23</v>
      </c>
      <c r="C245" t="s">
        <v>361</v>
      </c>
      <c r="D245" s="3" t="s">
        <v>43</v>
      </c>
      <c r="E245" s="5"/>
      <c r="F245" s="5"/>
      <c r="G245" s="5"/>
      <c r="H245" s="5"/>
      <c r="I245" s="5"/>
      <c r="J245" s="5"/>
      <c r="K245" s="5"/>
      <c r="L245" s="5" t="s">
        <v>362</v>
      </c>
      <c r="M245" s="5"/>
      <c r="N245" s="5"/>
      <c r="O245" s="5"/>
      <c r="P245" s="5"/>
      <c r="Q245" t="s">
        <v>363</v>
      </c>
      <c r="R245" s="5" t="s">
        <v>364</v>
      </c>
      <c r="S245" s="3" t="s">
        <v>29</v>
      </c>
      <c r="T245" s="3"/>
      <c r="U245" s="10"/>
      <c r="V245" s="3"/>
      <c r="W245" s="3"/>
    </row>
    <row r="246" spans="1:23" x14ac:dyDescent="0.25">
      <c r="A246">
        <v>245</v>
      </c>
      <c r="B246" s="3" t="s">
        <v>23</v>
      </c>
      <c r="C246" t="s">
        <v>352</v>
      </c>
      <c r="D246" s="3" t="s">
        <v>50</v>
      </c>
      <c r="E246" s="5"/>
      <c r="F246" s="5"/>
      <c r="G246" s="5"/>
      <c r="H246" s="5"/>
      <c r="I246" s="5"/>
      <c r="J246" s="5"/>
      <c r="K246" s="5"/>
      <c r="L246" s="5"/>
      <c r="M246" s="5" t="s">
        <v>353</v>
      </c>
      <c r="N246" s="5"/>
      <c r="O246" s="5"/>
      <c r="P246" s="5"/>
      <c r="Q246" t="s">
        <v>366</v>
      </c>
      <c r="R246" s="5" t="s">
        <v>367</v>
      </c>
      <c r="S246" s="3" t="s">
        <v>197</v>
      </c>
      <c r="T246" s="3"/>
      <c r="U246" s="10"/>
      <c r="V246" s="3"/>
      <c r="W246" s="3"/>
    </row>
    <row r="247" spans="1:23" x14ac:dyDescent="0.25">
      <c r="A247">
        <v>246</v>
      </c>
      <c r="B247" s="3" t="s">
        <v>23</v>
      </c>
      <c r="C247" t="s">
        <v>356</v>
      </c>
      <c r="D247" s="3" t="s">
        <v>32</v>
      </c>
      <c r="E247" s="5"/>
      <c r="F247" s="5"/>
      <c r="G247" s="5"/>
      <c r="H247" s="5"/>
      <c r="I247" s="5"/>
      <c r="J247" s="5"/>
      <c r="K247" s="5"/>
      <c r="L247" s="5"/>
      <c r="M247" s="5"/>
      <c r="N247" s="5" t="s">
        <v>357</v>
      </c>
      <c r="O247" s="5"/>
      <c r="P247" s="5"/>
      <c r="Q247" t="s">
        <v>771</v>
      </c>
      <c r="R247" s="5" t="s">
        <v>772</v>
      </c>
      <c r="S247" s="3" t="s">
        <v>29</v>
      </c>
      <c r="T247" s="3"/>
      <c r="U247" s="10"/>
      <c r="V247" s="3"/>
      <c r="W247" s="3"/>
    </row>
    <row r="248" spans="1:23" x14ac:dyDescent="0.25">
      <c r="A248">
        <v>247</v>
      </c>
      <c r="B248" s="3" t="s">
        <v>23</v>
      </c>
      <c r="C248" t="s">
        <v>371</v>
      </c>
      <c r="D248" s="3" t="s">
        <v>43</v>
      </c>
      <c r="E248" s="5"/>
      <c r="F248" s="5"/>
      <c r="G248" s="5"/>
      <c r="H248" s="5"/>
      <c r="I248" s="5"/>
      <c r="J248" s="5"/>
      <c r="K248" s="5"/>
      <c r="L248" s="5" t="s">
        <v>372</v>
      </c>
      <c r="M248" s="5"/>
      <c r="N248" s="5"/>
      <c r="O248" s="5"/>
      <c r="P248" s="5"/>
      <c r="Q248" t="s">
        <v>373</v>
      </c>
      <c r="R248" s="5" t="s">
        <v>374</v>
      </c>
      <c r="S248" s="3" t="s">
        <v>29</v>
      </c>
      <c r="T248" s="3"/>
      <c r="U248" s="10"/>
      <c r="V248" s="3"/>
      <c r="W248" s="3"/>
    </row>
    <row r="249" spans="1:23" x14ac:dyDescent="0.25">
      <c r="A249">
        <v>248</v>
      </c>
      <c r="B249" s="3" t="s">
        <v>23</v>
      </c>
      <c r="C249" t="s">
        <v>352</v>
      </c>
      <c r="D249" s="3" t="s">
        <v>50</v>
      </c>
      <c r="E249" s="5"/>
      <c r="F249" s="5"/>
      <c r="G249" s="5"/>
      <c r="H249" s="5"/>
      <c r="I249" s="5"/>
      <c r="J249" s="5"/>
      <c r="K249" s="5"/>
      <c r="L249" s="5"/>
      <c r="M249" s="5" t="s">
        <v>353</v>
      </c>
      <c r="N249" s="5"/>
      <c r="O249" s="5"/>
      <c r="P249" s="5"/>
      <c r="Q249" t="s">
        <v>376</v>
      </c>
      <c r="R249" s="5" t="s">
        <v>471</v>
      </c>
      <c r="S249" s="3" t="s">
        <v>197</v>
      </c>
      <c r="T249" s="3"/>
      <c r="U249" s="10"/>
      <c r="V249" s="3"/>
      <c r="W249" s="3"/>
    </row>
    <row r="250" spans="1:23" x14ac:dyDescent="0.25">
      <c r="A250">
        <v>249</v>
      </c>
      <c r="B250" s="3" t="s">
        <v>23</v>
      </c>
      <c r="C250" t="s">
        <v>378</v>
      </c>
      <c r="D250" s="3" t="s">
        <v>32</v>
      </c>
      <c r="E250" s="5"/>
      <c r="F250" s="5"/>
      <c r="G250" s="5"/>
      <c r="H250" s="5"/>
      <c r="I250" s="5"/>
      <c r="J250" s="5"/>
      <c r="K250" s="5"/>
      <c r="L250" s="5"/>
      <c r="M250" s="5"/>
      <c r="N250" s="5" t="s">
        <v>379</v>
      </c>
      <c r="O250" s="5"/>
      <c r="P250" s="5"/>
      <c r="Q250" t="s">
        <v>775</v>
      </c>
      <c r="R250" s="5" t="s">
        <v>776</v>
      </c>
      <c r="S250" s="3" t="s">
        <v>29</v>
      </c>
      <c r="T250" s="3"/>
      <c r="U250" s="10"/>
      <c r="V250" s="3"/>
      <c r="W250" s="3"/>
    </row>
    <row r="251" spans="1:23" x14ac:dyDescent="0.25">
      <c r="A251">
        <v>250</v>
      </c>
      <c r="B251" s="3" t="s">
        <v>23</v>
      </c>
      <c r="C251" t="s">
        <v>383</v>
      </c>
      <c r="D251" s="3" t="s">
        <v>43</v>
      </c>
      <c r="E251" s="5"/>
      <c r="F251" s="5"/>
      <c r="G251" s="5"/>
      <c r="H251" s="5"/>
      <c r="I251" s="5"/>
      <c r="J251" s="5" t="s">
        <v>384</v>
      </c>
      <c r="K251" s="5"/>
      <c r="L251" s="5"/>
      <c r="M251" s="5"/>
      <c r="N251" s="5"/>
      <c r="O251" s="5"/>
      <c r="P251" s="5"/>
      <c r="Q251" t="s">
        <v>778</v>
      </c>
      <c r="R251" s="5" t="s">
        <v>779</v>
      </c>
      <c r="S251" s="3" t="s">
        <v>29</v>
      </c>
      <c r="T251" s="3">
        <v>1</v>
      </c>
      <c r="U251" s="8" t="s">
        <v>2215</v>
      </c>
      <c r="V251" s="3">
        <v>2</v>
      </c>
      <c r="W251" s="3" t="str">
        <f>U251&amp;"_Payer_"&amp;U252</f>
        <v>05919_Payer_05687</v>
      </c>
    </row>
    <row r="252" spans="1:23" x14ac:dyDescent="0.25">
      <c r="A252">
        <v>251</v>
      </c>
      <c r="B252" s="3" t="s">
        <v>23</v>
      </c>
      <c r="C252" t="s">
        <v>388</v>
      </c>
      <c r="D252" s="3" t="s">
        <v>50</v>
      </c>
      <c r="E252" s="5"/>
      <c r="F252" s="5"/>
      <c r="G252" s="5"/>
      <c r="H252" s="5"/>
      <c r="I252" s="5"/>
      <c r="J252" s="5"/>
      <c r="K252" s="5" t="s">
        <v>389</v>
      </c>
      <c r="L252" s="5"/>
      <c r="M252" s="5"/>
      <c r="N252" s="5"/>
      <c r="O252" s="5"/>
      <c r="P252" s="5"/>
      <c r="Q252" t="s">
        <v>781</v>
      </c>
      <c r="R252" s="5" t="s">
        <v>782</v>
      </c>
      <c r="S252" s="3" t="s">
        <v>197</v>
      </c>
      <c r="T252" s="3"/>
      <c r="U252" s="8" t="str">
        <f>MID(C252,6,5)</f>
        <v>05687</v>
      </c>
    </row>
    <row r="253" spans="1:23" x14ac:dyDescent="0.25">
      <c r="A253">
        <v>252</v>
      </c>
      <c r="B253" s="3" t="s">
        <v>23</v>
      </c>
      <c r="C253" t="s">
        <v>392</v>
      </c>
      <c r="D253" s="3" t="s">
        <v>32</v>
      </c>
      <c r="E253" s="5"/>
      <c r="F253" s="5"/>
      <c r="G253" s="5"/>
      <c r="H253" s="5"/>
      <c r="I253" s="5"/>
      <c r="J253" s="5"/>
      <c r="K253" s="5"/>
      <c r="L253" s="5" t="s">
        <v>393</v>
      </c>
      <c r="M253" s="5"/>
      <c r="N253" s="5"/>
      <c r="O253" s="5"/>
      <c r="P253" s="5"/>
      <c r="Q253" t="s">
        <v>783</v>
      </c>
      <c r="R253" s="5" t="s">
        <v>784</v>
      </c>
      <c r="S253" s="3" t="s">
        <v>29</v>
      </c>
      <c r="T253" s="3"/>
      <c r="U253" s="10"/>
      <c r="V253" s="3"/>
      <c r="W253" s="3"/>
    </row>
    <row r="254" spans="1:23" x14ac:dyDescent="0.25">
      <c r="A254">
        <v>253</v>
      </c>
      <c r="B254" s="3" t="s">
        <v>23</v>
      </c>
      <c r="C254" t="s">
        <v>397</v>
      </c>
      <c r="D254" s="3" t="s">
        <v>32</v>
      </c>
      <c r="E254" s="5"/>
      <c r="F254" s="5"/>
      <c r="G254" s="5"/>
      <c r="H254" s="5"/>
      <c r="I254" s="5"/>
      <c r="J254" s="5"/>
      <c r="K254" s="5"/>
      <c r="L254" s="5" t="s">
        <v>398</v>
      </c>
      <c r="M254" s="5"/>
      <c r="N254" s="5"/>
      <c r="O254" s="5"/>
      <c r="P254" s="5"/>
      <c r="Q254" t="s">
        <v>786</v>
      </c>
      <c r="R254" s="5" t="s">
        <v>787</v>
      </c>
      <c r="S254" s="3" t="s">
        <v>29</v>
      </c>
      <c r="T254" s="3"/>
      <c r="U254" s="10"/>
      <c r="V254" s="3"/>
      <c r="W254" s="3"/>
    </row>
    <row r="255" spans="1:23" x14ac:dyDescent="0.25">
      <c r="A255">
        <v>254</v>
      </c>
      <c r="B255" s="3" t="s">
        <v>23</v>
      </c>
      <c r="C255" t="s">
        <v>402</v>
      </c>
      <c r="D255" s="3" t="s">
        <v>32</v>
      </c>
      <c r="E255" s="5"/>
      <c r="F255" s="5"/>
      <c r="G255" s="5"/>
      <c r="H255" s="5"/>
      <c r="I255" s="5"/>
      <c r="J255" s="5"/>
      <c r="K255" s="5"/>
      <c r="L255" s="5" t="s">
        <v>403</v>
      </c>
      <c r="M255" s="5"/>
      <c r="N255" s="5"/>
      <c r="O255" s="5"/>
      <c r="P255" s="5"/>
      <c r="Q255" t="s">
        <v>789</v>
      </c>
      <c r="R255" s="5" t="s">
        <v>790</v>
      </c>
      <c r="S255" s="3" t="s">
        <v>29</v>
      </c>
      <c r="T255" s="3"/>
      <c r="U255" s="10"/>
      <c r="V255" s="3"/>
      <c r="W255" s="3"/>
    </row>
    <row r="256" spans="1:23" x14ac:dyDescent="0.25">
      <c r="A256">
        <v>255</v>
      </c>
      <c r="B256" s="3" t="s">
        <v>23</v>
      </c>
      <c r="C256" t="s">
        <v>407</v>
      </c>
      <c r="D256" s="3" t="s">
        <v>32</v>
      </c>
      <c r="E256" s="5"/>
      <c r="F256" s="5"/>
      <c r="G256" s="5"/>
      <c r="H256" s="5"/>
      <c r="I256" s="5"/>
      <c r="J256" s="5"/>
      <c r="K256" s="5"/>
      <c r="L256" s="5" t="s">
        <v>408</v>
      </c>
      <c r="M256" s="5"/>
      <c r="N256" s="5"/>
      <c r="O256" s="5"/>
      <c r="P256" s="5"/>
      <c r="Q256" t="s">
        <v>792</v>
      </c>
      <c r="R256" s="5" t="s">
        <v>793</v>
      </c>
      <c r="S256" s="3" t="s">
        <v>29</v>
      </c>
      <c r="T256" s="3"/>
      <c r="U256" s="10"/>
      <c r="V256" s="3"/>
      <c r="W256" s="3"/>
    </row>
    <row r="257" spans="1:23" x14ac:dyDescent="0.25">
      <c r="A257">
        <v>256</v>
      </c>
      <c r="B257" s="3" t="s">
        <v>23</v>
      </c>
      <c r="C257" t="s">
        <v>412</v>
      </c>
      <c r="D257" s="3" t="s">
        <v>32</v>
      </c>
      <c r="E257" s="5"/>
      <c r="F257" s="5"/>
      <c r="G257" s="5"/>
      <c r="H257" s="5"/>
      <c r="I257" s="5"/>
      <c r="J257" s="5"/>
      <c r="K257" s="5"/>
      <c r="L257" s="5" t="s">
        <v>413</v>
      </c>
      <c r="M257" s="5"/>
      <c r="N257" s="5"/>
      <c r="O257" s="5"/>
      <c r="P257" s="5"/>
      <c r="Q257" t="s">
        <v>795</v>
      </c>
      <c r="R257" s="5" t="s">
        <v>796</v>
      </c>
      <c r="S257" s="3" t="s">
        <v>47</v>
      </c>
      <c r="T257" s="3"/>
      <c r="U257" s="10"/>
      <c r="V257" s="3"/>
      <c r="W257" s="3"/>
    </row>
    <row r="258" spans="1:23" x14ac:dyDescent="0.25">
      <c r="A258">
        <v>257</v>
      </c>
      <c r="B258" s="3" t="s">
        <v>23</v>
      </c>
      <c r="C258" t="s">
        <v>798</v>
      </c>
      <c r="D258" s="3" t="s">
        <v>43</v>
      </c>
      <c r="E258" s="5"/>
      <c r="F258" s="5"/>
      <c r="G258" s="5"/>
      <c r="H258" s="5" t="s">
        <v>799</v>
      </c>
      <c r="I258" s="5"/>
      <c r="J258" s="5"/>
      <c r="K258" s="5"/>
      <c r="L258" s="5"/>
      <c r="M258" s="5"/>
      <c r="N258" s="5"/>
      <c r="O258" s="5"/>
      <c r="P258" s="5"/>
      <c r="Q258" t="s">
        <v>800</v>
      </c>
      <c r="R258" s="5" t="s">
        <v>801</v>
      </c>
      <c r="S258" s="3" t="s">
        <v>29</v>
      </c>
      <c r="T258" s="3">
        <v>1</v>
      </c>
      <c r="U258" s="8" t="str">
        <f>MID(C258,6,5)</f>
        <v>05921</v>
      </c>
      <c r="V258" s="3">
        <v>1</v>
      </c>
      <c r="W258" s="3" t="str">
        <f>U258&amp;"_"&amp;U259</f>
        <v>05921_05738</v>
      </c>
    </row>
    <row r="259" spans="1:23" x14ac:dyDescent="0.25">
      <c r="A259" s="1">
        <v>258</v>
      </c>
      <c r="B259" s="2" t="s">
        <v>23</v>
      </c>
      <c r="C259" s="1" t="s">
        <v>803</v>
      </c>
      <c r="D259" s="2" t="s">
        <v>50</v>
      </c>
      <c r="I259" s="4" t="s">
        <v>804</v>
      </c>
      <c r="Q259" s="1" t="s">
        <v>805</v>
      </c>
      <c r="R259" s="4" t="s">
        <v>806</v>
      </c>
      <c r="S259" s="2" t="s">
        <v>197</v>
      </c>
      <c r="U259" s="8" t="str">
        <f>MID(C259,6,5)</f>
        <v>05738</v>
      </c>
    </row>
    <row r="260" spans="1:23" x14ac:dyDescent="0.25">
      <c r="A260" s="1">
        <v>259</v>
      </c>
      <c r="B260" s="2" t="s">
        <v>23</v>
      </c>
      <c r="C260" s="1" t="s">
        <v>807</v>
      </c>
      <c r="D260" s="2" t="s">
        <v>32</v>
      </c>
      <c r="J260" s="4" t="s">
        <v>808</v>
      </c>
      <c r="Q260" s="1" t="s">
        <v>809</v>
      </c>
      <c r="R260" s="4" t="s">
        <v>2136</v>
      </c>
      <c r="S260" s="2" t="s">
        <v>29</v>
      </c>
    </row>
    <row r="261" spans="1:23" x14ac:dyDescent="0.25">
      <c r="A261" s="1">
        <v>260</v>
      </c>
      <c r="B261" s="2" t="s">
        <v>23</v>
      </c>
      <c r="C261" s="1" t="s">
        <v>811</v>
      </c>
      <c r="D261" s="2" t="s">
        <v>32</v>
      </c>
      <c r="J261" s="4" t="s">
        <v>812</v>
      </c>
      <c r="Q261" s="1" t="s">
        <v>813</v>
      </c>
      <c r="R261" s="4" t="s">
        <v>2137</v>
      </c>
      <c r="S261" s="2" t="s">
        <v>29</v>
      </c>
    </row>
    <row r="262" spans="1:23" x14ac:dyDescent="0.25">
      <c r="A262" s="1">
        <v>261</v>
      </c>
      <c r="B262" s="2" t="s">
        <v>23</v>
      </c>
      <c r="C262" s="1" t="s">
        <v>815</v>
      </c>
      <c r="D262" s="2" t="s">
        <v>32</v>
      </c>
      <c r="J262" s="4" t="s">
        <v>816</v>
      </c>
      <c r="Q262" s="1" t="s">
        <v>817</v>
      </c>
      <c r="R262" s="4" t="s">
        <v>818</v>
      </c>
      <c r="S262" s="2" t="s">
        <v>29</v>
      </c>
    </row>
    <row r="263" spans="1:23" x14ac:dyDescent="0.25">
      <c r="A263" s="1">
        <v>262</v>
      </c>
      <c r="B263" s="2" t="s">
        <v>23</v>
      </c>
      <c r="C263" s="1" t="s">
        <v>820</v>
      </c>
      <c r="D263" s="2" t="s">
        <v>32</v>
      </c>
      <c r="J263" s="4" t="s">
        <v>821</v>
      </c>
      <c r="Q263" s="1" t="s">
        <v>822</v>
      </c>
      <c r="R263" s="4" t="s">
        <v>823</v>
      </c>
      <c r="S263" s="2" t="s">
        <v>29</v>
      </c>
    </row>
    <row r="264" spans="1:23" x14ac:dyDescent="0.25">
      <c r="A264" s="1">
        <v>263</v>
      </c>
      <c r="B264" s="2" t="s">
        <v>23</v>
      </c>
      <c r="C264" s="1" t="s">
        <v>825</v>
      </c>
      <c r="D264" s="2" t="s">
        <v>43</v>
      </c>
      <c r="H264" s="4" t="s">
        <v>826</v>
      </c>
      <c r="Q264" s="1" t="s">
        <v>827</v>
      </c>
      <c r="R264" s="4" t="s">
        <v>828</v>
      </c>
      <c r="S264" s="2" t="s">
        <v>29</v>
      </c>
      <c r="T264" s="2">
        <v>1</v>
      </c>
      <c r="U264" s="8" t="str">
        <f>MID(C264,6,5)</f>
        <v>05922</v>
      </c>
      <c r="V264" s="2">
        <v>1</v>
      </c>
      <c r="W264" s="3" t="str">
        <f>U264&amp;"_"&amp;U265</f>
        <v>05922_05738</v>
      </c>
    </row>
    <row r="265" spans="1:23" x14ac:dyDescent="0.25">
      <c r="A265">
        <v>264</v>
      </c>
      <c r="B265" s="3" t="s">
        <v>23</v>
      </c>
      <c r="C265" t="s">
        <v>803</v>
      </c>
      <c r="D265" s="3" t="s">
        <v>50</v>
      </c>
      <c r="E265" s="5"/>
      <c r="F265" s="5"/>
      <c r="G265" s="5"/>
      <c r="H265" s="5"/>
      <c r="I265" s="5" t="s">
        <v>804</v>
      </c>
      <c r="J265" s="5"/>
      <c r="K265" s="5"/>
      <c r="L265" s="5"/>
      <c r="M265" s="5"/>
      <c r="N265" s="5"/>
      <c r="O265" s="5"/>
      <c r="P265" s="5"/>
      <c r="Q265" t="s">
        <v>830</v>
      </c>
      <c r="R265" s="5" t="s">
        <v>831</v>
      </c>
      <c r="S265" s="3" t="s">
        <v>197</v>
      </c>
      <c r="T265" s="3"/>
      <c r="U265" s="8" t="str">
        <f>MID(C265,6,5)</f>
        <v>05738</v>
      </c>
    </row>
    <row r="266" spans="1:23" x14ac:dyDescent="0.25">
      <c r="A266">
        <v>265</v>
      </c>
      <c r="B266" s="3" t="s">
        <v>23</v>
      </c>
      <c r="C266" t="s">
        <v>807</v>
      </c>
      <c r="D266" s="3" t="s">
        <v>32</v>
      </c>
      <c r="E266" s="5"/>
      <c r="F266" s="5"/>
      <c r="G266" s="5"/>
      <c r="H266" s="5"/>
      <c r="I266" s="5"/>
      <c r="J266" s="5" t="s">
        <v>808</v>
      </c>
      <c r="K266" s="5"/>
      <c r="L266" s="5"/>
      <c r="M266" s="5"/>
      <c r="N266" s="5"/>
      <c r="O266" s="5"/>
      <c r="P266" s="5"/>
      <c r="Q266" t="s">
        <v>809</v>
      </c>
      <c r="R266" s="5" t="s">
        <v>832</v>
      </c>
      <c r="S266" s="3" t="s">
        <v>29</v>
      </c>
      <c r="T266" s="3"/>
      <c r="U266" s="10"/>
      <c r="V266" s="3"/>
      <c r="W266" s="3"/>
    </row>
    <row r="267" spans="1:23" x14ac:dyDescent="0.25">
      <c r="A267">
        <v>266</v>
      </c>
      <c r="B267" s="3" t="s">
        <v>23</v>
      </c>
      <c r="C267" t="s">
        <v>811</v>
      </c>
      <c r="D267" s="3" t="s">
        <v>32</v>
      </c>
      <c r="E267" s="5"/>
      <c r="F267" s="5"/>
      <c r="G267" s="5"/>
      <c r="H267" s="5"/>
      <c r="I267" s="5"/>
      <c r="J267" s="5" t="s">
        <v>812</v>
      </c>
      <c r="K267" s="5"/>
      <c r="L267" s="5"/>
      <c r="M267" s="5"/>
      <c r="N267" s="5"/>
      <c r="O267" s="5"/>
      <c r="P267" s="5"/>
      <c r="Q267" t="s">
        <v>813</v>
      </c>
      <c r="R267" s="5" t="s">
        <v>834</v>
      </c>
      <c r="S267" s="3" t="s">
        <v>29</v>
      </c>
      <c r="T267" s="3"/>
      <c r="U267" s="10"/>
      <c r="V267" s="3"/>
      <c r="W267" s="3"/>
    </row>
    <row r="268" spans="1:23" x14ac:dyDescent="0.25">
      <c r="A268">
        <v>267</v>
      </c>
      <c r="B268" s="3" t="s">
        <v>23</v>
      </c>
      <c r="C268" t="s">
        <v>815</v>
      </c>
      <c r="D268" s="3" t="s">
        <v>32</v>
      </c>
      <c r="E268" s="5"/>
      <c r="F268" s="5"/>
      <c r="G268" s="5"/>
      <c r="H268" s="5"/>
      <c r="I268" s="5"/>
      <c r="J268" s="5" t="s">
        <v>816</v>
      </c>
      <c r="K268" s="5"/>
      <c r="L268" s="5"/>
      <c r="M268" s="5"/>
      <c r="N268" s="5"/>
      <c r="O268" s="5"/>
      <c r="P268" s="5"/>
      <c r="Q268" t="s">
        <v>817</v>
      </c>
      <c r="R268" s="5" t="s">
        <v>818</v>
      </c>
      <c r="S268" s="3" t="s">
        <v>29</v>
      </c>
      <c r="T268" s="3"/>
      <c r="U268" s="10"/>
      <c r="V268" s="3"/>
      <c r="W268" s="3"/>
    </row>
    <row r="269" spans="1:23" x14ac:dyDescent="0.25">
      <c r="A269">
        <v>268</v>
      </c>
      <c r="B269" s="3" t="s">
        <v>23</v>
      </c>
      <c r="C269" t="s">
        <v>820</v>
      </c>
      <c r="D269" s="3" t="s">
        <v>32</v>
      </c>
      <c r="E269" s="5"/>
      <c r="F269" s="5"/>
      <c r="G269" s="5"/>
      <c r="H269" s="5"/>
      <c r="I269" s="5"/>
      <c r="J269" s="5" t="s">
        <v>821</v>
      </c>
      <c r="K269" s="5"/>
      <c r="L269" s="5"/>
      <c r="M269" s="5"/>
      <c r="N269" s="5"/>
      <c r="O269" s="5"/>
      <c r="P269" s="5"/>
      <c r="Q269" t="s">
        <v>822</v>
      </c>
      <c r="R269" s="5" t="s">
        <v>823</v>
      </c>
      <c r="S269" s="3" t="s">
        <v>29</v>
      </c>
      <c r="T269" s="3"/>
      <c r="U269" s="10"/>
      <c r="V269" s="3"/>
      <c r="W269" s="3"/>
    </row>
    <row r="270" spans="1:23" x14ac:dyDescent="0.25">
      <c r="A270">
        <v>269</v>
      </c>
      <c r="B270" s="3" t="s">
        <v>23</v>
      </c>
      <c r="C270" t="s">
        <v>838</v>
      </c>
      <c r="D270" s="3" t="s">
        <v>43</v>
      </c>
      <c r="E270" s="5"/>
      <c r="F270" s="5"/>
      <c r="G270" s="5"/>
      <c r="H270" s="5" t="s">
        <v>839</v>
      </c>
      <c r="I270" s="5"/>
      <c r="J270" s="5"/>
      <c r="K270" s="5"/>
      <c r="L270" s="5"/>
      <c r="M270" s="5"/>
      <c r="N270" s="5"/>
      <c r="O270" s="5"/>
      <c r="P270" s="5"/>
      <c r="Q270" t="s">
        <v>840</v>
      </c>
      <c r="R270" s="5" t="s">
        <v>841</v>
      </c>
      <c r="S270" s="3" t="s">
        <v>168</v>
      </c>
      <c r="T270" s="3" t="s">
        <v>19</v>
      </c>
      <c r="U270" s="8" t="str">
        <f>MID(C270,6,5)</f>
        <v>05923</v>
      </c>
      <c r="V270" s="3">
        <v>1</v>
      </c>
      <c r="W270" s="3" t="str">
        <f>U270&amp;"_"&amp;U271</f>
        <v>05923_05670</v>
      </c>
    </row>
    <row r="271" spans="1:23" x14ac:dyDescent="0.25">
      <c r="A271" s="1">
        <v>270</v>
      </c>
      <c r="B271" s="2" t="s">
        <v>23</v>
      </c>
      <c r="C271" s="1" t="s">
        <v>843</v>
      </c>
      <c r="D271" s="2" t="s">
        <v>50</v>
      </c>
      <c r="I271" s="4" t="s">
        <v>844</v>
      </c>
      <c r="Q271" s="1" t="s">
        <v>845</v>
      </c>
      <c r="R271" s="4" t="s">
        <v>846</v>
      </c>
      <c r="S271" s="2" t="s">
        <v>197</v>
      </c>
      <c r="U271" s="8" t="str">
        <f>MID(C271,6,5)</f>
        <v>05670</v>
      </c>
    </row>
    <row r="272" spans="1:23" x14ac:dyDescent="0.25">
      <c r="A272" s="1">
        <v>271</v>
      </c>
      <c r="B272" s="2" t="s">
        <v>23</v>
      </c>
      <c r="C272" s="1" t="s">
        <v>847</v>
      </c>
      <c r="D272" s="2" t="s">
        <v>32</v>
      </c>
      <c r="J272" s="4" t="s">
        <v>848</v>
      </c>
      <c r="Q272" s="1" t="s">
        <v>849</v>
      </c>
      <c r="R272" s="4" t="s">
        <v>850</v>
      </c>
      <c r="S272" s="2" t="s">
        <v>29</v>
      </c>
    </row>
    <row r="273" spans="1:23" x14ac:dyDescent="0.25">
      <c r="A273" s="1">
        <v>272</v>
      </c>
      <c r="B273" s="2" t="s">
        <v>23</v>
      </c>
      <c r="C273" s="1" t="s">
        <v>852</v>
      </c>
      <c r="D273" s="2" t="s">
        <v>32</v>
      </c>
      <c r="J273" s="4" t="s">
        <v>853</v>
      </c>
      <c r="Q273" s="1" t="s">
        <v>854</v>
      </c>
      <c r="R273" s="4" t="s">
        <v>855</v>
      </c>
      <c r="S273" s="2" t="s">
        <v>29</v>
      </c>
    </row>
    <row r="274" spans="1:23" x14ac:dyDescent="0.25">
      <c r="A274" s="1">
        <v>273</v>
      </c>
      <c r="B274" s="2" t="s">
        <v>23</v>
      </c>
      <c r="C274" s="1" t="s">
        <v>857</v>
      </c>
      <c r="D274" s="2" t="s">
        <v>32</v>
      </c>
      <c r="J274" s="4" t="s">
        <v>858</v>
      </c>
      <c r="Q274" s="1" t="s">
        <v>859</v>
      </c>
      <c r="R274" s="4" t="s">
        <v>860</v>
      </c>
      <c r="S274" s="2" t="s">
        <v>29</v>
      </c>
    </row>
    <row r="275" spans="1:23" x14ac:dyDescent="0.25">
      <c r="A275" s="1">
        <v>274</v>
      </c>
      <c r="B275" s="2" t="s">
        <v>23</v>
      </c>
      <c r="C275" s="1" t="s">
        <v>862</v>
      </c>
      <c r="D275" s="2" t="s">
        <v>43</v>
      </c>
      <c r="J275" s="4" t="s">
        <v>863</v>
      </c>
      <c r="Q275" s="1" t="s">
        <v>864</v>
      </c>
      <c r="R275" s="4" t="s">
        <v>865</v>
      </c>
      <c r="S275" s="2" t="s">
        <v>29</v>
      </c>
      <c r="T275" s="2">
        <v>1</v>
      </c>
      <c r="U275" s="8" t="str">
        <f>MID(C275,6,5)</f>
        <v>05677</v>
      </c>
      <c r="V275" s="2">
        <v>2</v>
      </c>
      <c r="W275" s="2" t="str">
        <f>U275&amp;"_"&amp;U276</f>
        <v>05677_05398</v>
      </c>
    </row>
    <row r="276" spans="1:23" x14ac:dyDescent="0.25">
      <c r="A276" s="1">
        <v>275</v>
      </c>
      <c r="B276" s="2" t="s">
        <v>23</v>
      </c>
      <c r="C276" s="1" t="s">
        <v>867</v>
      </c>
      <c r="D276" s="2" t="s">
        <v>50</v>
      </c>
      <c r="K276" s="4" t="s">
        <v>868</v>
      </c>
      <c r="Q276" s="1" t="s">
        <v>869</v>
      </c>
      <c r="R276" s="4" t="s">
        <v>870</v>
      </c>
      <c r="S276" s="2" t="s">
        <v>197</v>
      </c>
      <c r="U276" s="8" t="str">
        <f>MID(C276,6,5)</f>
        <v>05398</v>
      </c>
    </row>
    <row r="277" spans="1:23" x14ac:dyDescent="0.25">
      <c r="A277" s="1">
        <v>276</v>
      </c>
      <c r="B277" s="2" t="s">
        <v>23</v>
      </c>
      <c r="C277" s="1" t="s">
        <v>871</v>
      </c>
      <c r="D277" s="2" t="s">
        <v>32</v>
      </c>
      <c r="L277" s="4" t="s">
        <v>872</v>
      </c>
      <c r="Q277" s="1" t="s">
        <v>873</v>
      </c>
      <c r="R277" s="4" t="s">
        <v>2138</v>
      </c>
      <c r="S277" s="2" t="s">
        <v>29</v>
      </c>
    </row>
    <row r="278" spans="1:23" x14ac:dyDescent="0.25">
      <c r="A278" s="1">
        <v>277</v>
      </c>
      <c r="B278" s="2" t="s">
        <v>23</v>
      </c>
      <c r="C278" s="1" t="s">
        <v>875</v>
      </c>
      <c r="D278" s="2" t="s">
        <v>32</v>
      </c>
      <c r="L278" s="4" t="s">
        <v>876</v>
      </c>
      <c r="Q278" s="1" t="s">
        <v>877</v>
      </c>
      <c r="R278" s="4" t="s">
        <v>878</v>
      </c>
      <c r="S278" s="2" t="s">
        <v>29</v>
      </c>
    </row>
    <row r="279" spans="1:23" x14ac:dyDescent="0.25">
      <c r="A279" s="1">
        <v>278</v>
      </c>
      <c r="B279" s="2" t="s">
        <v>23</v>
      </c>
      <c r="C279" s="1" t="s">
        <v>880</v>
      </c>
      <c r="D279" s="2" t="s">
        <v>32</v>
      </c>
      <c r="L279" s="4" t="s">
        <v>881</v>
      </c>
      <c r="Q279" s="1" t="s">
        <v>882</v>
      </c>
      <c r="R279" s="4" t="s">
        <v>883</v>
      </c>
      <c r="S279" s="2" t="s">
        <v>29</v>
      </c>
    </row>
    <row r="280" spans="1:23" x14ac:dyDescent="0.25">
      <c r="A280" s="1">
        <v>279</v>
      </c>
      <c r="B280" s="2" t="s">
        <v>23</v>
      </c>
      <c r="C280" s="1" t="s">
        <v>885</v>
      </c>
      <c r="D280" s="2" t="s">
        <v>43</v>
      </c>
      <c r="J280" s="4" t="s">
        <v>886</v>
      </c>
      <c r="Q280" s="1" t="s">
        <v>887</v>
      </c>
      <c r="R280" s="4" t="s">
        <v>888</v>
      </c>
      <c r="S280" s="2" t="s">
        <v>29</v>
      </c>
      <c r="T280" s="2">
        <v>1</v>
      </c>
      <c r="U280" s="8" t="str">
        <f>MID(C280,6,5)</f>
        <v>05679</v>
      </c>
      <c r="V280" s="2">
        <v>2</v>
      </c>
      <c r="W280" s="2" t="str">
        <f>U280&amp;"_"&amp;U281</f>
        <v>05679_05402</v>
      </c>
    </row>
    <row r="281" spans="1:23" x14ac:dyDescent="0.25">
      <c r="A281" s="1">
        <v>280</v>
      </c>
      <c r="B281" s="2" t="s">
        <v>23</v>
      </c>
      <c r="C281" s="1" t="s">
        <v>890</v>
      </c>
      <c r="D281" s="2" t="s">
        <v>50</v>
      </c>
      <c r="K281" s="4" t="s">
        <v>891</v>
      </c>
      <c r="Q281" s="1" t="s">
        <v>892</v>
      </c>
      <c r="R281" s="4" t="s">
        <v>893</v>
      </c>
      <c r="S281" s="2" t="s">
        <v>197</v>
      </c>
      <c r="U281" s="8" t="str">
        <f>MID(C281,6,5)</f>
        <v>05402</v>
      </c>
    </row>
    <row r="282" spans="1:23" x14ac:dyDescent="0.25">
      <c r="A282" s="1">
        <v>281</v>
      </c>
      <c r="B282" s="2" t="s">
        <v>23</v>
      </c>
      <c r="C282" s="1" t="s">
        <v>894</v>
      </c>
      <c r="D282" s="2" t="s">
        <v>32</v>
      </c>
      <c r="L282" s="4" t="s">
        <v>895</v>
      </c>
      <c r="Q282" s="1" t="s">
        <v>896</v>
      </c>
      <c r="R282" s="4" t="s">
        <v>897</v>
      </c>
      <c r="S282" s="2" t="s">
        <v>29</v>
      </c>
    </row>
    <row r="283" spans="1:23" x14ac:dyDescent="0.25">
      <c r="A283" s="1">
        <v>282</v>
      </c>
      <c r="B283" s="2" t="s">
        <v>23</v>
      </c>
      <c r="C283" s="1" t="s">
        <v>899</v>
      </c>
      <c r="D283" s="2" t="s">
        <v>32</v>
      </c>
      <c r="L283" s="4" t="s">
        <v>900</v>
      </c>
      <c r="Q283" s="1" t="s">
        <v>901</v>
      </c>
      <c r="R283" s="4" t="s">
        <v>902</v>
      </c>
      <c r="S283" s="2" t="s">
        <v>29</v>
      </c>
    </row>
    <row r="284" spans="1:23" x14ac:dyDescent="0.25">
      <c r="A284" s="1">
        <v>283</v>
      </c>
      <c r="B284" s="2" t="s">
        <v>23</v>
      </c>
      <c r="C284" s="1" t="s">
        <v>904</v>
      </c>
      <c r="D284" s="2" t="s">
        <v>43</v>
      </c>
      <c r="L284" s="4" t="s">
        <v>905</v>
      </c>
      <c r="Q284" s="1" t="s">
        <v>906</v>
      </c>
      <c r="R284" s="4" t="s">
        <v>907</v>
      </c>
      <c r="S284" s="2" t="s">
        <v>29</v>
      </c>
    </row>
    <row r="285" spans="1:23" x14ac:dyDescent="0.25">
      <c r="A285" s="1">
        <v>284</v>
      </c>
      <c r="B285" s="2" t="s">
        <v>23</v>
      </c>
      <c r="C285" s="1" t="s">
        <v>909</v>
      </c>
      <c r="D285" s="2" t="s">
        <v>50</v>
      </c>
      <c r="M285" s="4" t="s">
        <v>910</v>
      </c>
      <c r="Q285" s="1" t="s">
        <v>911</v>
      </c>
      <c r="R285" s="4" t="s">
        <v>912</v>
      </c>
      <c r="S285" s="2" t="s">
        <v>197</v>
      </c>
    </row>
    <row r="286" spans="1:23" x14ac:dyDescent="0.25">
      <c r="A286" s="1">
        <v>285</v>
      </c>
      <c r="B286" s="2" t="s">
        <v>23</v>
      </c>
      <c r="C286" s="1" t="s">
        <v>913</v>
      </c>
      <c r="D286" s="2" t="s">
        <v>32</v>
      </c>
      <c r="N286" s="4" t="s">
        <v>914</v>
      </c>
      <c r="Q286" s="1" t="s">
        <v>915</v>
      </c>
      <c r="R286" s="4" t="s">
        <v>916</v>
      </c>
      <c r="S286" s="2" t="s">
        <v>29</v>
      </c>
    </row>
    <row r="287" spans="1:23" x14ac:dyDescent="0.25">
      <c r="A287" s="1">
        <v>286</v>
      </c>
      <c r="B287" s="2" t="s">
        <v>23</v>
      </c>
      <c r="C287" s="1" t="s">
        <v>917</v>
      </c>
      <c r="D287" s="2" t="s">
        <v>32</v>
      </c>
      <c r="N287" s="4" t="s">
        <v>918</v>
      </c>
      <c r="Q287" s="1" t="s">
        <v>919</v>
      </c>
      <c r="R287" s="4" t="s">
        <v>920</v>
      </c>
      <c r="S287" s="2" t="s">
        <v>29</v>
      </c>
    </row>
    <row r="288" spans="1:23" x14ac:dyDescent="0.25">
      <c r="A288" s="1">
        <v>287</v>
      </c>
      <c r="B288" s="2" t="s">
        <v>23</v>
      </c>
      <c r="C288" s="1" t="s">
        <v>922</v>
      </c>
      <c r="D288" s="2" t="s">
        <v>43</v>
      </c>
      <c r="J288" s="4" t="s">
        <v>923</v>
      </c>
      <c r="Q288" s="1" t="s">
        <v>924</v>
      </c>
      <c r="R288" s="4" t="s">
        <v>925</v>
      </c>
      <c r="S288" s="2" t="s">
        <v>29</v>
      </c>
      <c r="T288" s="2">
        <v>1</v>
      </c>
      <c r="U288" s="8" t="str">
        <f>MID(C288,6,5)</f>
        <v>06057</v>
      </c>
      <c r="V288" s="2">
        <v>2</v>
      </c>
      <c r="W288" s="2" t="str">
        <f>U288&amp;"_"&amp;U289</f>
        <v>06057_04493</v>
      </c>
    </row>
    <row r="289" spans="1:23" x14ac:dyDescent="0.25">
      <c r="A289" s="1">
        <v>288</v>
      </c>
      <c r="B289" s="2" t="s">
        <v>23</v>
      </c>
      <c r="C289" s="1" t="s">
        <v>927</v>
      </c>
      <c r="D289" s="2" t="s">
        <v>50</v>
      </c>
      <c r="K289" s="4" t="s">
        <v>928</v>
      </c>
      <c r="Q289" s="1" t="s">
        <v>929</v>
      </c>
      <c r="R289" s="4" t="s">
        <v>930</v>
      </c>
      <c r="S289" s="2" t="s">
        <v>197</v>
      </c>
      <c r="U289" s="8" t="str">
        <f>MID(C289,6,5)</f>
        <v>04493</v>
      </c>
    </row>
    <row r="290" spans="1:23" x14ac:dyDescent="0.25">
      <c r="A290" s="1">
        <v>289</v>
      </c>
      <c r="B290" s="2" t="s">
        <v>23</v>
      </c>
      <c r="C290" s="1" t="s">
        <v>931</v>
      </c>
      <c r="D290" s="2" t="s">
        <v>32</v>
      </c>
      <c r="L290" s="4" t="s">
        <v>932</v>
      </c>
      <c r="Q290" s="1" t="s">
        <v>933</v>
      </c>
      <c r="R290" s="4" t="s">
        <v>934</v>
      </c>
      <c r="S290" s="2" t="s">
        <v>47</v>
      </c>
    </row>
    <row r="291" spans="1:23" x14ac:dyDescent="0.25">
      <c r="A291" s="1">
        <v>290</v>
      </c>
      <c r="B291" s="2" t="s">
        <v>23</v>
      </c>
      <c r="C291" s="1" t="s">
        <v>935</v>
      </c>
      <c r="D291" s="2" t="s">
        <v>32</v>
      </c>
      <c r="L291" s="4" t="s">
        <v>936</v>
      </c>
      <c r="Q291" s="1" t="s">
        <v>937</v>
      </c>
      <c r="R291" s="4" t="s">
        <v>938</v>
      </c>
      <c r="S291" s="2" t="s">
        <v>29</v>
      </c>
    </row>
    <row r="292" spans="1:23" x14ac:dyDescent="0.25">
      <c r="A292" s="1">
        <v>291</v>
      </c>
      <c r="B292" s="2" t="s">
        <v>23</v>
      </c>
      <c r="C292" s="1" t="s">
        <v>940</v>
      </c>
      <c r="D292" s="2" t="s">
        <v>32</v>
      </c>
      <c r="L292" s="4" t="s">
        <v>941</v>
      </c>
      <c r="Q292" s="1" t="s">
        <v>942</v>
      </c>
      <c r="R292" s="4" t="s">
        <v>943</v>
      </c>
      <c r="S292" s="2" t="s">
        <v>47</v>
      </c>
    </row>
    <row r="293" spans="1:23" x14ac:dyDescent="0.25">
      <c r="A293" s="1">
        <v>292</v>
      </c>
      <c r="B293" s="2" t="s">
        <v>23</v>
      </c>
      <c r="C293" s="1" t="s">
        <v>945</v>
      </c>
      <c r="D293" s="2" t="s">
        <v>32</v>
      </c>
      <c r="L293" s="4" t="s">
        <v>946</v>
      </c>
      <c r="Q293" s="1" t="s">
        <v>947</v>
      </c>
      <c r="R293" s="4" t="s">
        <v>948</v>
      </c>
      <c r="S293" s="2" t="s">
        <v>29</v>
      </c>
    </row>
    <row r="294" spans="1:23" x14ac:dyDescent="0.25">
      <c r="A294" s="1">
        <v>293</v>
      </c>
      <c r="B294" s="2" t="s">
        <v>23</v>
      </c>
      <c r="C294" s="1" t="s">
        <v>950</v>
      </c>
      <c r="D294" s="2" t="s">
        <v>43</v>
      </c>
      <c r="H294" s="4" t="s">
        <v>951</v>
      </c>
      <c r="Q294" s="1" t="s">
        <v>952</v>
      </c>
      <c r="R294" s="4" t="s">
        <v>953</v>
      </c>
      <c r="S294" s="2" t="s">
        <v>168</v>
      </c>
      <c r="T294" s="2" t="s">
        <v>19</v>
      </c>
      <c r="U294" s="8" t="str">
        <f>MID(C294,6,5)</f>
        <v>05924</v>
      </c>
      <c r="V294" s="2">
        <v>1</v>
      </c>
      <c r="W294" s="2" t="str">
        <f>U294&amp;"_"&amp;U295</f>
        <v>05924_05832</v>
      </c>
    </row>
    <row r="295" spans="1:23" x14ac:dyDescent="0.25">
      <c r="A295">
        <v>294</v>
      </c>
      <c r="B295" s="3" t="s">
        <v>23</v>
      </c>
      <c r="C295" t="s">
        <v>955</v>
      </c>
      <c r="D295" s="3" t="s">
        <v>50</v>
      </c>
      <c r="E295" s="5"/>
      <c r="F295" s="5"/>
      <c r="G295" s="5"/>
      <c r="H295" s="5"/>
      <c r="I295" s="5" t="s">
        <v>956</v>
      </c>
      <c r="J295" s="5"/>
      <c r="K295" s="5"/>
      <c r="L295" s="5"/>
      <c r="M295" s="5"/>
      <c r="N295" s="5"/>
      <c r="O295" s="5"/>
      <c r="P295" s="5"/>
      <c r="Q295" t="s">
        <v>957</v>
      </c>
      <c r="R295" s="5" t="s">
        <v>958</v>
      </c>
      <c r="S295" s="3" t="s">
        <v>197</v>
      </c>
      <c r="T295" s="3"/>
      <c r="U295" s="8" t="str">
        <f>MID(C295,6,5)</f>
        <v>05832</v>
      </c>
    </row>
    <row r="296" spans="1:23" x14ac:dyDescent="0.25">
      <c r="A296">
        <v>295</v>
      </c>
      <c r="B296" s="3" t="s">
        <v>23</v>
      </c>
      <c r="C296" t="s">
        <v>959</v>
      </c>
      <c r="D296" s="3" t="s">
        <v>32</v>
      </c>
      <c r="E296" s="5"/>
      <c r="F296" s="5"/>
      <c r="G296" s="5"/>
      <c r="H296" s="5"/>
      <c r="I296" s="5"/>
      <c r="J296" s="5" t="s">
        <v>960</v>
      </c>
      <c r="K296" s="5"/>
      <c r="L296" s="5"/>
      <c r="M296" s="5"/>
      <c r="N296" s="5"/>
      <c r="O296" s="5"/>
      <c r="P296" s="5"/>
      <c r="Q296" t="s">
        <v>961</v>
      </c>
      <c r="R296" s="5" t="s">
        <v>2139</v>
      </c>
      <c r="S296" s="3" t="s">
        <v>29</v>
      </c>
      <c r="T296" s="3"/>
      <c r="U296" s="10"/>
      <c r="V296" s="3"/>
      <c r="W296" s="3"/>
    </row>
    <row r="297" spans="1:23" x14ac:dyDescent="0.25">
      <c r="A297">
        <v>296</v>
      </c>
      <c r="B297" s="3" t="s">
        <v>23</v>
      </c>
      <c r="C297" t="s">
        <v>963</v>
      </c>
      <c r="D297" s="3" t="s">
        <v>32</v>
      </c>
      <c r="E297" s="5"/>
      <c r="F297" s="5"/>
      <c r="G297" s="5"/>
      <c r="H297" s="5"/>
      <c r="I297" s="5"/>
      <c r="J297" s="5" t="s">
        <v>964</v>
      </c>
      <c r="K297" s="5"/>
      <c r="L297" s="5"/>
      <c r="M297" s="5"/>
      <c r="N297" s="5"/>
      <c r="O297" s="5"/>
      <c r="P297" s="5"/>
      <c r="Q297" t="s">
        <v>965</v>
      </c>
      <c r="R297" s="5" t="s">
        <v>966</v>
      </c>
      <c r="S297" s="3" t="s">
        <v>29</v>
      </c>
      <c r="T297" s="3"/>
      <c r="U297" s="10"/>
      <c r="V297" s="3"/>
      <c r="W297" s="3"/>
    </row>
    <row r="298" spans="1:23" x14ac:dyDescent="0.25">
      <c r="A298">
        <v>297</v>
      </c>
      <c r="B298" s="3" t="s">
        <v>23</v>
      </c>
      <c r="C298" t="s">
        <v>968</v>
      </c>
      <c r="D298" s="3" t="s">
        <v>32</v>
      </c>
      <c r="E298" s="5"/>
      <c r="F298" s="5"/>
      <c r="G298" s="5"/>
      <c r="H298" s="5"/>
      <c r="I298" s="5"/>
      <c r="J298" s="5" t="s">
        <v>969</v>
      </c>
      <c r="K298" s="5"/>
      <c r="L298" s="5"/>
      <c r="M298" s="5"/>
      <c r="N298" s="5"/>
      <c r="O298" s="5"/>
      <c r="P298" s="5"/>
      <c r="Q298" t="s">
        <v>970</v>
      </c>
      <c r="R298" s="5" t="s">
        <v>971</v>
      </c>
      <c r="S298" s="3" t="s">
        <v>29</v>
      </c>
      <c r="T298" s="3"/>
      <c r="U298" s="10"/>
      <c r="V298" s="3"/>
      <c r="W298" s="3"/>
    </row>
    <row r="299" spans="1:23" x14ac:dyDescent="0.25">
      <c r="A299">
        <v>298</v>
      </c>
      <c r="B299" s="3" t="s">
        <v>23</v>
      </c>
      <c r="C299" t="s">
        <v>973</v>
      </c>
      <c r="D299" s="3" t="s">
        <v>32</v>
      </c>
      <c r="E299" s="5"/>
      <c r="F299" s="5"/>
      <c r="G299" s="5"/>
      <c r="H299" s="5"/>
      <c r="I299" s="5"/>
      <c r="J299" s="5" t="s">
        <v>974</v>
      </c>
      <c r="K299" s="5"/>
      <c r="L299" s="5"/>
      <c r="M299" s="5"/>
      <c r="N299" s="5"/>
      <c r="O299" s="5"/>
      <c r="P299" s="5"/>
      <c r="Q299" t="s">
        <v>975</v>
      </c>
      <c r="R299" s="5" t="s">
        <v>976</v>
      </c>
      <c r="S299" s="3" t="s">
        <v>29</v>
      </c>
      <c r="T299" s="3"/>
      <c r="U299" s="10"/>
      <c r="V299" s="3"/>
      <c r="W299" s="3"/>
    </row>
    <row r="300" spans="1:23" x14ac:dyDescent="0.25">
      <c r="A300">
        <v>299</v>
      </c>
      <c r="B300" s="3" t="s">
        <v>23</v>
      </c>
      <c r="C300" t="s">
        <v>978</v>
      </c>
      <c r="D300" s="3" t="s">
        <v>32</v>
      </c>
      <c r="E300" s="5"/>
      <c r="F300" s="5"/>
      <c r="G300" s="5"/>
      <c r="H300" s="5"/>
      <c r="I300" s="5"/>
      <c r="J300" s="5" t="s">
        <v>979</v>
      </c>
      <c r="K300" s="5"/>
      <c r="L300" s="5"/>
      <c r="M300" s="5"/>
      <c r="N300" s="5"/>
      <c r="O300" s="5"/>
      <c r="P300" s="5"/>
      <c r="Q300" t="s">
        <v>980</v>
      </c>
      <c r="R300" s="5" t="s">
        <v>2140</v>
      </c>
      <c r="S300" s="3" t="s">
        <v>29</v>
      </c>
      <c r="T300" s="3"/>
      <c r="U300" s="10"/>
      <c r="V300" s="3"/>
      <c r="W300" s="3"/>
    </row>
    <row r="301" spans="1:23" x14ac:dyDescent="0.25">
      <c r="A301">
        <v>300</v>
      </c>
      <c r="B301" s="3" t="s">
        <v>23</v>
      </c>
      <c r="C301" t="s">
        <v>982</v>
      </c>
      <c r="D301" s="3" t="s">
        <v>32</v>
      </c>
      <c r="E301" s="5"/>
      <c r="F301" s="5"/>
      <c r="G301" s="5"/>
      <c r="H301" s="5"/>
      <c r="I301" s="5"/>
      <c r="J301" s="5" t="s">
        <v>983</v>
      </c>
      <c r="K301" s="5"/>
      <c r="L301" s="5"/>
      <c r="M301" s="5"/>
      <c r="N301" s="5"/>
      <c r="O301" s="5"/>
      <c r="P301" s="5"/>
      <c r="Q301" t="s">
        <v>984</v>
      </c>
      <c r="R301" s="5" t="s">
        <v>2141</v>
      </c>
      <c r="S301" s="3" t="s">
        <v>29</v>
      </c>
      <c r="T301" s="3"/>
      <c r="U301" s="10"/>
      <c r="V301" s="3"/>
      <c r="W301" s="3"/>
    </row>
    <row r="302" spans="1:23" x14ac:dyDescent="0.25">
      <c r="A302">
        <v>301</v>
      </c>
      <c r="B302" s="3" t="s">
        <v>23</v>
      </c>
      <c r="C302" t="s">
        <v>986</v>
      </c>
      <c r="D302" s="3" t="s">
        <v>43</v>
      </c>
      <c r="E302" s="5"/>
      <c r="F302" s="5"/>
      <c r="G302" s="5"/>
      <c r="H302" s="5" t="s">
        <v>987</v>
      </c>
      <c r="I302" s="5"/>
      <c r="J302" s="5"/>
      <c r="K302" s="5"/>
      <c r="L302" s="5"/>
      <c r="M302" s="5"/>
      <c r="N302" s="5"/>
      <c r="O302" s="5"/>
      <c r="P302" s="5"/>
      <c r="Q302" t="s">
        <v>988</v>
      </c>
      <c r="R302" s="5" t="s">
        <v>989</v>
      </c>
      <c r="S302" s="3" t="s">
        <v>29</v>
      </c>
      <c r="T302" s="3">
        <v>1</v>
      </c>
      <c r="U302" s="8" t="str">
        <f>MID(C302,6,5)</f>
        <v>05925</v>
      </c>
      <c r="V302" s="3">
        <v>1</v>
      </c>
      <c r="W302" s="3" t="str">
        <f>U302&amp;"_"&amp;U303</f>
        <v>05925_05608</v>
      </c>
    </row>
    <row r="303" spans="1:23" x14ac:dyDescent="0.25">
      <c r="A303">
        <v>302</v>
      </c>
      <c r="B303" s="3" t="s">
        <v>23</v>
      </c>
      <c r="C303" t="s">
        <v>991</v>
      </c>
      <c r="D303" s="3" t="s">
        <v>50</v>
      </c>
      <c r="E303" s="5"/>
      <c r="F303" s="5"/>
      <c r="G303" s="5"/>
      <c r="H303" s="5"/>
      <c r="I303" s="5" t="s">
        <v>992</v>
      </c>
      <c r="J303" s="5"/>
      <c r="K303" s="5"/>
      <c r="L303" s="5"/>
      <c r="M303" s="5"/>
      <c r="N303" s="5"/>
      <c r="O303" s="5"/>
      <c r="P303" s="5"/>
      <c r="Q303" t="s">
        <v>993</v>
      </c>
      <c r="R303" s="5" t="s">
        <v>994</v>
      </c>
      <c r="S303" s="3" t="s">
        <v>197</v>
      </c>
      <c r="T303" s="3"/>
      <c r="U303" s="8" t="str">
        <f>MID(C303,6,5)</f>
        <v>05608</v>
      </c>
    </row>
    <row r="304" spans="1:23" x14ac:dyDescent="0.25">
      <c r="A304">
        <v>303</v>
      </c>
      <c r="B304" s="3" t="s">
        <v>23</v>
      </c>
      <c r="C304" t="s">
        <v>995</v>
      </c>
      <c r="D304" s="3" t="s">
        <v>32</v>
      </c>
      <c r="E304" s="5"/>
      <c r="F304" s="5"/>
      <c r="G304" s="5"/>
      <c r="H304" s="5"/>
      <c r="I304" s="5"/>
      <c r="J304" s="5" t="s">
        <v>996</v>
      </c>
      <c r="K304" s="5"/>
      <c r="L304" s="5"/>
      <c r="M304" s="5"/>
      <c r="N304" s="5"/>
      <c r="O304" s="5"/>
      <c r="P304" s="5"/>
      <c r="Q304" t="s">
        <v>997</v>
      </c>
      <c r="R304" s="5" t="s">
        <v>998</v>
      </c>
      <c r="S304" s="3" t="s">
        <v>29</v>
      </c>
      <c r="T304" s="3"/>
      <c r="U304" s="10"/>
      <c r="V304" s="3"/>
      <c r="W304" s="3"/>
    </row>
    <row r="305" spans="1:23" x14ac:dyDescent="0.25">
      <c r="A305">
        <v>304</v>
      </c>
      <c r="B305" s="3" t="s">
        <v>23</v>
      </c>
      <c r="C305" t="s">
        <v>1000</v>
      </c>
      <c r="D305" s="3" t="s">
        <v>32</v>
      </c>
      <c r="E305" s="5"/>
      <c r="F305" s="5"/>
      <c r="G305" s="5"/>
      <c r="H305" s="5"/>
      <c r="I305" s="5"/>
      <c r="J305" s="5" t="s">
        <v>1001</v>
      </c>
      <c r="K305" s="5"/>
      <c r="L305" s="5"/>
      <c r="M305" s="5"/>
      <c r="N305" s="5"/>
      <c r="O305" s="5"/>
      <c r="P305" s="5"/>
      <c r="Q305" t="s">
        <v>1002</v>
      </c>
      <c r="R305" s="5" t="s">
        <v>1003</v>
      </c>
      <c r="S305" s="3" t="s">
        <v>47</v>
      </c>
      <c r="T305" s="3"/>
      <c r="U305" s="10"/>
      <c r="V305" s="3"/>
      <c r="W305" s="3"/>
    </row>
    <row r="306" spans="1:23" x14ac:dyDescent="0.25">
      <c r="A306">
        <v>305</v>
      </c>
      <c r="B306" s="3" t="s">
        <v>23</v>
      </c>
      <c r="C306" t="s">
        <v>1005</v>
      </c>
      <c r="D306" s="3" t="s">
        <v>43</v>
      </c>
      <c r="E306" s="5"/>
      <c r="F306" s="5"/>
      <c r="G306" s="5"/>
      <c r="H306" s="5" t="s">
        <v>1006</v>
      </c>
      <c r="I306" s="5"/>
      <c r="J306" s="5"/>
      <c r="K306" s="5"/>
      <c r="L306" s="5"/>
      <c r="M306" s="5"/>
      <c r="N306" s="5"/>
      <c r="O306" s="5"/>
      <c r="P306" s="5"/>
      <c r="Q306" t="s">
        <v>1007</v>
      </c>
      <c r="R306" s="5" t="s">
        <v>1008</v>
      </c>
      <c r="S306" s="3" t="s">
        <v>168</v>
      </c>
      <c r="T306" s="3" t="s">
        <v>19</v>
      </c>
      <c r="U306" s="8" t="str">
        <f>MID(C306,6,5)</f>
        <v>05929</v>
      </c>
      <c r="V306" s="3">
        <v>1</v>
      </c>
      <c r="W306" s="3" t="str">
        <f>U306&amp;"_"&amp;U307</f>
        <v>05929_05779</v>
      </c>
    </row>
    <row r="307" spans="1:23" x14ac:dyDescent="0.25">
      <c r="A307" s="1">
        <v>306</v>
      </c>
      <c r="B307" s="2" t="s">
        <v>23</v>
      </c>
      <c r="C307" s="1" t="s">
        <v>1010</v>
      </c>
      <c r="D307" s="2" t="s">
        <v>50</v>
      </c>
      <c r="I307" s="4" t="s">
        <v>1011</v>
      </c>
      <c r="Q307" s="1" t="s">
        <v>1012</v>
      </c>
      <c r="R307" s="4" t="s">
        <v>1013</v>
      </c>
      <c r="S307" s="2" t="s">
        <v>197</v>
      </c>
      <c r="U307" s="8" t="str">
        <f>MID(C307,6,5)</f>
        <v>05779</v>
      </c>
    </row>
    <row r="308" spans="1:23" x14ac:dyDescent="0.25">
      <c r="A308" s="1">
        <v>307</v>
      </c>
      <c r="B308" s="2" t="s">
        <v>23</v>
      </c>
      <c r="C308" s="1" t="s">
        <v>1014</v>
      </c>
      <c r="D308" s="2" t="s">
        <v>32</v>
      </c>
      <c r="J308" s="4" t="s">
        <v>1015</v>
      </c>
      <c r="Q308" s="1" t="s">
        <v>1016</v>
      </c>
      <c r="R308" s="4" t="s">
        <v>1017</v>
      </c>
      <c r="S308" s="2" t="s">
        <v>29</v>
      </c>
    </row>
    <row r="309" spans="1:23" x14ac:dyDescent="0.25">
      <c r="A309" s="1">
        <v>308</v>
      </c>
      <c r="B309" s="2" t="s">
        <v>23</v>
      </c>
      <c r="C309" s="1" t="s">
        <v>1018</v>
      </c>
      <c r="D309" s="2" t="s">
        <v>32</v>
      </c>
      <c r="J309" s="4" t="s">
        <v>1019</v>
      </c>
      <c r="Q309" s="1" t="s">
        <v>1020</v>
      </c>
      <c r="R309" s="4" t="s">
        <v>1021</v>
      </c>
      <c r="S309" s="2" t="s">
        <v>29</v>
      </c>
    </row>
    <row r="310" spans="1:23" x14ac:dyDescent="0.25">
      <c r="A310" s="1">
        <v>309</v>
      </c>
      <c r="B310" s="2" t="s">
        <v>23</v>
      </c>
      <c r="C310" s="1" t="s">
        <v>1023</v>
      </c>
      <c r="D310" s="2" t="s">
        <v>32</v>
      </c>
      <c r="J310" s="4" t="s">
        <v>1024</v>
      </c>
      <c r="Q310" s="1" t="s">
        <v>1025</v>
      </c>
      <c r="R310" s="4" t="s">
        <v>1026</v>
      </c>
      <c r="S310" s="2" t="s">
        <v>29</v>
      </c>
    </row>
    <row r="311" spans="1:23" x14ac:dyDescent="0.25">
      <c r="A311" s="1">
        <v>310</v>
      </c>
      <c r="B311" s="2" t="s">
        <v>23</v>
      </c>
      <c r="C311" s="1" t="s">
        <v>1028</v>
      </c>
      <c r="D311" s="2" t="s">
        <v>32</v>
      </c>
      <c r="J311" s="4" t="s">
        <v>1029</v>
      </c>
      <c r="Q311" s="1" t="s">
        <v>1030</v>
      </c>
      <c r="R311" s="4" t="s">
        <v>1031</v>
      </c>
      <c r="S311" s="2" t="s">
        <v>29</v>
      </c>
    </row>
    <row r="312" spans="1:23" x14ac:dyDescent="0.25">
      <c r="A312" s="1">
        <v>311</v>
      </c>
      <c r="B312" s="2" t="s">
        <v>23</v>
      </c>
      <c r="C312" s="1" t="s">
        <v>1033</v>
      </c>
      <c r="D312" s="2" t="s">
        <v>32</v>
      </c>
      <c r="J312" s="4" t="s">
        <v>1034</v>
      </c>
      <c r="Q312" s="1" t="s">
        <v>1035</v>
      </c>
      <c r="R312" s="4" t="s">
        <v>1036</v>
      </c>
      <c r="S312" s="2" t="s">
        <v>29</v>
      </c>
    </row>
    <row r="313" spans="1:23" x14ac:dyDescent="0.25">
      <c r="A313" s="1">
        <v>312</v>
      </c>
      <c r="B313" s="2" t="s">
        <v>23</v>
      </c>
      <c r="C313" s="1" t="s">
        <v>1038</v>
      </c>
      <c r="D313" s="2" t="s">
        <v>43</v>
      </c>
      <c r="H313" s="4" t="s">
        <v>1039</v>
      </c>
      <c r="Q313" s="1" t="s">
        <v>1040</v>
      </c>
      <c r="R313" s="4" t="s">
        <v>1041</v>
      </c>
      <c r="S313" s="2" t="s">
        <v>29</v>
      </c>
      <c r="T313" s="2">
        <v>1</v>
      </c>
      <c r="U313" s="8" t="str">
        <f>MID(C313,6,5)</f>
        <v>05930</v>
      </c>
      <c r="V313" s="2">
        <v>1</v>
      </c>
      <c r="W313" s="2" t="str">
        <f>U313&amp;"_"&amp;U314</f>
        <v>05930_05941</v>
      </c>
    </row>
    <row r="314" spans="1:23" x14ac:dyDescent="0.25">
      <c r="A314" s="1">
        <v>313</v>
      </c>
      <c r="B314" s="2" t="s">
        <v>23</v>
      </c>
      <c r="C314" s="1" t="s">
        <v>1043</v>
      </c>
      <c r="D314" s="2" t="s">
        <v>50</v>
      </c>
      <c r="I314" s="4" t="s">
        <v>1044</v>
      </c>
      <c r="Q314" s="1" t="s">
        <v>1045</v>
      </c>
      <c r="R314" s="4" t="s">
        <v>1046</v>
      </c>
      <c r="S314" s="2" t="s">
        <v>197</v>
      </c>
      <c r="U314" s="8" t="str">
        <f>MID(C314,6,5)</f>
        <v>05941</v>
      </c>
    </row>
    <row r="315" spans="1:23" x14ac:dyDescent="0.25">
      <c r="A315" s="1">
        <v>314</v>
      </c>
      <c r="B315" s="2" t="s">
        <v>23</v>
      </c>
      <c r="C315" s="1" t="s">
        <v>1047</v>
      </c>
      <c r="D315" s="2" t="s">
        <v>32</v>
      </c>
      <c r="J315" s="4" t="s">
        <v>1048</v>
      </c>
      <c r="Q315" s="1" t="s">
        <v>1049</v>
      </c>
      <c r="R315" s="4" t="s">
        <v>2142</v>
      </c>
      <c r="S315" s="2" t="s">
        <v>29</v>
      </c>
    </row>
    <row r="316" spans="1:23" x14ac:dyDescent="0.25">
      <c r="A316" s="1">
        <v>315</v>
      </c>
      <c r="B316" s="2" t="s">
        <v>23</v>
      </c>
      <c r="C316" s="1" t="s">
        <v>1051</v>
      </c>
      <c r="D316" s="2" t="s">
        <v>32</v>
      </c>
      <c r="J316" s="4" t="s">
        <v>1052</v>
      </c>
      <c r="Q316" s="1" t="s">
        <v>1053</v>
      </c>
      <c r="R316" s="4" t="s">
        <v>1054</v>
      </c>
      <c r="S316" s="2" t="s">
        <v>29</v>
      </c>
    </row>
    <row r="317" spans="1:23" x14ac:dyDescent="0.25">
      <c r="A317" s="1">
        <v>316</v>
      </c>
      <c r="B317" s="2" t="s">
        <v>23</v>
      </c>
      <c r="C317" s="1" t="s">
        <v>1056</v>
      </c>
      <c r="D317" s="2" t="s">
        <v>32</v>
      </c>
      <c r="J317" s="4" t="s">
        <v>1057</v>
      </c>
      <c r="Q317" s="1" t="s">
        <v>1058</v>
      </c>
      <c r="R317" s="4" t="s">
        <v>2143</v>
      </c>
      <c r="S317" s="2" t="s">
        <v>29</v>
      </c>
    </row>
    <row r="318" spans="1:23" x14ac:dyDescent="0.25">
      <c r="A318" s="1">
        <v>317</v>
      </c>
      <c r="B318" s="2" t="s">
        <v>23</v>
      </c>
      <c r="C318" s="1" t="s">
        <v>1060</v>
      </c>
      <c r="D318" s="2" t="s">
        <v>32</v>
      </c>
      <c r="J318" s="4" t="s">
        <v>1061</v>
      </c>
      <c r="Q318" s="1" t="s">
        <v>1062</v>
      </c>
      <c r="R318" s="4" t="s">
        <v>2144</v>
      </c>
      <c r="S318" s="2" t="s">
        <v>29</v>
      </c>
    </row>
    <row r="319" spans="1:23" x14ac:dyDescent="0.25">
      <c r="A319" s="1">
        <v>318</v>
      </c>
      <c r="B319" s="2" t="s">
        <v>23</v>
      </c>
      <c r="C319" s="1" t="s">
        <v>1064</v>
      </c>
      <c r="D319" s="2" t="s">
        <v>32</v>
      </c>
      <c r="J319" s="4" t="s">
        <v>1065</v>
      </c>
      <c r="Q319" s="1" t="s">
        <v>1066</v>
      </c>
      <c r="R319" s="4" t="s">
        <v>2118</v>
      </c>
      <c r="S319" s="2" t="s">
        <v>29</v>
      </c>
    </row>
    <row r="320" spans="1:23" x14ac:dyDescent="0.25">
      <c r="A320" s="1">
        <v>319</v>
      </c>
      <c r="B320" s="2" t="s">
        <v>23</v>
      </c>
      <c r="C320" s="1" t="s">
        <v>1068</v>
      </c>
      <c r="D320" s="2" t="s">
        <v>32</v>
      </c>
      <c r="J320" s="4" t="s">
        <v>1069</v>
      </c>
      <c r="Q320" s="1" t="s">
        <v>1070</v>
      </c>
      <c r="R320" s="4" t="s">
        <v>1071</v>
      </c>
      <c r="S320" s="2" t="s">
        <v>29</v>
      </c>
    </row>
    <row r="321" spans="1:23" x14ac:dyDescent="0.25">
      <c r="A321" s="1">
        <v>320</v>
      </c>
      <c r="B321" s="2" t="s">
        <v>23</v>
      </c>
      <c r="C321" s="1" t="s">
        <v>1073</v>
      </c>
      <c r="D321" s="2" t="s">
        <v>32</v>
      </c>
      <c r="J321" s="4" t="s">
        <v>1074</v>
      </c>
      <c r="Q321" s="1" t="s">
        <v>1075</v>
      </c>
      <c r="R321" s="4" t="s">
        <v>1076</v>
      </c>
      <c r="S321" s="2" t="s">
        <v>29</v>
      </c>
    </row>
    <row r="322" spans="1:23" x14ac:dyDescent="0.25">
      <c r="A322" s="1">
        <v>321</v>
      </c>
      <c r="B322" s="2" t="s">
        <v>23</v>
      </c>
      <c r="C322" s="1" t="s">
        <v>1078</v>
      </c>
      <c r="D322" s="2" t="s">
        <v>43</v>
      </c>
      <c r="H322" s="4" t="s">
        <v>1079</v>
      </c>
      <c r="Q322" s="1" t="s">
        <v>1080</v>
      </c>
      <c r="R322" s="4" t="s">
        <v>1081</v>
      </c>
      <c r="S322" s="2" t="s">
        <v>168</v>
      </c>
      <c r="T322" s="2" t="s">
        <v>19</v>
      </c>
      <c r="U322" s="8" t="str">
        <f>MID(C322,6,5)</f>
        <v>05931</v>
      </c>
      <c r="V322" s="2">
        <v>1</v>
      </c>
      <c r="W322" s="2" t="str">
        <f>U322&amp;"_"&amp;U323</f>
        <v>05931_05487</v>
      </c>
    </row>
    <row r="323" spans="1:23" x14ac:dyDescent="0.25">
      <c r="A323">
        <v>322</v>
      </c>
      <c r="B323" s="3" t="s">
        <v>23</v>
      </c>
      <c r="C323" t="s">
        <v>1083</v>
      </c>
      <c r="D323" s="3" t="s">
        <v>50</v>
      </c>
      <c r="E323" s="5"/>
      <c r="F323" s="5"/>
      <c r="G323" s="5"/>
      <c r="H323" s="5"/>
      <c r="I323" s="5" t="s">
        <v>1084</v>
      </c>
      <c r="J323" s="5"/>
      <c r="K323" s="5"/>
      <c r="L323" s="5"/>
      <c r="M323" s="5"/>
      <c r="N323" s="5"/>
      <c r="O323" s="5"/>
      <c r="P323" s="5"/>
      <c r="Q323" t="s">
        <v>1085</v>
      </c>
      <c r="R323" s="5" t="s">
        <v>1086</v>
      </c>
      <c r="S323" s="3" t="s">
        <v>197</v>
      </c>
      <c r="T323" s="3"/>
      <c r="U323" s="8" t="str">
        <f>MID(C323,6,5)</f>
        <v>05487</v>
      </c>
    </row>
    <row r="324" spans="1:23" x14ac:dyDescent="0.25">
      <c r="A324">
        <v>323</v>
      </c>
      <c r="B324" s="3" t="s">
        <v>23</v>
      </c>
      <c r="C324" t="s">
        <v>1087</v>
      </c>
      <c r="D324" s="3" t="s">
        <v>32</v>
      </c>
      <c r="E324" s="5"/>
      <c r="F324" s="5"/>
      <c r="G324" s="5"/>
      <c r="H324" s="5"/>
      <c r="I324" s="5"/>
      <c r="J324" s="5" t="s">
        <v>1088</v>
      </c>
      <c r="K324" s="5"/>
      <c r="L324" s="5"/>
      <c r="M324" s="5"/>
      <c r="N324" s="5"/>
      <c r="O324" s="5"/>
      <c r="P324" s="5"/>
      <c r="Q324" t="s">
        <v>1089</v>
      </c>
      <c r="R324" s="5" t="s">
        <v>1090</v>
      </c>
      <c r="S324" s="3" t="s">
        <v>29</v>
      </c>
      <c r="T324" s="3"/>
      <c r="U324" s="10"/>
      <c r="V324" s="3"/>
      <c r="W324" s="3"/>
    </row>
    <row r="325" spans="1:23" x14ac:dyDescent="0.25">
      <c r="A325">
        <v>324</v>
      </c>
      <c r="B325" s="3" t="s">
        <v>23</v>
      </c>
      <c r="C325" t="s">
        <v>1092</v>
      </c>
      <c r="D325" s="3" t="s">
        <v>32</v>
      </c>
      <c r="E325" s="5"/>
      <c r="F325" s="5"/>
      <c r="G325" s="5"/>
      <c r="H325" s="5"/>
      <c r="I325" s="5"/>
      <c r="J325" s="5" t="s">
        <v>1093</v>
      </c>
      <c r="K325" s="5"/>
      <c r="L325" s="5"/>
      <c r="M325" s="5"/>
      <c r="N325" s="5"/>
      <c r="O325" s="5"/>
      <c r="P325" s="5"/>
      <c r="Q325" t="s">
        <v>1094</v>
      </c>
      <c r="R325" s="5" t="s">
        <v>1095</v>
      </c>
      <c r="S325" s="3" t="s">
        <v>29</v>
      </c>
      <c r="T325" s="3"/>
      <c r="U325" s="10"/>
      <c r="V325" s="3"/>
      <c r="W325" s="3"/>
    </row>
    <row r="326" spans="1:23" x14ac:dyDescent="0.25">
      <c r="A326">
        <v>325</v>
      </c>
      <c r="B326" s="3" t="s">
        <v>23</v>
      </c>
      <c r="C326" t="s">
        <v>1097</v>
      </c>
      <c r="D326" s="3" t="s">
        <v>32</v>
      </c>
      <c r="E326" s="5"/>
      <c r="F326" s="5"/>
      <c r="G326" s="5"/>
      <c r="H326" s="5"/>
      <c r="I326" s="5"/>
      <c r="J326" s="5" t="s">
        <v>1098</v>
      </c>
      <c r="K326" s="5"/>
      <c r="L326" s="5"/>
      <c r="M326" s="5"/>
      <c r="N326" s="5"/>
      <c r="O326" s="5"/>
      <c r="P326" s="5"/>
      <c r="Q326" t="s">
        <v>1099</v>
      </c>
      <c r="R326" s="5" t="s">
        <v>2145</v>
      </c>
      <c r="S326" s="3" t="s">
        <v>29</v>
      </c>
      <c r="T326" s="3"/>
      <c r="U326" s="10"/>
      <c r="V326" s="3"/>
      <c r="W326" s="3"/>
    </row>
    <row r="327" spans="1:23" x14ac:dyDescent="0.25">
      <c r="A327">
        <v>326</v>
      </c>
      <c r="B327" s="3" t="s">
        <v>23</v>
      </c>
      <c r="C327" t="s">
        <v>1101</v>
      </c>
      <c r="D327" s="3" t="s">
        <v>32</v>
      </c>
      <c r="E327" s="5"/>
      <c r="F327" s="5"/>
      <c r="G327" s="5"/>
      <c r="H327" s="5"/>
      <c r="I327" s="5"/>
      <c r="J327" s="5" t="s">
        <v>1102</v>
      </c>
      <c r="K327" s="5"/>
      <c r="L327" s="5"/>
      <c r="M327" s="5"/>
      <c r="N327" s="5"/>
      <c r="O327" s="5"/>
      <c r="P327" s="5"/>
      <c r="Q327" t="s">
        <v>1103</v>
      </c>
      <c r="R327" s="5" t="s">
        <v>2146</v>
      </c>
      <c r="S327" s="3" t="s">
        <v>29</v>
      </c>
      <c r="T327" s="3"/>
      <c r="U327" s="10"/>
      <c r="V327" s="3"/>
      <c r="W327" s="3"/>
    </row>
    <row r="328" spans="1:23" x14ac:dyDescent="0.25">
      <c r="A328">
        <v>327</v>
      </c>
      <c r="B328" s="3" t="s">
        <v>23</v>
      </c>
      <c r="C328" t="s">
        <v>1105</v>
      </c>
      <c r="D328" s="3" t="s">
        <v>43</v>
      </c>
      <c r="E328" s="5"/>
      <c r="F328" s="5"/>
      <c r="G328" s="5"/>
      <c r="H328" s="5"/>
      <c r="I328" s="5"/>
      <c r="J328" s="5" t="s">
        <v>1106</v>
      </c>
      <c r="K328" s="5"/>
      <c r="L328" s="5"/>
      <c r="M328" s="5"/>
      <c r="N328" s="5"/>
      <c r="O328" s="5"/>
      <c r="P328" s="5"/>
      <c r="Q328" t="s">
        <v>1107</v>
      </c>
      <c r="R328" s="5" t="s">
        <v>1108</v>
      </c>
      <c r="S328" s="3" t="s">
        <v>29</v>
      </c>
      <c r="T328" s="3">
        <v>1</v>
      </c>
      <c r="U328" s="8" t="str">
        <f>MID(C328,6,5)</f>
        <v>09671</v>
      </c>
      <c r="V328" s="3">
        <v>2</v>
      </c>
      <c r="W328" s="3" t="str">
        <f>U328&amp;"_"&amp;U329</f>
        <v>09671_05579</v>
      </c>
    </row>
    <row r="329" spans="1:23" x14ac:dyDescent="0.25">
      <c r="A329">
        <v>328</v>
      </c>
      <c r="B329" s="3" t="s">
        <v>23</v>
      </c>
      <c r="C329" t="s">
        <v>193</v>
      </c>
      <c r="D329" s="3" t="s">
        <v>50</v>
      </c>
      <c r="E329" s="5"/>
      <c r="F329" s="5"/>
      <c r="G329" s="5"/>
      <c r="H329" s="5"/>
      <c r="I329" s="5"/>
      <c r="J329" s="5"/>
      <c r="K329" s="5" t="s">
        <v>194</v>
      </c>
      <c r="L329" s="5"/>
      <c r="M329" s="5"/>
      <c r="N329" s="5"/>
      <c r="O329" s="5"/>
      <c r="P329" s="5"/>
      <c r="Q329" t="s">
        <v>1110</v>
      </c>
      <c r="R329" s="5" t="s">
        <v>1111</v>
      </c>
      <c r="S329" s="3" t="s">
        <v>197</v>
      </c>
      <c r="T329" s="3"/>
      <c r="U329" s="8" t="str">
        <f>MID(C329,6,5)</f>
        <v>05579</v>
      </c>
    </row>
    <row r="330" spans="1:23" x14ac:dyDescent="0.25">
      <c r="A330">
        <v>329</v>
      </c>
      <c r="B330" s="3" t="s">
        <v>23</v>
      </c>
      <c r="C330" t="s">
        <v>198</v>
      </c>
      <c r="D330" s="3" t="s">
        <v>32</v>
      </c>
      <c r="E330" s="5"/>
      <c r="F330" s="5"/>
      <c r="G330" s="5"/>
      <c r="H330" s="5"/>
      <c r="I330" s="5"/>
      <c r="J330" s="5"/>
      <c r="K330" s="5"/>
      <c r="L330" s="5" t="s">
        <v>199</v>
      </c>
      <c r="M330" s="5"/>
      <c r="N330" s="5"/>
      <c r="O330" s="5"/>
      <c r="P330" s="5"/>
      <c r="Q330" t="s">
        <v>1112</v>
      </c>
      <c r="R330" s="5" t="s">
        <v>1113</v>
      </c>
      <c r="S330" s="3" t="s">
        <v>47</v>
      </c>
      <c r="T330" s="3"/>
      <c r="U330" s="10"/>
      <c r="V330" s="3"/>
      <c r="W330" s="3"/>
    </row>
    <row r="331" spans="1:23" x14ac:dyDescent="0.25">
      <c r="A331">
        <v>330</v>
      </c>
      <c r="B331" s="3" t="s">
        <v>23</v>
      </c>
      <c r="C331" t="s">
        <v>208</v>
      </c>
      <c r="D331" s="3" t="s">
        <v>32</v>
      </c>
      <c r="E331" s="5"/>
      <c r="F331" s="5"/>
      <c r="G331" s="5"/>
      <c r="H331" s="5"/>
      <c r="I331" s="5"/>
      <c r="J331" s="5"/>
      <c r="K331" s="5"/>
      <c r="L331" s="5" t="s">
        <v>209</v>
      </c>
      <c r="M331" s="5"/>
      <c r="N331" s="5"/>
      <c r="O331" s="5"/>
      <c r="P331" s="5"/>
      <c r="Q331" t="s">
        <v>1115</v>
      </c>
      <c r="R331" s="5" t="s">
        <v>1116</v>
      </c>
      <c r="S331" s="3" t="s">
        <v>29</v>
      </c>
      <c r="T331" s="3"/>
      <c r="U331" s="10"/>
      <c r="V331" s="3"/>
      <c r="W331" s="3"/>
    </row>
    <row r="332" spans="1:23" x14ac:dyDescent="0.25">
      <c r="A332">
        <v>331</v>
      </c>
      <c r="B332" s="3" t="s">
        <v>23</v>
      </c>
      <c r="C332" t="s">
        <v>213</v>
      </c>
      <c r="D332" s="3" t="s">
        <v>32</v>
      </c>
      <c r="E332" s="5"/>
      <c r="F332" s="5"/>
      <c r="G332" s="5"/>
      <c r="H332" s="5"/>
      <c r="I332" s="5"/>
      <c r="J332" s="5"/>
      <c r="K332" s="5"/>
      <c r="L332" s="5" t="s">
        <v>214</v>
      </c>
      <c r="M332" s="5"/>
      <c r="N332" s="5"/>
      <c r="O332" s="5"/>
      <c r="P332" s="5"/>
      <c r="Q332" t="s">
        <v>1118</v>
      </c>
      <c r="R332" s="5" t="s">
        <v>1119</v>
      </c>
      <c r="S332" s="3" t="s">
        <v>29</v>
      </c>
      <c r="T332" s="3"/>
      <c r="U332" s="10"/>
      <c r="V332" s="3"/>
      <c r="W332" s="3"/>
    </row>
    <row r="333" spans="1:23" x14ac:dyDescent="0.25">
      <c r="A333">
        <v>332</v>
      </c>
      <c r="B333" s="3" t="s">
        <v>23</v>
      </c>
      <c r="C333" t="s">
        <v>218</v>
      </c>
      <c r="D333" s="3" t="s">
        <v>32</v>
      </c>
      <c r="E333" s="5"/>
      <c r="F333" s="5"/>
      <c r="G333" s="5"/>
      <c r="H333" s="5"/>
      <c r="I333" s="5"/>
      <c r="J333" s="5"/>
      <c r="K333" s="5"/>
      <c r="L333" s="5" t="s">
        <v>219</v>
      </c>
      <c r="M333" s="5"/>
      <c r="N333" s="5"/>
      <c r="O333" s="5"/>
      <c r="P333" s="5"/>
      <c r="Q333" t="s">
        <v>1121</v>
      </c>
      <c r="R333" s="5" t="s">
        <v>1122</v>
      </c>
      <c r="S333" s="3" t="s">
        <v>29</v>
      </c>
      <c r="T333" s="3"/>
      <c r="U333" s="10"/>
      <c r="V333" s="3"/>
      <c r="W333" s="3"/>
    </row>
    <row r="334" spans="1:23" x14ac:dyDescent="0.25">
      <c r="A334">
        <v>333</v>
      </c>
      <c r="B334" s="3" t="s">
        <v>23</v>
      </c>
      <c r="C334" t="s">
        <v>228</v>
      </c>
      <c r="D334" s="3" t="s">
        <v>32</v>
      </c>
      <c r="E334" s="5"/>
      <c r="F334" s="5"/>
      <c r="G334" s="5"/>
      <c r="H334" s="5"/>
      <c r="I334" s="5"/>
      <c r="J334" s="5"/>
      <c r="K334" s="5"/>
      <c r="L334" s="5" t="s">
        <v>229</v>
      </c>
      <c r="M334" s="5"/>
      <c r="N334" s="5"/>
      <c r="O334" s="5"/>
      <c r="P334" s="5"/>
      <c r="Q334" t="s">
        <v>1124</v>
      </c>
      <c r="R334" s="5" t="s">
        <v>1125</v>
      </c>
      <c r="S334" s="3" t="s">
        <v>29</v>
      </c>
      <c r="T334" s="3"/>
      <c r="U334" s="10"/>
      <c r="V334" s="3"/>
      <c r="W334" s="3"/>
    </row>
    <row r="335" spans="1:23" x14ac:dyDescent="0.25">
      <c r="A335">
        <v>334</v>
      </c>
      <c r="B335" s="3" t="s">
        <v>23</v>
      </c>
      <c r="C335" t="s">
        <v>237</v>
      </c>
      <c r="D335" s="3" t="s">
        <v>32</v>
      </c>
      <c r="E335" s="5"/>
      <c r="F335" s="5"/>
      <c r="G335" s="5"/>
      <c r="H335" s="5"/>
      <c r="I335" s="5"/>
      <c r="J335" s="5"/>
      <c r="K335" s="5"/>
      <c r="L335" s="5" t="s">
        <v>238</v>
      </c>
      <c r="M335" s="5"/>
      <c r="N335" s="5"/>
      <c r="O335" s="5"/>
      <c r="P335" s="5"/>
      <c r="Q335" t="s">
        <v>1127</v>
      </c>
      <c r="R335" s="5" t="s">
        <v>1128</v>
      </c>
      <c r="S335" s="3" t="s">
        <v>29</v>
      </c>
      <c r="T335" s="3"/>
      <c r="U335" s="10"/>
      <c r="V335" s="3"/>
      <c r="W335" s="3"/>
    </row>
    <row r="336" spans="1:23" x14ac:dyDescent="0.25">
      <c r="A336">
        <v>335</v>
      </c>
      <c r="B336" s="3" t="s">
        <v>23</v>
      </c>
      <c r="C336" t="s">
        <v>1130</v>
      </c>
      <c r="D336" s="3" t="s">
        <v>43</v>
      </c>
      <c r="E336" s="5"/>
      <c r="F336" s="5"/>
      <c r="G336" s="5"/>
      <c r="H336" s="5"/>
      <c r="I336" s="5"/>
      <c r="J336" s="5" t="s">
        <v>1131</v>
      </c>
      <c r="K336" s="5"/>
      <c r="L336" s="5"/>
      <c r="M336" s="5"/>
      <c r="N336" s="5"/>
      <c r="O336" s="5"/>
      <c r="P336" s="5"/>
      <c r="Q336" t="s">
        <v>1132</v>
      </c>
      <c r="R336" s="5" t="s">
        <v>1133</v>
      </c>
      <c r="S336" s="3" t="s">
        <v>168</v>
      </c>
      <c r="T336" s="3" t="s">
        <v>19</v>
      </c>
      <c r="U336" s="8" t="str">
        <f>MID(C336,6,5)</f>
        <v>14897</v>
      </c>
      <c r="V336" s="3">
        <v>2</v>
      </c>
      <c r="W336" s="3" t="str">
        <f>U336&amp;"_Statement_"&amp;U337</f>
        <v>14897_Statement_05832</v>
      </c>
    </row>
    <row r="337" spans="1:23" x14ac:dyDescent="0.25">
      <c r="A337">
        <v>336</v>
      </c>
      <c r="B337" s="3" t="s">
        <v>23</v>
      </c>
      <c r="C337" t="s">
        <v>955</v>
      </c>
      <c r="D337" s="3" t="s">
        <v>50</v>
      </c>
      <c r="E337" s="5"/>
      <c r="F337" s="5"/>
      <c r="G337" s="5"/>
      <c r="H337" s="5"/>
      <c r="I337" s="5"/>
      <c r="J337" s="5"/>
      <c r="K337" s="5" t="s">
        <v>956</v>
      </c>
      <c r="L337" s="5"/>
      <c r="M337" s="5"/>
      <c r="N337" s="5"/>
      <c r="O337" s="5"/>
      <c r="P337" s="5"/>
      <c r="Q337" t="s">
        <v>1135</v>
      </c>
      <c r="R337" s="5" t="s">
        <v>1136</v>
      </c>
      <c r="S337" s="3" t="s">
        <v>197</v>
      </c>
      <c r="T337" s="3"/>
      <c r="U337" s="8" t="str">
        <f>MID(C337,6,5)</f>
        <v>05832</v>
      </c>
    </row>
    <row r="338" spans="1:23" x14ac:dyDescent="0.25">
      <c r="A338">
        <v>337</v>
      </c>
      <c r="B338" s="3" t="s">
        <v>23</v>
      </c>
      <c r="C338" t="s">
        <v>959</v>
      </c>
      <c r="D338" s="3" t="s">
        <v>32</v>
      </c>
      <c r="E338" s="5"/>
      <c r="F338" s="5"/>
      <c r="G338" s="5"/>
      <c r="H338" s="5"/>
      <c r="I338" s="5"/>
      <c r="J338" s="5"/>
      <c r="K338" s="5"/>
      <c r="L338" s="5" t="s">
        <v>960</v>
      </c>
      <c r="M338" s="5"/>
      <c r="N338" s="5"/>
      <c r="O338" s="5"/>
      <c r="P338" s="5"/>
      <c r="Q338" t="s">
        <v>1137</v>
      </c>
      <c r="R338" s="5" t="s">
        <v>2147</v>
      </c>
      <c r="S338" s="3" t="s">
        <v>29</v>
      </c>
      <c r="T338" s="3"/>
      <c r="U338" s="10"/>
      <c r="V338" s="3"/>
      <c r="W338" s="3"/>
    </row>
    <row r="339" spans="1:23" x14ac:dyDescent="0.25">
      <c r="A339">
        <v>338</v>
      </c>
      <c r="B339" s="3" t="s">
        <v>23</v>
      </c>
      <c r="C339" t="s">
        <v>1139</v>
      </c>
      <c r="D339" s="3" t="s">
        <v>32</v>
      </c>
      <c r="E339" s="5"/>
      <c r="F339" s="5"/>
      <c r="G339" s="5"/>
      <c r="H339" s="5"/>
      <c r="I339" s="5"/>
      <c r="J339" s="5"/>
      <c r="K339" s="5"/>
      <c r="L339" s="5" t="s">
        <v>1140</v>
      </c>
      <c r="M339" s="5"/>
      <c r="N339" s="5"/>
      <c r="O339" s="5"/>
      <c r="P339" s="5"/>
      <c r="Q339" t="s">
        <v>1141</v>
      </c>
      <c r="R339" s="5" t="s">
        <v>1142</v>
      </c>
      <c r="S339" s="3" t="s">
        <v>29</v>
      </c>
      <c r="T339" s="3"/>
      <c r="U339" s="10"/>
      <c r="V339" s="3"/>
      <c r="W339" s="3"/>
    </row>
    <row r="340" spans="1:23" x14ac:dyDescent="0.25">
      <c r="A340">
        <v>339</v>
      </c>
      <c r="B340" s="3" t="s">
        <v>23</v>
      </c>
      <c r="C340" t="s">
        <v>963</v>
      </c>
      <c r="D340" s="3" t="s">
        <v>32</v>
      </c>
      <c r="E340" s="5"/>
      <c r="F340" s="5"/>
      <c r="G340" s="5"/>
      <c r="H340" s="5"/>
      <c r="I340" s="5"/>
      <c r="J340" s="5"/>
      <c r="K340" s="5"/>
      <c r="L340" s="5" t="s">
        <v>964</v>
      </c>
      <c r="M340" s="5"/>
      <c r="N340" s="5"/>
      <c r="O340" s="5"/>
      <c r="P340" s="5"/>
      <c r="Q340" t="s">
        <v>1144</v>
      </c>
      <c r="R340" s="5" t="s">
        <v>1145</v>
      </c>
      <c r="S340" s="3" t="s">
        <v>29</v>
      </c>
      <c r="T340" s="3"/>
      <c r="U340" s="10"/>
      <c r="V340" s="3"/>
      <c r="W340" s="3"/>
    </row>
    <row r="341" spans="1:23" x14ac:dyDescent="0.25">
      <c r="A341">
        <v>340</v>
      </c>
      <c r="B341" s="3" t="s">
        <v>23</v>
      </c>
      <c r="C341" t="s">
        <v>1147</v>
      </c>
      <c r="D341" s="3" t="s">
        <v>43</v>
      </c>
      <c r="E341" s="5"/>
      <c r="F341" s="5"/>
      <c r="G341" s="5"/>
      <c r="H341" s="5" t="s">
        <v>1148</v>
      </c>
      <c r="I341" s="5"/>
      <c r="J341" s="5"/>
      <c r="K341" s="5"/>
      <c r="L341" s="5"/>
      <c r="M341" s="5"/>
      <c r="N341" s="5"/>
      <c r="O341" s="5"/>
      <c r="P341" s="5"/>
      <c r="Q341" t="s">
        <v>1149</v>
      </c>
      <c r="R341" s="5" t="s">
        <v>1150</v>
      </c>
      <c r="S341" s="3" t="s">
        <v>168</v>
      </c>
      <c r="T341" s="3" t="s">
        <v>19</v>
      </c>
      <c r="U341" s="8" t="str">
        <f>MID(C341,6,5)</f>
        <v>00021</v>
      </c>
      <c r="V341" s="3">
        <v>1</v>
      </c>
      <c r="W341" s="3" t="str">
        <f>U341&amp;"_"&amp;U342</f>
        <v>00021_15590</v>
      </c>
    </row>
    <row r="342" spans="1:23" x14ac:dyDescent="0.25">
      <c r="A342" s="1">
        <v>341</v>
      </c>
      <c r="B342" s="2" t="s">
        <v>23</v>
      </c>
      <c r="C342" s="1" t="s">
        <v>1152</v>
      </c>
      <c r="D342" s="2" t="s">
        <v>50</v>
      </c>
      <c r="I342" s="4" t="s">
        <v>1153</v>
      </c>
      <c r="Q342" s="1" t="s">
        <v>1154</v>
      </c>
      <c r="R342" s="4" t="s">
        <v>1155</v>
      </c>
      <c r="S342" s="2" t="s">
        <v>197</v>
      </c>
      <c r="U342" s="8" t="str">
        <f>MID(C342,6,5)</f>
        <v>15590</v>
      </c>
    </row>
    <row r="343" spans="1:23" x14ac:dyDescent="0.25">
      <c r="A343" s="1">
        <v>342</v>
      </c>
      <c r="B343" s="2" t="s">
        <v>23</v>
      </c>
      <c r="C343" s="1" t="s">
        <v>1156</v>
      </c>
      <c r="D343" s="2" t="s">
        <v>32</v>
      </c>
      <c r="J343" s="4" t="s">
        <v>1157</v>
      </c>
      <c r="Q343" s="1" t="s">
        <v>1158</v>
      </c>
      <c r="R343" s="4" t="s">
        <v>1159</v>
      </c>
      <c r="S343" s="2" t="s">
        <v>29</v>
      </c>
    </row>
    <row r="344" spans="1:23" x14ac:dyDescent="0.25">
      <c r="A344" s="1">
        <v>343</v>
      </c>
      <c r="B344" s="2" t="s">
        <v>23</v>
      </c>
      <c r="C344" s="1" t="s">
        <v>1161</v>
      </c>
      <c r="D344" s="2" t="s">
        <v>32</v>
      </c>
      <c r="J344" s="4" t="s">
        <v>1162</v>
      </c>
      <c r="Q344" s="1" t="s">
        <v>1163</v>
      </c>
      <c r="R344" s="4" t="s">
        <v>1164</v>
      </c>
      <c r="S344" s="2" t="s">
        <v>29</v>
      </c>
    </row>
    <row r="345" spans="1:23" x14ac:dyDescent="0.25">
      <c r="A345" s="1">
        <v>344</v>
      </c>
      <c r="B345" s="2" t="s">
        <v>23</v>
      </c>
      <c r="C345" s="1" t="s">
        <v>1166</v>
      </c>
      <c r="D345" s="2" t="s">
        <v>32</v>
      </c>
      <c r="J345" s="4" t="s">
        <v>1167</v>
      </c>
      <c r="Q345" s="1" t="s">
        <v>1168</v>
      </c>
      <c r="R345" s="4" t="s">
        <v>1169</v>
      </c>
      <c r="S345" s="2" t="s">
        <v>29</v>
      </c>
    </row>
    <row r="346" spans="1:23" x14ac:dyDescent="0.25">
      <c r="A346" s="1">
        <v>345</v>
      </c>
      <c r="B346" s="2" t="s">
        <v>23</v>
      </c>
      <c r="C346" s="1" t="s">
        <v>1170</v>
      </c>
      <c r="D346" s="2" t="s">
        <v>43</v>
      </c>
      <c r="J346" s="4" t="s">
        <v>1171</v>
      </c>
      <c r="Q346" s="1" t="s">
        <v>1172</v>
      </c>
      <c r="R346" s="4" t="s">
        <v>1173</v>
      </c>
      <c r="S346" s="2" t="s">
        <v>29</v>
      </c>
    </row>
    <row r="347" spans="1:23" x14ac:dyDescent="0.25">
      <c r="A347" s="1">
        <v>346</v>
      </c>
      <c r="B347" s="2" t="s">
        <v>23</v>
      </c>
      <c r="C347" s="1" t="s">
        <v>1010</v>
      </c>
      <c r="D347" s="2" t="s">
        <v>50</v>
      </c>
      <c r="K347" s="4" t="s">
        <v>1011</v>
      </c>
      <c r="Q347" s="1" t="s">
        <v>1175</v>
      </c>
      <c r="R347" s="4" t="s">
        <v>1176</v>
      </c>
      <c r="S347" s="2" t="s">
        <v>197</v>
      </c>
    </row>
    <row r="348" spans="1:23" x14ac:dyDescent="0.25">
      <c r="A348" s="1">
        <v>347</v>
      </c>
      <c r="B348" s="2" t="s">
        <v>23</v>
      </c>
      <c r="C348" s="1" t="s">
        <v>1028</v>
      </c>
      <c r="D348" s="2" t="s">
        <v>32</v>
      </c>
      <c r="L348" s="4" t="s">
        <v>1029</v>
      </c>
      <c r="Q348" s="1" t="s">
        <v>1177</v>
      </c>
      <c r="R348" s="4" t="s">
        <v>1178</v>
      </c>
      <c r="S348" s="2" t="s">
        <v>29</v>
      </c>
    </row>
    <row r="349" spans="1:23" x14ac:dyDescent="0.25">
      <c r="A349" s="1">
        <v>348</v>
      </c>
      <c r="B349" s="2" t="s">
        <v>23</v>
      </c>
      <c r="C349" s="1" t="s">
        <v>1180</v>
      </c>
      <c r="D349" s="2" t="s">
        <v>43</v>
      </c>
      <c r="H349" s="4" t="s">
        <v>1181</v>
      </c>
      <c r="Q349" s="1" t="s">
        <v>1182</v>
      </c>
      <c r="R349" s="4" t="s">
        <v>1183</v>
      </c>
      <c r="S349" s="2" t="s">
        <v>29</v>
      </c>
      <c r="T349" s="2">
        <v>1</v>
      </c>
      <c r="U349" s="8" t="str">
        <f>MID(C349,6,5)</f>
        <v>15492</v>
      </c>
      <c r="V349" s="2">
        <v>1</v>
      </c>
      <c r="W349" s="2" t="str">
        <f>U349&amp;"_"&amp;U350</f>
        <v>15492_05941</v>
      </c>
    </row>
    <row r="350" spans="1:23" x14ac:dyDescent="0.25">
      <c r="A350" s="1">
        <v>349</v>
      </c>
      <c r="B350" s="2" t="s">
        <v>23</v>
      </c>
      <c r="C350" s="1" t="s">
        <v>1043</v>
      </c>
      <c r="D350" s="2" t="s">
        <v>50</v>
      </c>
      <c r="I350" s="4" t="s">
        <v>1044</v>
      </c>
      <c r="Q350" s="1" t="s">
        <v>1185</v>
      </c>
      <c r="R350" s="4" t="s">
        <v>1186</v>
      </c>
      <c r="S350" s="2" t="s">
        <v>197</v>
      </c>
      <c r="U350" s="8" t="str">
        <f>MID(C350,6,5)</f>
        <v>05941</v>
      </c>
    </row>
    <row r="351" spans="1:23" x14ac:dyDescent="0.25">
      <c r="A351" s="1">
        <v>350</v>
      </c>
      <c r="B351" s="2" t="s">
        <v>23</v>
      </c>
      <c r="C351" s="1" t="s">
        <v>1187</v>
      </c>
      <c r="D351" s="2" t="s">
        <v>32</v>
      </c>
      <c r="J351" s="4" t="s">
        <v>1188</v>
      </c>
      <c r="Q351" s="1" t="s">
        <v>1189</v>
      </c>
      <c r="R351" s="4" t="s">
        <v>1190</v>
      </c>
      <c r="S351" s="2" t="s">
        <v>29</v>
      </c>
    </row>
    <row r="352" spans="1:23" x14ac:dyDescent="0.25">
      <c r="A352" s="1">
        <v>351</v>
      </c>
      <c r="B352" s="2" t="s">
        <v>23</v>
      </c>
      <c r="C352" s="1" t="s">
        <v>1192</v>
      </c>
      <c r="D352" s="2" t="s">
        <v>32</v>
      </c>
      <c r="J352" s="4" t="s">
        <v>1193</v>
      </c>
      <c r="Q352" s="1" t="s">
        <v>1194</v>
      </c>
      <c r="R352" s="4" t="s">
        <v>1195</v>
      </c>
      <c r="S352" s="2" t="s">
        <v>29</v>
      </c>
    </row>
    <row r="353" spans="1:23" x14ac:dyDescent="0.25">
      <c r="A353" s="1">
        <v>352</v>
      </c>
      <c r="B353" s="2" t="s">
        <v>23</v>
      </c>
      <c r="C353" s="1" t="s">
        <v>1056</v>
      </c>
      <c r="D353" s="2" t="s">
        <v>32</v>
      </c>
      <c r="J353" s="4" t="s">
        <v>1057</v>
      </c>
      <c r="Q353" s="1" t="s">
        <v>1197</v>
      </c>
      <c r="R353" s="4" t="s">
        <v>1198</v>
      </c>
      <c r="S353" s="2" t="s">
        <v>29</v>
      </c>
    </row>
    <row r="354" spans="1:23" x14ac:dyDescent="0.25">
      <c r="A354" s="1">
        <v>353</v>
      </c>
      <c r="B354" s="2" t="s">
        <v>23</v>
      </c>
      <c r="C354" s="1" t="s">
        <v>1060</v>
      </c>
      <c r="D354" s="2" t="s">
        <v>32</v>
      </c>
      <c r="J354" s="4" t="s">
        <v>1061</v>
      </c>
      <c r="Q354" s="1" t="s">
        <v>1200</v>
      </c>
      <c r="R354" s="4" t="s">
        <v>1201</v>
      </c>
      <c r="S354" s="2" t="s">
        <v>29</v>
      </c>
    </row>
    <row r="355" spans="1:23" x14ac:dyDescent="0.25">
      <c r="A355" s="1">
        <v>354</v>
      </c>
      <c r="B355" s="2" t="s">
        <v>23</v>
      </c>
      <c r="C355" s="1" t="s">
        <v>1064</v>
      </c>
      <c r="D355" s="2" t="s">
        <v>32</v>
      </c>
      <c r="J355" s="4" t="s">
        <v>1065</v>
      </c>
      <c r="Q355" s="1" t="s">
        <v>1203</v>
      </c>
      <c r="R355" s="4" t="s">
        <v>2148</v>
      </c>
      <c r="S355" s="2" t="s">
        <v>29</v>
      </c>
    </row>
    <row r="356" spans="1:23" x14ac:dyDescent="0.25">
      <c r="A356" s="1">
        <v>355</v>
      </c>
      <c r="B356" s="2" t="s">
        <v>23</v>
      </c>
      <c r="C356" s="1" t="s">
        <v>1205</v>
      </c>
      <c r="D356" s="2" t="s">
        <v>43</v>
      </c>
      <c r="J356" s="4" t="s">
        <v>1206</v>
      </c>
      <c r="Q356" s="1" t="s">
        <v>1207</v>
      </c>
      <c r="R356" s="4" t="s">
        <v>1208</v>
      </c>
      <c r="S356" s="2" t="s">
        <v>168</v>
      </c>
      <c r="T356" s="2" t="s">
        <v>19</v>
      </c>
      <c r="U356" s="8" t="str">
        <f>MID(C356,6,5)</f>
        <v>15493</v>
      </c>
      <c r="V356" s="2">
        <v>2</v>
      </c>
      <c r="W356" s="2" t="str">
        <f>U356&amp;"_"&amp;U357</f>
        <v>15493_05579</v>
      </c>
    </row>
    <row r="357" spans="1:23" x14ac:dyDescent="0.25">
      <c r="A357" s="1">
        <v>356</v>
      </c>
      <c r="B357" s="2" t="s">
        <v>23</v>
      </c>
      <c r="C357" s="1" t="s">
        <v>193</v>
      </c>
      <c r="D357" s="2" t="s">
        <v>50</v>
      </c>
      <c r="K357" s="4" t="s">
        <v>194</v>
      </c>
      <c r="Q357" s="1" t="s">
        <v>1210</v>
      </c>
      <c r="R357" s="4" t="s">
        <v>1211</v>
      </c>
      <c r="S357" s="2" t="s">
        <v>197</v>
      </c>
      <c r="U357" s="8" t="str">
        <f>MID(C357,6,5)</f>
        <v>05579</v>
      </c>
    </row>
    <row r="358" spans="1:23" x14ac:dyDescent="0.25">
      <c r="A358" s="1">
        <v>357</v>
      </c>
      <c r="B358" s="2" t="s">
        <v>23</v>
      </c>
      <c r="C358" s="1" t="s">
        <v>198</v>
      </c>
      <c r="D358" s="2" t="s">
        <v>32</v>
      </c>
      <c r="L358" s="4" t="s">
        <v>199</v>
      </c>
      <c r="Q358" s="1" t="s">
        <v>1212</v>
      </c>
      <c r="R358" s="4" t="s">
        <v>1213</v>
      </c>
      <c r="S358" s="2" t="s">
        <v>47</v>
      </c>
    </row>
    <row r="359" spans="1:23" x14ac:dyDescent="0.25">
      <c r="A359" s="1">
        <v>358</v>
      </c>
      <c r="B359" s="2" t="s">
        <v>23</v>
      </c>
      <c r="C359" s="1" t="s">
        <v>208</v>
      </c>
      <c r="D359" s="2" t="s">
        <v>32</v>
      </c>
      <c r="L359" s="4" t="s">
        <v>209</v>
      </c>
      <c r="Q359" s="1" t="s">
        <v>1215</v>
      </c>
      <c r="R359" s="4" t="s">
        <v>1216</v>
      </c>
      <c r="S359" s="2" t="s">
        <v>29</v>
      </c>
    </row>
    <row r="360" spans="1:23" x14ac:dyDescent="0.25">
      <c r="A360" s="1">
        <v>359</v>
      </c>
      <c r="B360" s="2" t="s">
        <v>23</v>
      </c>
      <c r="C360" s="1" t="s">
        <v>213</v>
      </c>
      <c r="D360" s="2" t="s">
        <v>32</v>
      </c>
      <c r="L360" s="4" t="s">
        <v>214</v>
      </c>
      <c r="Q360" s="1" t="s">
        <v>1218</v>
      </c>
      <c r="R360" s="4" t="s">
        <v>2149</v>
      </c>
      <c r="S360" s="2" t="s">
        <v>29</v>
      </c>
    </row>
    <row r="361" spans="1:23" x14ac:dyDescent="0.25">
      <c r="A361" s="1">
        <v>360</v>
      </c>
      <c r="B361" s="2" t="s">
        <v>23</v>
      </c>
      <c r="C361" s="1" t="s">
        <v>218</v>
      </c>
      <c r="D361" s="2" t="s">
        <v>32</v>
      </c>
      <c r="L361" s="4" t="s">
        <v>219</v>
      </c>
      <c r="Q361" s="1" t="s">
        <v>1220</v>
      </c>
      <c r="R361" s="4" t="s">
        <v>1221</v>
      </c>
      <c r="S361" s="2" t="s">
        <v>29</v>
      </c>
    </row>
    <row r="362" spans="1:23" x14ac:dyDescent="0.25">
      <c r="A362" s="1">
        <v>361</v>
      </c>
      <c r="B362" s="2" t="s">
        <v>23</v>
      </c>
      <c r="C362" s="1" t="s">
        <v>223</v>
      </c>
      <c r="D362" s="2" t="s">
        <v>32</v>
      </c>
      <c r="L362" s="4" t="s">
        <v>224</v>
      </c>
      <c r="Q362" s="1" t="s">
        <v>1223</v>
      </c>
      <c r="R362" s="4" t="s">
        <v>1224</v>
      </c>
      <c r="S362" s="2" t="s">
        <v>29</v>
      </c>
    </row>
    <row r="363" spans="1:23" x14ac:dyDescent="0.25">
      <c r="A363" s="1">
        <v>362</v>
      </c>
      <c r="B363" s="2" t="s">
        <v>23</v>
      </c>
      <c r="C363" s="1" t="s">
        <v>228</v>
      </c>
      <c r="D363" s="2" t="s">
        <v>32</v>
      </c>
      <c r="L363" s="4" t="s">
        <v>229</v>
      </c>
      <c r="Q363" s="1" t="s">
        <v>1226</v>
      </c>
      <c r="R363" s="4" t="s">
        <v>1227</v>
      </c>
      <c r="S363" s="2" t="s">
        <v>47</v>
      </c>
    </row>
    <row r="364" spans="1:23" x14ac:dyDescent="0.25">
      <c r="A364" s="1">
        <v>363</v>
      </c>
      <c r="B364" s="2" t="s">
        <v>23</v>
      </c>
      <c r="C364" s="1" t="s">
        <v>233</v>
      </c>
      <c r="D364" s="2" t="s">
        <v>32</v>
      </c>
      <c r="L364" s="4" t="s">
        <v>234</v>
      </c>
      <c r="Q364" s="1" t="s">
        <v>1229</v>
      </c>
      <c r="R364" s="4" t="s">
        <v>2128</v>
      </c>
      <c r="S364" s="2" t="s">
        <v>29</v>
      </c>
    </row>
    <row r="365" spans="1:23" x14ac:dyDescent="0.25">
      <c r="A365" s="1">
        <v>364</v>
      </c>
      <c r="B365" s="2" t="s">
        <v>23</v>
      </c>
      <c r="C365" s="1" t="s">
        <v>237</v>
      </c>
      <c r="D365" s="2" t="s">
        <v>32</v>
      </c>
      <c r="L365" s="4" t="s">
        <v>238</v>
      </c>
      <c r="Q365" s="1" t="s">
        <v>1231</v>
      </c>
      <c r="R365" s="4" t="s">
        <v>1232</v>
      </c>
      <c r="S365" s="2" t="s">
        <v>29</v>
      </c>
    </row>
    <row r="366" spans="1:23" x14ac:dyDescent="0.25">
      <c r="A366" s="1">
        <v>365</v>
      </c>
      <c r="B366" s="2" t="s">
        <v>1234</v>
      </c>
      <c r="C366" s="1" t="s">
        <v>1235</v>
      </c>
      <c r="D366" s="2" t="s">
        <v>43</v>
      </c>
      <c r="F366" s="4" t="s">
        <v>1236</v>
      </c>
      <c r="Q366" s="1" t="s">
        <v>1237</v>
      </c>
      <c r="R366" s="4" t="s">
        <v>2150</v>
      </c>
      <c r="S366" s="2" t="s">
        <v>1238</v>
      </c>
      <c r="T366" s="2" t="s">
        <v>19</v>
      </c>
      <c r="U366" s="8" t="str">
        <f>MID(C366,6,5)</f>
        <v>05940</v>
      </c>
      <c r="V366" s="2">
        <v>1</v>
      </c>
      <c r="W366" s="2" t="str">
        <f>U366&amp;"_"&amp;U367</f>
        <v>05940_05988</v>
      </c>
    </row>
    <row r="367" spans="1:23" x14ac:dyDescent="0.25">
      <c r="A367" s="1">
        <v>366</v>
      </c>
      <c r="B367" s="2" t="s">
        <v>1234</v>
      </c>
      <c r="C367" s="1" t="s">
        <v>1240</v>
      </c>
      <c r="D367" s="2" t="s">
        <v>50</v>
      </c>
      <c r="G367" s="4" t="s">
        <v>1241</v>
      </c>
      <c r="Q367" s="1" t="s">
        <v>1242</v>
      </c>
      <c r="R367" s="4" t="s">
        <v>1243</v>
      </c>
      <c r="S367" s="2" t="s">
        <v>197</v>
      </c>
      <c r="U367" s="8" t="str">
        <f>MID(C367,6,5)</f>
        <v>05988</v>
      </c>
    </row>
    <row r="368" spans="1:23" x14ac:dyDescent="0.25">
      <c r="A368" s="1">
        <v>367</v>
      </c>
      <c r="B368" s="2" t="s">
        <v>1234</v>
      </c>
      <c r="C368" s="1" t="s">
        <v>1244</v>
      </c>
      <c r="D368" s="2" t="s">
        <v>43</v>
      </c>
      <c r="H368" s="4" t="s">
        <v>1245</v>
      </c>
      <c r="Q368" s="1" t="s">
        <v>1246</v>
      </c>
      <c r="R368" s="4" t="s">
        <v>1247</v>
      </c>
      <c r="S368" s="2" t="s">
        <v>47</v>
      </c>
    </row>
    <row r="369" spans="1:23" x14ac:dyDescent="0.25">
      <c r="A369">
        <v>368</v>
      </c>
      <c r="B369" s="3" t="s">
        <v>1234</v>
      </c>
      <c r="C369" t="s">
        <v>1249</v>
      </c>
      <c r="D369" s="3" t="s">
        <v>50</v>
      </c>
      <c r="E369" s="5"/>
      <c r="F369" s="5"/>
      <c r="G369" s="5"/>
      <c r="H369" s="5"/>
      <c r="I369" s="5" t="s">
        <v>1250</v>
      </c>
      <c r="J369" s="5"/>
      <c r="K369" s="5"/>
      <c r="L369" s="5"/>
      <c r="M369" s="5"/>
      <c r="N369" s="5"/>
      <c r="O369" s="5"/>
      <c r="P369" s="5"/>
      <c r="Q369" t="s">
        <v>1242</v>
      </c>
      <c r="R369" s="5" t="s">
        <v>1251</v>
      </c>
      <c r="S369" s="3" t="s">
        <v>197</v>
      </c>
      <c r="T369" s="3"/>
      <c r="U369" s="10"/>
      <c r="V369" s="3"/>
      <c r="W369" s="3"/>
    </row>
    <row r="370" spans="1:23" x14ac:dyDescent="0.25">
      <c r="A370">
        <v>369</v>
      </c>
      <c r="B370" s="3" t="s">
        <v>1234</v>
      </c>
      <c r="C370" t="s">
        <v>1252</v>
      </c>
      <c r="D370" s="3" t="s">
        <v>32</v>
      </c>
      <c r="E370" s="5"/>
      <c r="F370" s="5"/>
      <c r="G370" s="5"/>
      <c r="H370" s="5"/>
      <c r="I370" s="5"/>
      <c r="J370" s="5" t="s">
        <v>1253</v>
      </c>
      <c r="K370" s="5"/>
      <c r="L370" s="5"/>
      <c r="M370" s="5"/>
      <c r="N370" s="5"/>
      <c r="O370" s="5"/>
      <c r="P370" s="5"/>
      <c r="Q370" t="s">
        <v>1254</v>
      </c>
      <c r="R370" s="5" t="s">
        <v>2151</v>
      </c>
      <c r="S370" s="3" t="s">
        <v>47</v>
      </c>
      <c r="T370" s="3"/>
      <c r="U370" s="10"/>
      <c r="V370" s="3"/>
      <c r="W370" s="3"/>
    </row>
    <row r="371" spans="1:23" x14ac:dyDescent="0.25">
      <c r="A371">
        <v>370</v>
      </c>
      <c r="B371" s="3" t="s">
        <v>1234</v>
      </c>
      <c r="C371" t="s">
        <v>1256</v>
      </c>
      <c r="D371" s="3" t="s">
        <v>32</v>
      </c>
      <c r="E371" s="5"/>
      <c r="F371" s="5"/>
      <c r="G371" s="5"/>
      <c r="H371" s="5"/>
      <c r="I371" s="5"/>
      <c r="J371" s="5" t="s">
        <v>1257</v>
      </c>
      <c r="K371" s="5"/>
      <c r="L371" s="5"/>
      <c r="M371" s="5"/>
      <c r="N371" s="5"/>
      <c r="O371" s="5"/>
      <c r="P371" s="5"/>
      <c r="Q371" t="s">
        <v>1258</v>
      </c>
      <c r="R371" s="5" t="s">
        <v>2152</v>
      </c>
      <c r="S371" s="3" t="s">
        <v>29</v>
      </c>
      <c r="T371" s="3"/>
      <c r="U371" s="10"/>
      <c r="V371" s="3"/>
      <c r="W371" s="3"/>
    </row>
    <row r="372" spans="1:23" x14ac:dyDescent="0.25">
      <c r="A372">
        <v>371</v>
      </c>
      <c r="B372" s="3" t="s">
        <v>1234</v>
      </c>
      <c r="C372" t="s">
        <v>1260</v>
      </c>
      <c r="D372" s="3" t="s">
        <v>43</v>
      </c>
      <c r="E372" s="5"/>
      <c r="F372" s="5"/>
      <c r="G372" s="5"/>
      <c r="H372" s="5"/>
      <c r="I372" s="5"/>
      <c r="J372" s="5" t="s">
        <v>1261</v>
      </c>
      <c r="K372" s="5"/>
      <c r="L372" s="5"/>
      <c r="M372" s="5"/>
      <c r="N372" s="5"/>
      <c r="O372" s="5"/>
      <c r="P372" s="5"/>
      <c r="Q372" t="s">
        <v>1262</v>
      </c>
      <c r="R372" s="5" t="s">
        <v>1263</v>
      </c>
      <c r="S372" s="3" t="s">
        <v>168</v>
      </c>
      <c r="T372" s="3" t="s">
        <v>19</v>
      </c>
      <c r="U372" s="8" t="str">
        <f>MID(C372,6,5)</f>
        <v>05957</v>
      </c>
      <c r="V372" s="3">
        <v>2</v>
      </c>
      <c r="W372" s="3" t="str">
        <f>U372&amp;"_"&amp;U373</f>
        <v>05957_05557</v>
      </c>
    </row>
    <row r="373" spans="1:23" x14ac:dyDescent="0.25">
      <c r="A373">
        <v>372</v>
      </c>
      <c r="B373" s="3" t="s">
        <v>1234</v>
      </c>
      <c r="C373" t="s">
        <v>170</v>
      </c>
      <c r="D373" s="3" t="s">
        <v>50</v>
      </c>
      <c r="E373" s="5"/>
      <c r="F373" s="5"/>
      <c r="G373" s="5"/>
      <c r="H373" s="5"/>
      <c r="I373" s="5"/>
      <c r="J373" s="5"/>
      <c r="K373" s="5" t="s">
        <v>171</v>
      </c>
      <c r="L373" s="5"/>
      <c r="M373" s="5"/>
      <c r="N373" s="5"/>
      <c r="O373" s="5"/>
      <c r="P373" s="5"/>
      <c r="Q373" t="s">
        <v>1265</v>
      </c>
      <c r="R373" s="5" t="s">
        <v>1266</v>
      </c>
      <c r="S373" s="3" t="s">
        <v>54</v>
      </c>
      <c r="T373" s="3"/>
      <c r="U373" s="8" t="str">
        <f>MID(C373,6,5)</f>
        <v>05557</v>
      </c>
    </row>
    <row r="374" spans="1:23" x14ac:dyDescent="0.25">
      <c r="A374">
        <v>373</v>
      </c>
      <c r="B374" s="3" t="s">
        <v>1234</v>
      </c>
      <c r="C374" t="s">
        <v>174</v>
      </c>
      <c r="D374" s="3" t="s">
        <v>32</v>
      </c>
      <c r="E374" s="5"/>
      <c r="F374" s="5"/>
      <c r="G374" s="5"/>
      <c r="H374" s="5"/>
      <c r="I374" s="5"/>
      <c r="J374" s="5"/>
      <c r="K374" s="5"/>
      <c r="L374" s="5" t="s">
        <v>175</v>
      </c>
      <c r="M374" s="5"/>
      <c r="N374" s="5"/>
      <c r="O374" s="5"/>
      <c r="P374" s="5"/>
      <c r="Q374" t="s">
        <v>1267</v>
      </c>
      <c r="R374" s="5" t="s">
        <v>2153</v>
      </c>
      <c r="S374" s="3" t="s">
        <v>29</v>
      </c>
      <c r="T374" s="3"/>
      <c r="U374" s="10"/>
      <c r="V374" s="3"/>
      <c r="W374" s="3"/>
    </row>
    <row r="375" spans="1:23" x14ac:dyDescent="0.25">
      <c r="A375">
        <v>374</v>
      </c>
      <c r="B375" s="3" t="s">
        <v>1234</v>
      </c>
      <c r="C375" t="s">
        <v>179</v>
      </c>
      <c r="D375" s="3" t="s">
        <v>32</v>
      </c>
      <c r="E375" s="5"/>
      <c r="F375" s="5"/>
      <c r="G375" s="5"/>
      <c r="H375" s="5"/>
      <c r="I375" s="5"/>
      <c r="J375" s="5"/>
      <c r="K375" s="5"/>
      <c r="L375" s="5" t="s">
        <v>180</v>
      </c>
      <c r="M375" s="5"/>
      <c r="N375" s="5"/>
      <c r="O375" s="5"/>
      <c r="P375" s="5"/>
      <c r="Q375" t="s">
        <v>1269</v>
      </c>
      <c r="R375" s="5" t="s">
        <v>2154</v>
      </c>
      <c r="S375" s="3" t="s">
        <v>29</v>
      </c>
      <c r="T375" s="3"/>
      <c r="U375" s="10"/>
      <c r="V375" s="3"/>
      <c r="W375" s="3"/>
    </row>
    <row r="376" spans="1:23" x14ac:dyDescent="0.25">
      <c r="A376">
        <v>375</v>
      </c>
      <c r="B376" s="3" t="s">
        <v>1234</v>
      </c>
      <c r="C376" t="s">
        <v>184</v>
      </c>
      <c r="D376" s="3" t="s">
        <v>32</v>
      </c>
      <c r="E376" s="5"/>
      <c r="F376" s="5"/>
      <c r="G376" s="5"/>
      <c r="H376" s="5"/>
      <c r="I376" s="5"/>
      <c r="J376" s="5"/>
      <c r="K376" s="5"/>
      <c r="L376" s="5" t="s">
        <v>185</v>
      </c>
      <c r="M376" s="5"/>
      <c r="N376" s="5"/>
      <c r="O376" s="5"/>
      <c r="P376" s="5"/>
      <c r="Q376" t="s">
        <v>1271</v>
      </c>
      <c r="R376" s="5" t="s">
        <v>2155</v>
      </c>
      <c r="S376" s="3" t="s">
        <v>29</v>
      </c>
      <c r="T376" s="3"/>
      <c r="U376" s="10"/>
      <c r="V376" s="3"/>
      <c r="W376" s="3"/>
    </row>
    <row r="377" spans="1:23" x14ac:dyDescent="0.25">
      <c r="A377">
        <v>376</v>
      </c>
      <c r="B377" s="3" t="s">
        <v>1234</v>
      </c>
      <c r="C377" t="s">
        <v>1272</v>
      </c>
      <c r="D377" s="3" t="s">
        <v>43</v>
      </c>
      <c r="E377" s="5"/>
      <c r="F377" s="5"/>
      <c r="G377" s="5"/>
      <c r="H377" s="5"/>
      <c r="I377" s="5"/>
      <c r="J377" s="5" t="s">
        <v>1273</v>
      </c>
      <c r="K377" s="5"/>
      <c r="L377" s="5"/>
      <c r="M377" s="5"/>
      <c r="N377" s="5"/>
      <c r="O377" s="5"/>
      <c r="P377" s="5"/>
      <c r="Q377" t="s">
        <v>1274</v>
      </c>
      <c r="R377" s="5" t="s">
        <v>2156</v>
      </c>
      <c r="S377" s="3" t="s">
        <v>29</v>
      </c>
      <c r="T377" s="3" t="s">
        <v>19</v>
      </c>
      <c r="U377" s="10" t="s">
        <v>2339</v>
      </c>
      <c r="V377" s="3">
        <v>2</v>
      </c>
      <c r="W377" s="3" t="str">
        <f>U377&amp;"_"&amp;U378</f>
        <v>14895_05579</v>
      </c>
    </row>
    <row r="378" spans="1:23" x14ac:dyDescent="0.25">
      <c r="A378">
        <v>377</v>
      </c>
      <c r="B378" s="3" t="s">
        <v>1234</v>
      </c>
      <c r="C378" t="s">
        <v>193</v>
      </c>
      <c r="D378" s="3" t="s">
        <v>50</v>
      </c>
      <c r="E378" s="5"/>
      <c r="F378" s="5"/>
      <c r="G378" s="5"/>
      <c r="H378" s="5"/>
      <c r="I378" s="5"/>
      <c r="J378" s="5"/>
      <c r="K378" s="5" t="s">
        <v>194</v>
      </c>
      <c r="L378" s="5"/>
      <c r="M378" s="5"/>
      <c r="N378" s="5"/>
      <c r="O378" s="5"/>
      <c r="P378" s="5"/>
      <c r="Q378" t="s">
        <v>1276</v>
      </c>
      <c r="R378" s="5" t="s">
        <v>1277</v>
      </c>
      <c r="S378" s="3" t="s">
        <v>54</v>
      </c>
      <c r="T378" s="3"/>
      <c r="U378" s="10" t="s">
        <v>2340</v>
      </c>
      <c r="V378" s="3"/>
      <c r="W378" s="3"/>
    </row>
    <row r="379" spans="1:23" x14ac:dyDescent="0.25">
      <c r="A379">
        <v>378</v>
      </c>
      <c r="B379" s="3" t="s">
        <v>1234</v>
      </c>
      <c r="C379" t="s">
        <v>198</v>
      </c>
      <c r="D379" s="3" t="s">
        <v>32</v>
      </c>
      <c r="E379" s="5"/>
      <c r="F379" s="5"/>
      <c r="G379" s="5"/>
      <c r="H379" s="5"/>
      <c r="I379" s="5"/>
      <c r="J379" s="5"/>
      <c r="K379" s="5"/>
      <c r="L379" s="5" t="s">
        <v>199</v>
      </c>
      <c r="M379" s="5"/>
      <c r="N379" s="5"/>
      <c r="O379" s="5"/>
      <c r="P379" s="5"/>
      <c r="Q379" t="s">
        <v>1278</v>
      </c>
      <c r="R379" s="5" t="s">
        <v>1279</v>
      </c>
      <c r="S379" s="3" t="s">
        <v>47</v>
      </c>
      <c r="T379" s="3"/>
      <c r="U379" s="10"/>
      <c r="V379" s="3"/>
      <c r="W379" s="3"/>
    </row>
    <row r="380" spans="1:23" x14ac:dyDescent="0.25">
      <c r="A380">
        <v>379</v>
      </c>
      <c r="B380" s="3" t="s">
        <v>1234</v>
      </c>
      <c r="C380" t="s">
        <v>208</v>
      </c>
      <c r="D380" s="3" t="s">
        <v>32</v>
      </c>
      <c r="E380" s="5"/>
      <c r="F380" s="5"/>
      <c r="G380" s="5"/>
      <c r="H380" s="5"/>
      <c r="I380" s="5"/>
      <c r="J380" s="5"/>
      <c r="K380" s="5"/>
      <c r="L380" s="5" t="s">
        <v>209</v>
      </c>
      <c r="M380" s="5"/>
      <c r="N380" s="5"/>
      <c r="O380" s="5"/>
      <c r="P380" s="5"/>
      <c r="Q380" t="s">
        <v>1281</v>
      </c>
      <c r="R380" s="5" t="s">
        <v>1282</v>
      </c>
      <c r="S380" s="3" t="s">
        <v>29</v>
      </c>
      <c r="T380" s="3"/>
      <c r="U380" s="10"/>
      <c r="V380" s="3"/>
      <c r="W380" s="3"/>
    </row>
    <row r="381" spans="1:23" x14ac:dyDescent="0.25">
      <c r="A381">
        <v>380</v>
      </c>
      <c r="B381" s="3" t="s">
        <v>1234</v>
      </c>
      <c r="C381" t="s">
        <v>218</v>
      </c>
      <c r="D381" s="3" t="s">
        <v>32</v>
      </c>
      <c r="E381" s="5"/>
      <c r="F381" s="5"/>
      <c r="G381" s="5"/>
      <c r="H381" s="5"/>
      <c r="I381" s="5"/>
      <c r="J381" s="5"/>
      <c r="K381" s="5"/>
      <c r="L381" s="5" t="s">
        <v>219</v>
      </c>
      <c r="M381" s="5"/>
      <c r="N381" s="5"/>
      <c r="O381" s="5"/>
      <c r="P381" s="5"/>
      <c r="Q381" t="s">
        <v>1284</v>
      </c>
      <c r="R381" s="5" t="s">
        <v>1285</v>
      </c>
      <c r="S381" s="3" t="s">
        <v>29</v>
      </c>
      <c r="T381" s="3"/>
      <c r="U381" s="10"/>
      <c r="V381" s="3"/>
      <c r="W381" s="3"/>
    </row>
    <row r="382" spans="1:23" x14ac:dyDescent="0.25">
      <c r="A382">
        <v>381</v>
      </c>
      <c r="B382" s="3" t="s">
        <v>1234</v>
      </c>
      <c r="C382" t="s">
        <v>228</v>
      </c>
      <c r="D382" s="3" t="s">
        <v>32</v>
      </c>
      <c r="E382" s="5"/>
      <c r="F382" s="5"/>
      <c r="G382" s="5"/>
      <c r="H382" s="5"/>
      <c r="I382" s="5"/>
      <c r="J382" s="5"/>
      <c r="K382" s="5"/>
      <c r="L382" s="5" t="s">
        <v>229</v>
      </c>
      <c r="M382" s="5"/>
      <c r="N382" s="5"/>
      <c r="O382" s="5"/>
      <c r="P382" s="5"/>
      <c r="Q382" t="s">
        <v>1287</v>
      </c>
      <c r="R382" s="5" t="s">
        <v>1288</v>
      </c>
      <c r="S382" s="3" t="s">
        <v>29</v>
      </c>
      <c r="T382" s="3"/>
      <c r="U382" s="10"/>
      <c r="V382" s="3"/>
      <c r="W382" s="3"/>
    </row>
    <row r="383" spans="1:23" x14ac:dyDescent="0.25">
      <c r="A383">
        <v>382</v>
      </c>
      <c r="B383" s="3" t="s">
        <v>1234</v>
      </c>
      <c r="C383" t="s">
        <v>237</v>
      </c>
      <c r="D383" s="3" t="s">
        <v>32</v>
      </c>
      <c r="E383" s="5"/>
      <c r="F383" s="5"/>
      <c r="G383" s="5"/>
      <c r="H383" s="5"/>
      <c r="I383" s="5"/>
      <c r="J383" s="5"/>
      <c r="K383" s="5"/>
      <c r="L383" s="5" t="s">
        <v>238</v>
      </c>
      <c r="M383" s="5"/>
      <c r="N383" s="5"/>
      <c r="O383" s="5"/>
      <c r="P383" s="5"/>
      <c r="Q383" t="s">
        <v>1290</v>
      </c>
      <c r="R383" s="5" t="s">
        <v>1291</v>
      </c>
      <c r="S383" s="3" t="s">
        <v>29</v>
      </c>
      <c r="T383" s="3"/>
      <c r="U383" s="10"/>
      <c r="V383" s="3"/>
      <c r="W383" s="3"/>
    </row>
    <row r="384" spans="1:23" x14ac:dyDescent="0.25">
      <c r="A384">
        <v>383</v>
      </c>
      <c r="B384" s="3" t="s">
        <v>1234</v>
      </c>
      <c r="C384" t="s">
        <v>1293</v>
      </c>
      <c r="D384" s="3" t="s">
        <v>43</v>
      </c>
      <c r="E384" s="5"/>
      <c r="F384" s="5"/>
      <c r="G384" s="5"/>
      <c r="H384" s="5" t="s">
        <v>1294</v>
      </c>
      <c r="I384" s="5"/>
      <c r="J384" s="5"/>
      <c r="K384" s="5"/>
      <c r="L384" s="5"/>
      <c r="M384" s="5"/>
      <c r="N384" s="5"/>
      <c r="O384" s="5"/>
      <c r="P384" s="5"/>
      <c r="Q384" t="s">
        <v>1295</v>
      </c>
      <c r="R384" s="5" t="s">
        <v>1296</v>
      </c>
      <c r="S384" s="3" t="s">
        <v>29</v>
      </c>
      <c r="T384" s="3"/>
      <c r="U384" s="10"/>
      <c r="V384" s="3"/>
      <c r="W384" s="3"/>
    </row>
    <row r="385" spans="1:23" x14ac:dyDescent="0.25">
      <c r="A385" s="1">
        <v>384</v>
      </c>
      <c r="B385" s="2" t="s">
        <v>1234</v>
      </c>
      <c r="C385" s="1" t="s">
        <v>1298</v>
      </c>
      <c r="D385" s="2" t="s">
        <v>50</v>
      </c>
      <c r="I385" s="4" t="s">
        <v>1299</v>
      </c>
      <c r="Q385" s="1" t="s">
        <v>1300</v>
      </c>
      <c r="R385" s="4" t="s">
        <v>1301</v>
      </c>
      <c r="S385" s="2" t="s">
        <v>197</v>
      </c>
    </row>
    <row r="386" spans="1:23" x14ac:dyDescent="0.25">
      <c r="A386" s="1">
        <v>385</v>
      </c>
      <c r="B386" s="2" t="s">
        <v>1234</v>
      </c>
      <c r="C386" s="1" t="s">
        <v>1302</v>
      </c>
      <c r="D386" s="2" t="s">
        <v>43</v>
      </c>
      <c r="J386" s="4" t="s">
        <v>1303</v>
      </c>
      <c r="Q386" s="1" t="s">
        <v>1304</v>
      </c>
      <c r="R386" s="4" t="s">
        <v>1305</v>
      </c>
      <c r="S386" s="2" t="s">
        <v>29</v>
      </c>
      <c r="T386" s="2">
        <v>1</v>
      </c>
      <c r="U386" s="8" t="str">
        <f>MID(C386,6,5)</f>
        <v>05960</v>
      </c>
      <c r="V386" s="2">
        <v>2</v>
      </c>
      <c r="W386" s="2" t="str">
        <f>U386&amp;"_"&amp;U387</f>
        <v>05960_05579</v>
      </c>
    </row>
    <row r="387" spans="1:23" x14ac:dyDescent="0.25">
      <c r="A387" s="1">
        <v>386</v>
      </c>
      <c r="B387" s="2" t="s">
        <v>1234</v>
      </c>
      <c r="C387" s="1" t="s">
        <v>193</v>
      </c>
      <c r="D387" s="2" t="s">
        <v>50</v>
      </c>
      <c r="K387" s="4" t="s">
        <v>194</v>
      </c>
      <c r="Q387" s="1" t="s">
        <v>1307</v>
      </c>
      <c r="R387" s="4" t="s">
        <v>1308</v>
      </c>
      <c r="S387" s="2" t="s">
        <v>197</v>
      </c>
      <c r="U387" s="8" t="str">
        <f>MID(C387,6,5)</f>
        <v>05579</v>
      </c>
    </row>
    <row r="388" spans="1:23" x14ac:dyDescent="0.25">
      <c r="A388" s="1">
        <v>387</v>
      </c>
      <c r="B388" s="2" t="s">
        <v>1234</v>
      </c>
      <c r="C388" s="1" t="s">
        <v>198</v>
      </c>
      <c r="D388" s="2" t="s">
        <v>32</v>
      </c>
      <c r="L388" s="4" t="s">
        <v>199</v>
      </c>
      <c r="Q388" s="1" t="s">
        <v>1309</v>
      </c>
      <c r="R388" s="4" t="s">
        <v>1310</v>
      </c>
      <c r="S388" s="2" t="s">
        <v>47</v>
      </c>
    </row>
    <row r="389" spans="1:23" x14ac:dyDescent="0.25">
      <c r="A389" s="1">
        <v>388</v>
      </c>
      <c r="B389" s="2" t="s">
        <v>1234</v>
      </c>
      <c r="C389" s="1" t="s">
        <v>218</v>
      </c>
      <c r="D389" s="2" t="s">
        <v>32</v>
      </c>
      <c r="L389" s="4" t="s">
        <v>219</v>
      </c>
      <c r="Q389" s="1" t="s">
        <v>1312</v>
      </c>
      <c r="R389" s="4" t="s">
        <v>1313</v>
      </c>
      <c r="S389" s="2" t="s">
        <v>29</v>
      </c>
    </row>
    <row r="390" spans="1:23" x14ac:dyDescent="0.25">
      <c r="A390" s="1">
        <v>389</v>
      </c>
      <c r="B390" s="2" t="s">
        <v>1234</v>
      </c>
      <c r="C390" s="1" t="s">
        <v>1315</v>
      </c>
      <c r="D390" s="2" t="s">
        <v>43</v>
      </c>
      <c r="J390" s="4" t="s">
        <v>1316</v>
      </c>
      <c r="Q390" s="1" t="s">
        <v>1317</v>
      </c>
      <c r="R390" s="4" t="s">
        <v>1318</v>
      </c>
      <c r="S390" s="2" t="s">
        <v>29</v>
      </c>
      <c r="T390" s="2">
        <v>1</v>
      </c>
      <c r="U390" s="8" t="str">
        <f>MID(C390,6,5)</f>
        <v>05961</v>
      </c>
      <c r="V390" s="2">
        <v>2</v>
      </c>
      <c r="W390" s="2" t="str">
        <f>U390&amp;"_"&amp;U391</f>
        <v>05961_05579</v>
      </c>
    </row>
    <row r="391" spans="1:23" x14ac:dyDescent="0.25">
      <c r="A391" s="1">
        <v>390</v>
      </c>
      <c r="B391" s="2" t="s">
        <v>1234</v>
      </c>
      <c r="C391" s="1" t="s">
        <v>193</v>
      </c>
      <c r="D391" s="2" t="s">
        <v>50</v>
      </c>
      <c r="K391" s="4" t="s">
        <v>194</v>
      </c>
      <c r="Q391" s="1" t="s">
        <v>1320</v>
      </c>
      <c r="R391" s="4" t="s">
        <v>1321</v>
      </c>
      <c r="S391" s="2" t="s">
        <v>197</v>
      </c>
      <c r="U391" s="8" t="str">
        <f>MID(C391,6,5)</f>
        <v>05579</v>
      </c>
    </row>
    <row r="392" spans="1:23" x14ac:dyDescent="0.25">
      <c r="A392" s="1">
        <v>391</v>
      </c>
      <c r="B392" s="2" t="s">
        <v>1234</v>
      </c>
      <c r="C392" s="1" t="s">
        <v>198</v>
      </c>
      <c r="D392" s="2" t="s">
        <v>32</v>
      </c>
      <c r="L392" s="4" t="s">
        <v>199</v>
      </c>
      <c r="Q392" s="1" t="s">
        <v>1322</v>
      </c>
      <c r="R392" s="4" t="s">
        <v>1323</v>
      </c>
      <c r="S392" s="2" t="s">
        <v>47</v>
      </c>
    </row>
    <row r="393" spans="1:23" x14ac:dyDescent="0.25">
      <c r="A393" s="1">
        <v>392</v>
      </c>
      <c r="B393" s="2" t="s">
        <v>1234</v>
      </c>
      <c r="C393" s="1" t="s">
        <v>218</v>
      </c>
      <c r="D393" s="2" t="s">
        <v>32</v>
      </c>
      <c r="L393" s="4" t="s">
        <v>219</v>
      </c>
      <c r="Q393" s="1" t="s">
        <v>1325</v>
      </c>
      <c r="R393" s="4" t="s">
        <v>1326</v>
      </c>
      <c r="S393" s="2" t="s">
        <v>29</v>
      </c>
    </row>
    <row r="394" spans="1:23" x14ac:dyDescent="0.25">
      <c r="A394" s="1">
        <v>393</v>
      </c>
      <c r="B394" s="2" t="s">
        <v>1234</v>
      </c>
      <c r="C394" s="1" t="s">
        <v>1328</v>
      </c>
      <c r="D394" s="2" t="s">
        <v>43</v>
      </c>
      <c r="J394" s="4" t="s">
        <v>1329</v>
      </c>
      <c r="Q394" s="1" t="s">
        <v>1330</v>
      </c>
      <c r="R394" s="4" t="s">
        <v>1331</v>
      </c>
      <c r="S394" s="2" t="s">
        <v>29</v>
      </c>
      <c r="T394" s="2">
        <v>1</v>
      </c>
      <c r="U394" s="8" t="str">
        <f>MID(C394,6,5)</f>
        <v>05963</v>
      </c>
      <c r="V394" s="2">
        <v>2</v>
      </c>
      <c r="W394" s="2" t="str">
        <f>U394&amp;"_"&amp;U395</f>
        <v>05963_05579</v>
      </c>
    </row>
    <row r="395" spans="1:23" x14ac:dyDescent="0.25">
      <c r="A395" s="1">
        <v>394</v>
      </c>
      <c r="B395" s="2" t="s">
        <v>1234</v>
      </c>
      <c r="C395" s="1" t="s">
        <v>193</v>
      </c>
      <c r="D395" s="2" t="s">
        <v>50</v>
      </c>
      <c r="K395" s="4" t="s">
        <v>194</v>
      </c>
      <c r="Q395" s="1" t="s">
        <v>1333</v>
      </c>
      <c r="R395" s="4" t="s">
        <v>1334</v>
      </c>
      <c r="S395" s="2" t="s">
        <v>197</v>
      </c>
      <c r="U395" s="8" t="str">
        <f>MID(C395,6,5)</f>
        <v>05579</v>
      </c>
    </row>
    <row r="396" spans="1:23" x14ac:dyDescent="0.25">
      <c r="A396" s="1">
        <v>395</v>
      </c>
      <c r="B396" s="2" t="s">
        <v>1234</v>
      </c>
      <c r="C396" s="1" t="s">
        <v>198</v>
      </c>
      <c r="D396" s="2" t="s">
        <v>32</v>
      </c>
      <c r="L396" s="4" t="s">
        <v>199</v>
      </c>
      <c r="Q396" s="1" t="s">
        <v>1335</v>
      </c>
      <c r="R396" s="4" t="s">
        <v>1336</v>
      </c>
      <c r="S396" s="2" t="s">
        <v>47</v>
      </c>
    </row>
    <row r="397" spans="1:23" x14ac:dyDescent="0.25">
      <c r="A397" s="1">
        <v>396</v>
      </c>
      <c r="B397" s="2" t="s">
        <v>1234</v>
      </c>
      <c r="C397" s="1" t="s">
        <v>218</v>
      </c>
      <c r="D397" s="2" t="s">
        <v>32</v>
      </c>
      <c r="L397" s="4" t="s">
        <v>219</v>
      </c>
      <c r="Q397" s="1" t="s">
        <v>1338</v>
      </c>
      <c r="R397" s="4" t="s">
        <v>1339</v>
      </c>
      <c r="S397" s="2" t="s">
        <v>29</v>
      </c>
    </row>
    <row r="398" spans="1:23" x14ac:dyDescent="0.25">
      <c r="A398" s="1">
        <v>397</v>
      </c>
      <c r="B398" s="2" t="s">
        <v>1234</v>
      </c>
      <c r="C398" s="1" t="s">
        <v>1341</v>
      </c>
      <c r="D398" s="2" t="s">
        <v>43</v>
      </c>
      <c r="H398" s="4" t="s">
        <v>1342</v>
      </c>
      <c r="Q398" s="1" t="s">
        <v>1343</v>
      </c>
      <c r="R398" s="4" t="s">
        <v>1344</v>
      </c>
      <c r="S398" s="2" t="s">
        <v>29</v>
      </c>
    </row>
    <row r="399" spans="1:23" x14ac:dyDescent="0.25">
      <c r="A399" s="1">
        <v>398</v>
      </c>
      <c r="B399" s="2" t="s">
        <v>1234</v>
      </c>
      <c r="C399" s="1" t="s">
        <v>1346</v>
      </c>
      <c r="D399" s="2" t="s">
        <v>50</v>
      </c>
      <c r="I399" s="4" t="s">
        <v>1347</v>
      </c>
      <c r="Q399" s="1" t="s">
        <v>1348</v>
      </c>
      <c r="R399" s="4" t="s">
        <v>1349</v>
      </c>
      <c r="S399" s="2" t="s">
        <v>197</v>
      </c>
    </row>
    <row r="400" spans="1:23" x14ac:dyDescent="0.25">
      <c r="A400" s="1">
        <v>399</v>
      </c>
      <c r="B400" s="2" t="s">
        <v>1234</v>
      </c>
      <c r="C400" s="1" t="s">
        <v>1350</v>
      </c>
      <c r="D400" s="2" t="s">
        <v>43</v>
      </c>
      <c r="J400" s="4" t="s">
        <v>1351</v>
      </c>
      <c r="Q400" s="1" t="s">
        <v>1352</v>
      </c>
      <c r="R400" s="4" t="s">
        <v>1353</v>
      </c>
      <c r="S400" s="2" t="s">
        <v>29</v>
      </c>
      <c r="T400" s="2">
        <v>1</v>
      </c>
      <c r="U400" s="8" t="str">
        <f>MID(C400,6,5)</f>
        <v>05980</v>
      </c>
      <c r="V400" s="2">
        <v>2</v>
      </c>
      <c r="W400" s="2" t="str">
        <f>U400&amp;"_"&amp;U401</f>
        <v>05980_05756</v>
      </c>
    </row>
    <row r="401" spans="1:23" x14ac:dyDescent="0.25">
      <c r="A401" s="1">
        <v>400</v>
      </c>
      <c r="B401" s="2" t="s">
        <v>1234</v>
      </c>
      <c r="C401" s="1" t="s">
        <v>292</v>
      </c>
      <c r="D401" s="2" t="s">
        <v>50</v>
      </c>
      <c r="K401" s="4" t="s">
        <v>293</v>
      </c>
      <c r="Q401" s="1" t="s">
        <v>1355</v>
      </c>
      <c r="R401" s="4" t="s">
        <v>1356</v>
      </c>
      <c r="S401" s="2" t="s">
        <v>197</v>
      </c>
      <c r="U401" s="8" t="str">
        <f>MID(C401,6,5)</f>
        <v>05756</v>
      </c>
    </row>
    <row r="402" spans="1:23" x14ac:dyDescent="0.25">
      <c r="A402" s="1">
        <v>401</v>
      </c>
      <c r="B402" s="2" t="s">
        <v>1234</v>
      </c>
      <c r="C402" s="1" t="s">
        <v>296</v>
      </c>
      <c r="D402" s="2" t="s">
        <v>32</v>
      </c>
      <c r="L402" s="4" t="s">
        <v>297</v>
      </c>
      <c r="Q402" s="1" t="s">
        <v>1357</v>
      </c>
      <c r="R402" s="4" t="s">
        <v>1358</v>
      </c>
      <c r="S402" s="2" t="s">
        <v>29</v>
      </c>
    </row>
    <row r="403" spans="1:23" x14ac:dyDescent="0.25">
      <c r="A403" s="1">
        <v>402</v>
      </c>
      <c r="B403" s="2" t="s">
        <v>1234</v>
      </c>
      <c r="C403" s="1" t="s">
        <v>300</v>
      </c>
      <c r="D403" s="2" t="s">
        <v>32</v>
      </c>
      <c r="L403" s="4" t="s">
        <v>301</v>
      </c>
      <c r="Q403" s="1" t="s">
        <v>1359</v>
      </c>
      <c r="R403" s="4" t="s">
        <v>1360</v>
      </c>
      <c r="S403" s="2" t="s">
        <v>29</v>
      </c>
    </row>
    <row r="404" spans="1:23" x14ac:dyDescent="0.25">
      <c r="A404" s="1">
        <v>403</v>
      </c>
      <c r="B404" s="2" t="s">
        <v>1234</v>
      </c>
      <c r="C404" s="1" t="s">
        <v>305</v>
      </c>
      <c r="D404" s="2" t="s">
        <v>32</v>
      </c>
      <c r="L404" s="4" t="s">
        <v>306</v>
      </c>
      <c r="Q404" s="1" t="s">
        <v>1362</v>
      </c>
      <c r="R404" s="4" t="s">
        <v>1363</v>
      </c>
      <c r="S404" s="2" t="s">
        <v>29</v>
      </c>
    </row>
    <row r="405" spans="1:23" x14ac:dyDescent="0.25">
      <c r="A405" s="1">
        <v>404</v>
      </c>
      <c r="B405" s="2" t="s">
        <v>1234</v>
      </c>
      <c r="C405" s="1" t="s">
        <v>383</v>
      </c>
      <c r="D405" s="2" t="s">
        <v>43</v>
      </c>
      <c r="L405" s="4" t="s">
        <v>384</v>
      </c>
      <c r="Q405" s="1" t="s">
        <v>1365</v>
      </c>
      <c r="R405" s="4" t="s">
        <v>1366</v>
      </c>
      <c r="S405" s="2" t="s">
        <v>29</v>
      </c>
    </row>
    <row r="406" spans="1:23" x14ac:dyDescent="0.25">
      <c r="A406" s="1">
        <v>405</v>
      </c>
      <c r="B406" s="2" t="s">
        <v>1234</v>
      </c>
      <c r="C406" s="1" t="s">
        <v>388</v>
      </c>
      <c r="D406" s="2" t="s">
        <v>50</v>
      </c>
      <c r="M406" s="4" t="s">
        <v>389</v>
      </c>
      <c r="Q406" s="1" t="s">
        <v>1368</v>
      </c>
      <c r="R406" s="4" t="s">
        <v>1369</v>
      </c>
      <c r="S406" s="2" t="s">
        <v>197</v>
      </c>
    </row>
    <row r="407" spans="1:23" x14ac:dyDescent="0.25">
      <c r="A407" s="1">
        <v>406</v>
      </c>
      <c r="B407" s="2" t="s">
        <v>1234</v>
      </c>
      <c r="C407" s="1" t="s">
        <v>392</v>
      </c>
      <c r="D407" s="2" t="s">
        <v>32</v>
      </c>
      <c r="N407" s="4" t="s">
        <v>393</v>
      </c>
      <c r="Q407" s="1" t="s">
        <v>1370</v>
      </c>
      <c r="R407" s="4" t="s">
        <v>1371</v>
      </c>
      <c r="S407" s="2" t="s">
        <v>29</v>
      </c>
    </row>
    <row r="408" spans="1:23" x14ac:dyDescent="0.25">
      <c r="A408" s="1">
        <v>407</v>
      </c>
      <c r="B408" s="2" t="s">
        <v>1234</v>
      </c>
      <c r="C408" s="1" t="s">
        <v>397</v>
      </c>
      <c r="D408" s="2" t="s">
        <v>32</v>
      </c>
      <c r="N408" s="4" t="s">
        <v>398</v>
      </c>
      <c r="Q408" s="1" t="s">
        <v>1373</v>
      </c>
      <c r="R408" s="4" t="s">
        <v>1374</v>
      </c>
      <c r="S408" s="2" t="s">
        <v>29</v>
      </c>
    </row>
    <row r="409" spans="1:23" x14ac:dyDescent="0.25">
      <c r="A409" s="1">
        <v>408</v>
      </c>
      <c r="B409" s="2" t="s">
        <v>1234</v>
      </c>
      <c r="C409" s="1" t="s">
        <v>402</v>
      </c>
      <c r="D409" s="2" t="s">
        <v>32</v>
      </c>
      <c r="N409" s="4" t="s">
        <v>403</v>
      </c>
      <c r="Q409" s="1" t="s">
        <v>1376</v>
      </c>
      <c r="R409" s="4" t="s">
        <v>1377</v>
      </c>
      <c r="S409" s="2" t="s">
        <v>29</v>
      </c>
    </row>
    <row r="410" spans="1:23" x14ac:dyDescent="0.25">
      <c r="A410" s="1">
        <v>409</v>
      </c>
      <c r="B410" s="2" t="s">
        <v>1234</v>
      </c>
      <c r="C410" s="1" t="s">
        <v>407</v>
      </c>
      <c r="D410" s="2" t="s">
        <v>32</v>
      </c>
      <c r="N410" s="4" t="s">
        <v>408</v>
      </c>
      <c r="Q410" s="1" t="s">
        <v>1379</v>
      </c>
      <c r="R410" s="4" t="s">
        <v>1380</v>
      </c>
      <c r="S410" s="2" t="s">
        <v>29</v>
      </c>
    </row>
    <row r="411" spans="1:23" x14ac:dyDescent="0.25">
      <c r="A411" s="1">
        <v>410</v>
      </c>
      <c r="B411" s="2" t="s">
        <v>1234</v>
      </c>
      <c r="C411" s="1" t="s">
        <v>412</v>
      </c>
      <c r="D411" s="2" t="s">
        <v>32</v>
      </c>
      <c r="N411" s="4" t="s">
        <v>413</v>
      </c>
      <c r="Q411" s="1" t="s">
        <v>1382</v>
      </c>
      <c r="R411" s="4" t="s">
        <v>1383</v>
      </c>
      <c r="S411" s="2" t="s">
        <v>29</v>
      </c>
    </row>
    <row r="412" spans="1:23" x14ac:dyDescent="0.25">
      <c r="A412" s="1">
        <v>411</v>
      </c>
      <c r="B412" s="2" t="s">
        <v>1234</v>
      </c>
      <c r="C412" s="1" t="s">
        <v>1385</v>
      </c>
      <c r="D412" s="2" t="s">
        <v>43</v>
      </c>
      <c r="J412" s="4" t="s">
        <v>1386</v>
      </c>
      <c r="Q412" s="1" t="s">
        <v>1387</v>
      </c>
      <c r="R412" s="4" t="s">
        <v>1388</v>
      </c>
      <c r="S412" s="2" t="s">
        <v>29</v>
      </c>
    </row>
    <row r="413" spans="1:23" x14ac:dyDescent="0.25">
      <c r="A413" s="1">
        <v>412</v>
      </c>
      <c r="B413" s="2" t="s">
        <v>1234</v>
      </c>
      <c r="C413" s="1" t="s">
        <v>1390</v>
      </c>
      <c r="D413" s="2" t="s">
        <v>50</v>
      </c>
      <c r="K413" s="4" t="s">
        <v>1391</v>
      </c>
      <c r="Q413" s="1" t="s">
        <v>1392</v>
      </c>
      <c r="R413" s="4" t="s">
        <v>1393</v>
      </c>
      <c r="S413" s="2" t="s">
        <v>197</v>
      </c>
    </row>
    <row r="414" spans="1:23" x14ac:dyDescent="0.25">
      <c r="A414" s="1">
        <v>413</v>
      </c>
      <c r="B414" s="2" t="s">
        <v>1234</v>
      </c>
      <c r="C414" s="1" t="s">
        <v>1394</v>
      </c>
      <c r="D414" s="2" t="s">
        <v>32</v>
      </c>
      <c r="L414" s="4" t="s">
        <v>1395</v>
      </c>
      <c r="Q414" s="1" t="s">
        <v>1396</v>
      </c>
      <c r="R414" s="4" t="s">
        <v>1397</v>
      </c>
      <c r="S414" s="2" t="s">
        <v>29</v>
      </c>
    </row>
    <row r="415" spans="1:23" x14ac:dyDescent="0.25">
      <c r="A415" s="1">
        <v>414</v>
      </c>
      <c r="B415" s="2" t="s">
        <v>1234</v>
      </c>
      <c r="C415" s="1" t="s">
        <v>1399</v>
      </c>
      <c r="D415" s="2" t="s">
        <v>43</v>
      </c>
      <c r="J415" s="4" t="s">
        <v>1400</v>
      </c>
      <c r="Q415" s="1" t="s">
        <v>1401</v>
      </c>
      <c r="R415" s="4" t="s">
        <v>1402</v>
      </c>
      <c r="S415" s="2" t="s">
        <v>168</v>
      </c>
      <c r="T415" s="2" t="s">
        <v>19</v>
      </c>
      <c r="U415" s="8" t="str">
        <f>MID(C415,6,5)</f>
        <v>06039</v>
      </c>
      <c r="V415" s="2">
        <v>2</v>
      </c>
      <c r="W415" s="2" t="str">
        <f>U415&amp;"_"&amp;U416</f>
        <v>06039_05579</v>
      </c>
    </row>
    <row r="416" spans="1:23" x14ac:dyDescent="0.25">
      <c r="A416" s="1">
        <v>415</v>
      </c>
      <c r="B416" s="2" t="s">
        <v>1234</v>
      </c>
      <c r="C416" s="1" t="s">
        <v>193</v>
      </c>
      <c r="D416" s="2" t="s">
        <v>50</v>
      </c>
      <c r="K416" s="4" t="s">
        <v>194</v>
      </c>
      <c r="Q416" s="1" t="s">
        <v>1404</v>
      </c>
      <c r="R416" s="4" t="s">
        <v>1405</v>
      </c>
      <c r="S416" s="2" t="s">
        <v>197</v>
      </c>
      <c r="U416" s="8" t="str">
        <f>MID(C416,6,5)</f>
        <v>05579</v>
      </c>
    </row>
    <row r="417" spans="1:23" x14ac:dyDescent="0.25">
      <c r="A417" s="1">
        <v>416</v>
      </c>
      <c r="B417" s="2" t="s">
        <v>1234</v>
      </c>
      <c r="C417" s="1" t="s">
        <v>198</v>
      </c>
      <c r="D417" s="2" t="s">
        <v>32</v>
      </c>
      <c r="L417" s="4" t="s">
        <v>199</v>
      </c>
      <c r="Q417" s="1" t="s">
        <v>1406</v>
      </c>
      <c r="R417" s="4" t="s">
        <v>1407</v>
      </c>
      <c r="S417" s="2" t="s">
        <v>47</v>
      </c>
    </row>
    <row r="418" spans="1:23" x14ac:dyDescent="0.25">
      <c r="A418" s="1">
        <v>417</v>
      </c>
      <c r="B418" s="2" t="s">
        <v>1234</v>
      </c>
      <c r="C418" s="1" t="s">
        <v>218</v>
      </c>
      <c r="D418" s="2" t="s">
        <v>32</v>
      </c>
      <c r="L418" s="4" t="s">
        <v>219</v>
      </c>
      <c r="Q418" s="1" t="s">
        <v>1409</v>
      </c>
      <c r="R418" s="4" t="s">
        <v>1410</v>
      </c>
      <c r="S418" s="2" t="s">
        <v>29</v>
      </c>
    </row>
    <row r="419" spans="1:23" x14ac:dyDescent="0.25">
      <c r="A419" s="1">
        <v>418</v>
      </c>
      <c r="B419" s="2" t="s">
        <v>1234</v>
      </c>
      <c r="C419" s="1" t="s">
        <v>228</v>
      </c>
      <c r="D419" s="2" t="s">
        <v>32</v>
      </c>
      <c r="L419" s="4" t="s">
        <v>229</v>
      </c>
      <c r="Q419" s="1" t="s">
        <v>1412</v>
      </c>
      <c r="R419" s="4" t="s">
        <v>2157</v>
      </c>
      <c r="S419" s="2" t="s">
        <v>29</v>
      </c>
    </row>
    <row r="420" spans="1:23" x14ac:dyDescent="0.25">
      <c r="A420" s="1">
        <v>419</v>
      </c>
      <c r="B420" s="2" t="s">
        <v>1234</v>
      </c>
      <c r="C420" s="1" t="s">
        <v>1414</v>
      </c>
      <c r="D420" s="2" t="s">
        <v>32</v>
      </c>
      <c r="L420" s="4" t="s">
        <v>1415</v>
      </c>
      <c r="Q420" s="1" t="s">
        <v>1416</v>
      </c>
      <c r="R420" s="4" t="s">
        <v>2158</v>
      </c>
      <c r="S420" s="2" t="s">
        <v>29</v>
      </c>
    </row>
    <row r="421" spans="1:23" x14ac:dyDescent="0.25">
      <c r="A421" s="1">
        <v>420</v>
      </c>
      <c r="B421" s="2" t="s">
        <v>1234</v>
      </c>
      <c r="C421" s="1" t="s">
        <v>237</v>
      </c>
      <c r="D421" s="2" t="s">
        <v>32</v>
      </c>
      <c r="L421" s="4" t="s">
        <v>238</v>
      </c>
      <c r="Q421" s="1" t="s">
        <v>1418</v>
      </c>
      <c r="R421" s="4" t="s">
        <v>2159</v>
      </c>
      <c r="S421" s="2" t="s">
        <v>29</v>
      </c>
    </row>
    <row r="422" spans="1:23" x14ac:dyDescent="0.25">
      <c r="A422" s="1">
        <v>421</v>
      </c>
      <c r="B422" s="2" t="s">
        <v>1234</v>
      </c>
      <c r="C422" s="1" t="s">
        <v>1420</v>
      </c>
      <c r="D422" s="2" t="s">
        <v>43</v>
      </c>
      <c r="J422" s="4" t="s">
        <v>1421</v>
      </c>
      <c r="Q422" s="1" t="s">
        <v>1422</v>
      </c>
      <c r="R422" s="4" t="s">
        <v>1423</v>
      </c>
      <c r="S422" s="2" t="s">
        <v>168</v>
      </c>
      <c r="T422" s="2" t="s">
        <v>19</v>
      </c>
      <c r="U422" s="8" t="str">
        <f>MID(C422,6,5)</f>
        <v>06040</v>
      </c>
      <c r="V422" s="2">
        <v>2</v>
      </c>
      <c r="W422" s="2" t="str">
        <f>U422&amp;"_"&amp;U423</f>
        <v>06040_05579</v>
      </c>
    </row>
    <row r="423" spans="1:23" x14ac:dyDescent="0.25">
      <c r="A423" s="1">
        <v>422</v>
      </c>
      <c r="B423" s="2" t="s">
        <v>1234</v>
      </c>
      <c r="C423" s="1" t="s">
        <v>193</v>
      </c>
      <c r="D423" s="2" t="s">
        <v>50</v>
      </c>
      <c r="K423" s="4" t="s">
        <v>194</v>
      </c>
      <c r="Q423" s="1" t="s">
        <v>1425</v>
      </c>
      <c r="R423" s="4" t="s">
        <v>1426</v>
      </c>
      <c r="S423" s="2" t="s">
        <v>197</v>
      </c>
      <c r="U423" s="8" t="str">
        <f>MID(C423,6,5)</f>
        <v>05579</v>
      </c>
    </row>
    <row r="424" spans="1:23" x14ac:dyDescent="0.25">
      <c r="A424" s="1">
        <v>423</v>
      </c>
      <c r="B424" s="2" t="s">
        <v>1234</v>
      </c>
      <c r="C424" s="1" t="s">
        <v>198</v>
      </c>
      <c r="D424" s="2" t="s">
        <v>32</v>
      </c>
      <c r="L424" s="4" t="s">
        <v>199</v>
      </c>
      <c r="Q424" s="1" t="s">
        <v>1427</v>
      </c>
      <c r="R424" s="4" t="s">
        <v>1428</v>
      </c>
      <c r="S424" s="2" t="s">
        <v>47</v>
      </c>
    </row>
    <row r="425" spans="1:23" x14ac:dyDescent="0.25">
      <c r="A425" s="1">
        <v>424</v>
      </c>
      <c r="B425" s="2" t="s">
        <v>1234</v>
      </c>
      <c r="C425" s="1" t="s">
        <v>218</v>
      </c>
      <c r="D425" s="2" t="s">
        <v>32</v>
      </c>
      <c r="L425" s="4" t="s">
        <v>219</v>
      </c>
      <c r="Q425" s="1" t="s">
        <v>1430</v>
      </c>
      <c r="R425" s="4" t="s">
        <v>1431</v>
      </c>
      <c r="S425" s="2" t="s">
        <v>29</v>
      </c>
    </row>
    <row r="426" spans="1:23" x14ac:dyDescent="0.25">
      <c r="A426" s="1">
        <v>425</v>
      </c>
      <c r="B426" s="2" t="s">
        <v>1234</v>
      </c>
      <c r="C426" s="1" t="s">
        <v>228</v>
      </c>
      <c r="D426" s="2" t="s">
        <v>32</v>
      </c>
      <c r="L426" s="4" t="s">
        <v>229</v>
      </c>
      <c r="Q426" s="1" t="s">
        <v>1412</v>
      </c>
      <c r="R426" s="4" t="s">
        <v>2160</v>
      </c>
      <c r="S426" s="2" t="s">
        <v>29</v>
      </c>
    </row>
    <row r="427" spans="1:23" x14ac:dyDescent="0.25">
      <c r="A427" s="1">
        <v>426</v>
      </c>
      <c r="B427" s="2" t="s">
        <v>1234</v>
      </c>
      <c r="C427" s="1" t="s">
        <v>237</v>
      </c>
      <c r="D427" s="2" t="s">
        <v>32</v>
      </c>
      <c r="L427" s="4" t="s">
        <v>238</v>
      </c>
      <c r="Q427" s="1" t="s">
        <v>1418</v>
      </c>
      <c r="R427" s="4" t="s">
        <v>1434</v>
      </c>
      <c r="S427" s="2" t="s">
        <v>29</v>
      </c>
    </row>
    <row r="428" spans="1:23" x14ac:dyDescent="0.25">
      <c r="A428" s="1">
        <v>427</v>
      </c>
      <c r="B428" s="2" t="s">
        <v>1234</v>
      </c>
      <c r="C428" s="1" t="s">
        <v>1436</v>
      </c>
      <c r="D428" s="2" t="s">
        <v>43</v>
      </c>
      <c r="H428" s="4" t="s">
        <v>1437</v>
      </c>
      <c r="Q428" s="1" t="s">
        <v>1438</v>
      </c>
      <c r="R428" s="4" t="s">
        <v>2161</v>
      </c>
      <c r="S428" s="2" t="s">
        <v>29</v>
      </c>
    </row>
    <row r="429" spans="1:23" x14ac:dyDescent="0.25">
      <c r="A429" s="1">
        <v>428</v>
      </c>
      <c r="B429" s="2" t="s">
        <v>1234</v>
      </c>
      <c r="C429" s="1" t="s">
        <v>1440</v>
      </c>
      <c r="D429" s="2" t="s">
        <v>50</v>
      </c>
      <c r="I429" s="4" t="s">
        <v>1441</v>
      </c>
      <c r="Q429" s="1" t="s">
        <v>1442</v>
      </c>
      <c r="R429" s="4" t="s">
        <v>1443</v>
      </c>
      <c r="S429" s="2" t="s">
        <v>197</v>
      </c>
    </row>
    <row r="430" spans="1:23" x14ac:dyDescent="0.25">
      <c r="A430" s="1">
        <v>429</v>
      </c>
      <c r="B430" s="2" t="s">
        <v>1234</v>
      </c>
      <c r="C430" s="1" t="s">
        <v>1444</v>
      </c>
      <c r="D430" s="2" t="s">
        <v>32</v>
      </c>
      <c r="J430" s="4" t="s">
        <v>1445</v>
      </c>
      <c r="Q430" s="1" t="s">
        <v>1446</v>
      </c>
      <c r="R430" s="4" t="s">
        <v>2162</v>
      </c>
      <c r="S430" s="2" t="s">
        <v>29</v>
      </c>
    </row>
    <row r="431" spans="1:23" x14ac:dyDescent="0.25">
      <c r="A431" s="1">
        <v>430</v>
      </c>
      <c r="B431" s="2" t="s">
        <v>1234</v>
      </c>
      <c r="C431" s="1" t="s">
        <v>1448</v>
      </c>
      <c r="D431" s="2" t="s">
        <v>43</v>
      </c>
      <c r="J431" s="4" t="s">
        <v>1449</v>
      </c>
      <c r="Q431" s="1" t="s">
        <v>1450</v>
      </c>
      <c r="R431" s="4" t="s">
        <v>1451</v>
      </c>
      <c r="S431" s="2" t="s">
        <v>168</v>
      </c>
      <c r="T431" s="2" t="s">
        <v>19</v>
      </c>
      <c r="U431" s="8" t="str">
        <f>MID(C431,6,5)</f>
        <v>05998</v>
      </c>
      <c r="V431" s="2">
        <v>2</v>
      </c>
      <c r="W431" s="2" t="str">
        <f>U431&amp;"_Allowance_"&amp;U432</f>
        <v>05998_Allowance_05706</v>
      </c>
    </row>
    <row r="432" spans="1:23" x14ac:dyDescent="0.25">
      <c r="A432" s="1">
        <v>431</v>
      </c>
      <c r="B432" s="2" t="s">
        <v>1234</v>
      </c>
      <c r="C432" s="1" t="s">
        <v>1453</v>
      </c>
      <c r="D432" s="2" t="s">
        <v>50</v>
      </c>
      <c r="K432" s="4" t="s">
        <v>1454</v>
      </c>
      <c r="Q432" s="1" t="s">
        <v>1455</v>
      </c>
      <c r="R432" s="4" t="s">
        <v>1456</v>
      </c>
      <c r="S432" s="2" t="s">
        <v>54</v>
      </c>
      <c r="U432" s="8" t="str">
        <f>MID(C432,6,5)</f>
        <v>05706</v>
      </c>
    </row>
    <row r="433" spans="1:23" x14ac:dyDescent="0.25">
      <c r="A433" s="1">
        <v>432</v>
      </c>
      <c r="B433" s="2" t="s">
        <v>1234</v>
      </c>
      <c r="C433" s="1" t="s">
        <v>1457</v>
      </c>
      <c r="D433" s="2" t="s">
        <v>32</v>
      </c>
      <c r="L433" s="4" t="s">
        <v>1458</v>
      </c>
      <c r="Q433" s="1" t="s">
        <v>2163</v>
      </c>
      <c r="R433" s="4" t="s">
        <v>2164</v>
      </c>
      <c r="S433" s="2" t="s">
        <v>47</v>
      </c>
    </row>
    <row r="434" spans="1:23" x14ac:dyDescent="0.25">
      <c r="A434" s="1">
        <v>433</v>
      </c>
      <c r="B434" s="2" t="s">
        <v>1234</v>
      </c>
      <c r="C434" s="1" t="s">
        <v>1460</v>
      </c>
      <c r="D434" s="2" t="s">
        <v>32</v>
      </c>
      <c r="L434" s="4" t="s">
        <v>1461</v>
      </c>
      <c r="Q434" s="1" t="s">
        <v>1462</v>
      </c>
      <c r="R434" s="4" t="s">
        <v>1463</v>
      </c>
      <c r="S434" s="2" t="s">
        <v>29</v>
      </c>
    </row>
    <row r="435" spans="1:23" x14ac:dyDescent="0.25">
      <c r="A435" s="1">
        <v>434</v>
      </c>
      <c r="B435" s="2" t="s">
        <v>1234</v>
      </c>
      <c r="C435" s="1" t="s">
        <v>1465</v>
      </c>
      <c r="D435" s="2" t="s">
        <v>32</v>
      </c>
      <c r="L435" s="4" t="s">
        <v>1466</v>
      </c>
      <c r="Q435" s="1" t="s">
        <v>1467</v>
      </c>
      <c r="R435" s="4" t="s">
        <v>1468</v>
      </c>
      <c r="S435" s="2" t="s">
        <v>29</v>
      </c>
    </row>
    <row r="436" spans="1:23" x14ac:dyDescent="0.25">
      <c r="A436" s="1">
        <v>435</v>
      </c>
      <c r="B436" s="2" t="s">
        <v>1234</v>
      </c>
      <c r="C436" s="1" t="s">
        <v>1470</v>
      </c>
      <c r="D436" s="2" t="s">
        <v>32</v>
      </c>
      <c r="L436" s="4" t="s">
        <v>1471</v>
      </c>
      <c r="Q436" s="1" t="s">
        <v>1472</v>
      </c>
      <c r="R436" s="4" t="s">
        <v>1473</v>
      </c>
      <c r="S436" s="2" t="s">
        <v>29</v>
      </c>
    </row>
    <row r="437" spans="1:23" x14ac:dyDescent="0.25">
      <c r="A437" s="1">
        <v>436</v>
      </c>
      <c r="B437" s="2" t="s">
        <v>1234</v>
      </c>
      <c r="C437" s="1" t="s">
        <v>1475</v>
      </c>
      <c r="D437" s="2" t="s">
        <v>32</v>
      </c>
      <c r="L437" s="4" t="s">
        <v>1476</v>
      </c>
      <c r="Q437" s="1" t="s">
        <v>1477</v>
      </c>
      <c r="R437" s="4" t="s">
        <v>1478</v>
      </c>
      <c r="S437" s="2" t="s">
        <v>29</v>
      </c>
    </row>
    <row r="438" spans="1:23" x14ac:dyDescent="0.25">
      <c r="A438" s="1">
        <v>437</v>
      </c>
      <c r="B438" s="2" t="s">
        <v>1234</v>
      </c>
      <c r="C438" s="1" t="s">
        <v>1480</v>
      </c>
      <c r="D438" s="2" t="s">
        <v>32</v>
      </c>
      <c r="L438" s="4" t="s">
        <v>1481</v>
      </c>
      <c r="Q438" s="1" t="s">
        <v>1482</v>
      </c>
      <c r="R438" s="4" t="s">
        <v>1483</v>
      </c>
      <c r="S438" s="2" t="s">
        <v>29</v>
      </c>
    </row>
    <row r="439" spans="1:23" x14ac:dyDescent="0.25">
      <c r="A439" s="1">
        <v>438</v>
      </c>
      <c r="B439" s="2" t="s">
        <v>1234</v>
      </c>
      <c r="C439" s="1" t="s">
        <v>1485</v>
      </c>
      <c r="D439" s="2" t="s">
        <v>43</v>
      </c>
      <c r="L439" s="4" t="s">
        <v>1486</v>
      </c>
      <c r="Q439" s="1" t="s">
        <v>1487</v>
      </c>
      <c r="R439" s="4" t="s">
        <v>1488</v>
      </c>
      <c r="S439" s="2" t="s">
        <v>168</v>
      </c>
      <c r="T439" s="2" t="s">
        <v>19</v>
      </c>
      <c r="U439" s="8" t="s">
        <v>2216</v>
      </c>
      <c r="V439" s="2">
        <v>3</v>
      </c>
      <c r="W439" s="2" t="str">
        <f>U439&amp;"_Allowance_"&amp;U440</f>
        <v>05998_Allowance_05832</v>
      </c>
    </row>
    <row r="440" spans="1:23" x14ac:dyDescent="0.25">
      <c r="A440" s="1">
        <v>439</v>
      </c>
      <c r="B440" s="2" t="s">
        <v>1234</v>
      </c>
      <c r="C440" s="1" t="s">
        <v>955</v>
      </c>
      <c r="D440" s="2" t="s">
        <v>50</v>
      </c>
      <c r="M440" s="4" t="s">
        <v>956</v>
      </c>
      <c r="Q440" s="1" t="s">
        <v>1490</v>
      </c>
      <c r="R440" s="4" t="s">
        <v>1491</v>
      </c>
      <c r="S440" s="2" t="s">
        <v>197</v>
      </c>
      <c r="U440" s="8" t="str">
        <f>MID(C440,6,5)</f>
        <v>05832</v>
      </c>
    </row>
    <row r="441" spans="1:23" x14ac:dyDescent="0.25">
      <c r="A441" s="1">
        <v>440</v>
      </c>
      <c r="B441" s="2" t="s">
        <v>1234</v>
      </c>
      <c r="C441" s="1" t="s">
        <v>963</v>
      </c>
      <c r="D441" s="2" t="s">
        <v>32</v>
      </c>
      <c r="N441" s="4" t="s">
        <v>964</v>
      </c>
      <c r="Q441" s="1" t="s">
        <v>1492</v>
      </c>
      <c r="R441" s="4" t="s">
        <v>1493</v>
      </c>
      <c r="S441" s="2" t="s">
        <v>47</v>
      </c>
    </row>
    <row r="442" spans="1:23" x14ac:dyDescent="0.25">
      <c r="A442" s="1">
        <v>441</v>
      </c>
      <c r="B442" s="2" t="s">
        <v>1234</v>
      </c>
      <c r="C442" s="1" t="s">
        <v>973</v>
      </c>
      <c r="D442" s="2" t="s">
        <v>32</v>
      </c>
      <c r="N442" s="4" t="s">
        <v>974</v>
      </c>
      <c r="Q442" s="1" t="s">
        <v>1495</v>
      </c>
      <c r="R442" s="4" t="s">
        <v>1496</v>
      </c>
      <c r="S442" s="2" t="s">
        <v>29</v>
      </c>
    </row>
    <row r="443" spans="1:23" x14ac:dyDescent="0.25">
      <c r="A443" s="1">
        <v>442</v>
      </c>
      <c r="B443" s="2" t="s">
        <v>1234</v>
      </c>
      <c r="C443" s="1" t="s">
        <v>1448</v>
      </c>
      <c r="D443" s="2" t="s">
        <v>43</v>
      </c>
      <c r="J443" s="4" t="s">
        <v>1449</v>
      </c>
      <c r="Q443" s="1" t="s">
        <v>1498</v>
      </c>
      <c r="R443" s="4" t="s">
        <v>1499</v>
      </c>
      <c r="S443" s="2" t="s">
        <v>168</v>
      </c>
      <c r="T443" s="2" t="s">
        <v>19</v>
      </c>
      <c r="U443" s="8" t="str">
        <f>MID(C443,6,5)</f>
        <v>05998</v>
      </c>
      <c r="V443" s="2">
        <v>2</v>
      </c>
      <c r="W443" s="2" t="str">
        <f>U443&amp;"_Charge_"&amp;U444</f>
        <v>05998_Charge_05706</v>
      </c>
    </row>
    <row r="444" spans="1:23" x14ac:dyDescent="0.25">
      <c r="A444" s="1">
        <v>443</v>
      </c>
      <c r="B444" s="2" t="s">
        <v>1234</v>
      </c>
      <c r="C444" s="1" t="s">
        <v>1453</v>
      </c>
      <c r="D444" s="2" t="s">
        <v>50</v>
      </c>
      <c r="K444" s="4" t="s">
        <v>1454</v>
      </c>
      <c r="Q444" s="1" t="s">
        <v>1500</v>
      </c>
      <c r="R444" s="4" t="s">
        <v>1501</v>
      </c>
      <c r="S444" s="2" t="s">
        <v>54</v>
      </c>
      <c r="U444" s="8" t="str">
        <f>MID(C444,6,5)</f>
        <v>05706</v>
      </c>
    </row>
    <row r="445" spans="1:23" x14ac:dyDescent="0.25">
      <c r="A445" s="1">
        <v>444</v>
      </c>
      <c r="B445" s="2" t="s">
        <v>1234</v>
      </c>
      <c r="C445" s="1" t="s">
        <v>1457</v>
      </c>
      <c r="D445" s="2" t="s">
        <v>32</v>
      </c>
      <c r="L445" s="4" t="s">
        <v>1458</v>
      </c>
      <c r="Q445" s="1" t="s">
        <v>2165</v>
      </c>
      <c r="R445" s="4" t="s">
        <v>2166</v>
      </c>
      <c r="S445" s="2" t="s">
        <v>47</v>
      </c>
    </row>
    <row r="446" spans="1:23" x14ac:dyDescent="0.25">
      <c r="A446" s="1">
        <v>445</v>
      </c>
      <c r="B446" s="2" t="s">
        <v>1234</v>
      </c>
      <c r="C446" s="1" t="s">
        <v>1460</v>
      </c>
      <c r="D446" s="2" t="s">
        <v>32</v>
      </c>
      <c r="L446" s="4" t="s">
        <v>1461</v>
      </c>
      <c r="Q446" s="1" t="s">
        <v>1502</v>
      </c>
      <c r="R446" s="4" t="s">
        <v>1503</v>
      </c>
      <c r="S446" s="2" t="s">
        <v>29</v>
      </c>
    </row>
    <row r="447" spans="1:23" x14ac:dyDescent="0.25">
      <c r="A447" s="1">
        <v>446</v>
      </c>
      <c r="B447" s="2" t="s">
        <v>1234</v>
      </c>
      <c r="C447" s="1" t="s">
        <v>1465</v>
      </c>
      <c r="D447" s="2" t="s">
        <v>32</v>
      </c>
      <c r="L447" s="4" t="s">
        <v>1466</v>
      </c>
      <c r="Q447" s="1" t="s">
        <v>1504</v>
      </c>
      <c r="R447" s="4" t="s">
        <v>1505</v>
      </c>
      <c r="S447" s="2" t="s">
        <v>29</v>
      </c>
    </row>
    <row r="448" spans="1:23" x14ac:dyDescent="0.25">
      <c r="A448" s="1">
        <v>447</v>
      </c>
      <c r="B448" s="2" t="s">
        <v>1234</v>
      </c>
      <c r="C448" s="1" t="s">
        <v>1470</v>
      </c>
      <c r="D448" s="2" t="s">
        <v>32</v>
      </c>
      <c r="L448" s="4" t="s">
        <v>1471</v>
      </c>
      <c r="Q448" s="1" t="s">
        <v>1506</v>
      </c>
      <c r="R448" s="4" t="s">
        <v>1507</v>
      </c>
      <c r="S448" s="2" t="s">
        <v>29</v>
      </c>
    </row>
    <row r="449" spans="1:23" x14ac:dyDescent="0.25">
      <c r="A449" s="1">
        <v>448</v>
      </c>
      <c r="B449" s="2" t="s">
        <v>1234</v>
      </c>
      <c r="C449" s="1" t="s">
        <v>1475</v>
      </c>
      <c r="D449" s="2" t="s">
        <v>32</v>
      </c>
      <c r="L449" s="4" t="s">
        <v>1476</v>
      </c>
      <c r="Q449" s="1" t="s">
        <v>1508</v>
      </c>
      <c r="R449" s="4" t="s">
        <v>1509</v>
      </c>
      <c r="S449" s="2" t="s">
        <v>29</v>
      </c>
    </row>
    <row r="450" spans="1:23" x14ac:dyDescent="0.25">
      <c r="A450" s="1">
        <v>449</v>
      </c>
      <c r="B450" s="2" t="s">
        <v>1234</v>
      </c>
      <c r="C450" s="1" t="s">
        <v>1480</v>
      </c>
      <c r="D450" s="2" t="s">
        <v>32</v>
      </c>
      <c r="L450" s="4" t="s">
        <v>1481</v>
      </c>
      <c r="Q450" s="1" t="s">
        <v>1510</v>
      </c>
      <c r="R450" s="4" t="s">
        <v>1511</v>
      </c>
      <c r="S450" s="2" t="s">
        <v>29</v>
      </c>
    </row>
    <row r="451" spans="1:23" x14ac:dyDescent="0.25">
      <c r="A451" s="1">
        <v>450</v>
      </c>
      <c r="B451" s="2" t="s">
        <v>1234</v>
      </c>
      <c r="C451" s="1" t="s">
        <v>1485</v>
      </c>
      <c r="D451" s="2" t="s">
        <v>43</v>
      </c>
      <c r="L451" s="4" t="s">
        <v>1486</v>
      </c>
      <c r="Q451" s="1" t="s">
        <v>1512</v>
      </c>
      <c r="R451" s="4" t="s">
        <v>1513</v>
      </c>
      <c r="S451" s="2" t="s">
        <v>168</v>
      </c>
      <c r="T451" s="2" t="s">
        <v>19</v>
      </c>
      <c r="U451" s="8" t="s">
        <v>2216</v>
      </c>
      <c r="V451" s="2">
        <v>3</v>
      </c>
      <c r="W451" s="2" t="str">
        <f>U451&amp;"_Charge_"&amp;U452</f>
        <v>05998_Charge_05832</v>
      </c>
    </row>
    <row r="452" spans="1:23" x14ac:dyDescent="0.25">
      <c r="A452" s="1">
        <v>451</v>
      </c>
      <c r="B452" s="2" t="s">
        <v>1234</v>
      </c>
      <c r="C452" s="1" t="s">
        <v>955</v>
      </c>
      <c r="D452" s="2" t="s">
        <v>50</v>
      </c>
      <c r="M452" s="4" t="s">
        <v>956</v>
      </c>
      <c r="Q452" s="1" t="s">
        <v>1514</v>
      </c>
      <c r="R452" s="4" t="s">
        <v>1515</v>
      </c>
      <c r="S452" s="2" t="s">
        <v>197</v>
      </c>
      <c r="U452" s="8" t="str">
        <f>MID(C452,6,5)</f>
        <v>05832</v>
      </c>
    </row>
    <row r="453" spans="1:23" x14ac:dyDescent="0.25">
      <c r="A453" s="1">
        <v>452</v>
      </c>
      <c r="B453" s="2" t="s">
        <v>1234</v>
      </c>
      <c r="C453" s="1" t="s">
        <v>963</v>
      </c>
      <c r="D453" s="2" t="s">
        <v>32</v>
      </c>
      <c r="N453" s="4" t="s">
        <v>964</v>
      </c>
      <c r="Q453" s="1" t="s">
        <v>1516</v>
      </c>
      <c r="R453" s="4" t="s">
        <v>1517</v>
      </c>
      <c r="S453" s="2" t="s">
        <v>47</v>
      </c>
    </row>
    <row r="454" spans="1:23" x14ac:dyDescent="0.25">
      <c r="A454" s="1">
        <v>453</v>
      </c>
      <c r="B454" s="2" t="s">
        <v>1234</v>
      </c>
      <c r="C454" s="1" t="s">
        <v>973</v>
      </c>
      <c r="D454" s="2" t="s">
        <v>32</v>
      </c>
      <c r="N454" s="4" t="s">
        <v>974</v>
      </c>
      <c r="Q454" s="1" t="s">
        <v>1518</v>
      </c>
      <c r="R454" s="4" t="s">
        <v>1519</v>
      </c>
      <c r="S454" s="2" t="s">
        <v>29</v>
      </c>
    </row>
    <row r="455" spans="1:23" x14ac:dyDescent="0.25">
      <c r="A455" s="1">
        <v>454</v>
      </c>
      <c r="B455" s="2" t="s">
        <v>1234</v>
      </c>
      <c r="C455" s="1" t="s">
        <v>1520</v>
      </c>
      <c r="D455" s="2" t="s">
        <v>43</v>
      </c>
      <c r="J455" s="4" t="s">
        <v>1521</v>
      </c>
      <c r="Q455" s="1" t="s">
        <v>1522</v>
      </c>
      <c r="R455" s="4" t="s">
        <v>1523</v>
      </c>
      <c r="S455" s="2" t="s">
        <v>1238</v>
      </c>
      <c r="T455" s="2" t="s">
        <v>19</v>
      </c>
      <c r="U455" s="8" t="str">
        <f>MID(C455,6,5)</f>
        <v>05996</v>
      </c>
      <c r="V455" s="2">
        <v>2</v>
      </c>
      <c r="W455" s="2" t="str">
        <f>U455&amp;"_Invoice_"&amp;U456</f>
        <v>05996_Invoice_05832</v>
      </c>
    </row>
    <row r="456" spans="1:23" x14ac:dyDescent="0.25">
      <c r="A456" s="1">
        <v>455</v>
      </c>
      <c r="B456" s="2" t="s">
        <v>1234</v>
      </c>
      <c r="C456" s="1" t="s">
        <v>955</v>
      </c>
      <c r="D456" s="2" t="s">
        <v>50</v>
      </c>
      <c r="K456" s="4" t="s">
        <v>956</v>
      </c>
      <c r="Q456" s="1" t="s">
        <v>1525</v>
      </c>
      <c r="R456" s="4" t="s">
        <v>1526</v>
      </c>
      <c r="S456" s="2" t="s">
        <v>54</v>
      </c>
      <c r="U456" s="8" t="str">
        <f>MID(C456,6,5)</f>
        <v>05832</v>
      </c>
    </row>
    <row r="457" spans="1:23" x14ac:dyDescent="0.25">
      <c r="A457" s="1">
        <v>456</v>
      </c>
      <c r="B457" s="2" t="s">
        <v>1234</v>
      </c>
      <c r="C457" s="1" t="s">
        <v>959</v>
      </c>
      <c r="D457" s="2" t="s">
        <v>32</v>
      </c>
      <c r="L457" s="4" t="s">
        <v>960</v>
      </c>
      <c r="Q457" s="1" t="s">
        <v>1527</v>
      </c>
      <c r="R457" s="4" t="s">
        <v>2167</v>
      </c>
      <c r="S457" s="2" t="s">
        <v>29</v>
      </c>
    </row>
    <row r="458" spans="1:23" x14ac:dyDescent="0.25">
      <c r="A458" s="1">
        <v>457</v>
      </c>
      <c r="B458" s="2" t="s">
        <v>1234</v>
      </c>
      <c r="C458" s="1" t="s">
        <v>1529</v>
      </c>
      <c r="D458" s="2" t="s">
        <v>32</v>
      </c>
      <c r="L458" s="4" t="s">
        <v>1530</v>
      </c>
      <c r="Q458" s="1" t="s">
        <v>1531</v>
      </c>
      <c r="R458" s="4" t="s">
        <v>2168</v>
      </c>
      <c r="S458" s="2" t="s">
        <v>29</v>
      </c>
    </row>
    <row r="459" spans="1:23" x14ac:dyDescent="0.25">
      <c r="A459" s="1">
        <v>458</v>
      </c>
      <c r="B459" s="2" t="s">
        <v>1234</v>
      </c>
      <c r="C459" s="1" t="s">
        <v>1533</v>
      </c>
      <c r="D459" s="2" t="s">
        <v>32</v>
      </c>
      <c r="L459" s="4" t="s">
        <v>1534</v>
      </c>
      <c r="Q459" s="1" t="s">
        <v>1535</v>
      </c>
      <c r="R459" s="4" t="s">
        <v>2169</v>
      </c>
      <c r="S459" s="2" t="s">
        <v>29</v>
      </c>
    </row>
    <row r="460" spans="1:23" x14ac:dyDescent="0.25">
      <c r="A460" s="1">
        <v>459</v>
      </c>
      <c r="B460" s="2" t="s">
        <v>1234</v>
      </c>
      <c r="C460" s="1" t="s">
        <v>963</v>
      </c>
      <c r="D460" s="2" t="s">
        <v>32</v>
      </c>
      <c r="L460" s="4" t="s">
        <v>964</v>
      </c>
      <c r="Q460" s="1" t="s">
        <v>1537</v>
      </c>
      <c r="R460" s="4" t="s">
        <v>2170</v>
      </c>
      <c r="S460" s="2" t="s">
        <v>47</v>
      </c>
    </row>
    <row r="461" spans="1:23" x14ac:dyDescent="0.25">
      <c r="A461" s="1">
        <v>460</v>
      </c>
      <c r="B461" s="2" t="s">
        <v>1234</v>
      </c>
      <c r="C461" s="1" t="s">
        <v>1539</v>
      </c>
      <c r="D461" s="2" t="s">
        <v>32</v>
      </c>
      <c r="L461" s="4" t="s">
        <v>1540</v>
      </c>
      <c r="Q461" s="1" t="s">
        <v>1541</v>
      </c>
      <c r="R461" s="4" t="e">
        <v>#NAME?</v>
      </c>
      <c r="S461" s="2" t="s">
        <v>29</v>
      </c>
    </row>
    <row r="462" spans="1:23" x14ac:dyDescent="0.25">
      <c r="A462" s="1">
        <v>461</v>
      </c>
      <c r="B462" s="2" t="s">
        <v>1234</v>
      </c>
      <c r="C462" s="1" t="s">
        <v>968</v>
      </c>
      <c r="D462" s="2" t="s">
        <v>32</v>
      </c>
      <c r="L462" s="4" t="s">
        <v>969</v>
      </c>
      <c r="Q462" s="1" t="s">
        <v>1543</v>
      </c>
      <c r="R462" s="4" t="s">
        <v>1544</v>
      </c>
      <c r="S462" s="2" t="s">
        <v>29</v>
      </c>
    </row>
    <row r="463" spans="1:23" x14ac:dyDescent="0.25">
      <c r="A463" s="1">
        <v>462</v>
      </c>
      <c r="B463" s="2" t="s">
        <v>1234</v>
      </c>
      <c r="C463" s="1" t="s">
        <v>973</v>
      </c>
      <c r="D463" s="2" t="s">
        <v>32</v>
      </c>
      <c r="L463" s="4" t="s">
        <v>974</v>
      </c>
      <c r="Q463" s="1" t="s">
        <v>1546</v>
      </c>
      <c r="R463" s="4" t="s">
        <v>1547</v>
      </c>
      <c r="S463" s="2" t="s">
        <v>29</v>
      </c>
    </row>
    <row r="464" spans="1:23" x14ac:dyDescent="0.25">
      <c r="A464" s="1">
        <v>463</v>
      </c>
      <c r="B464" s="2" t="s">
        <v>1234</v>
      </c>
      <c r="C464" s="1" t="s">
        <v>1549</v>
      </c>
      <c r="D464" s="2" t="s">
        <v>32</v>
      </c>
      <c r="L464" s="4" t="s">
        <v>1550</v>
      </c>
      <c r="Q464" s="1" t="s">
        <v>1551</v>
      </c>
      <c r="R464" s="4" t="s">
        <v>1552</v>
      </c>
      <c r="S464" s="2" t="s">
        <v>29</v>
      </c>
    </row>
    <row r="465" spans="1:23" x14ac:dyDescent="0.25">
      <c r="A465" s="1">
        <v>464</v>
      </c>
      <c r="B465" s="2" t="s">
        <v>1234</v>
      </c>
      <c r="C465" s="1" t="s">
        <v>978</v>
      </c>
      <c r="D465" s="2" t="s">
        <v>32</v>
      </c>
      <c r="L465" s="4" t="s">
        <v>979</v>
      </c>
      <c r="Q465" s="1" t="s">
        <v>1554</v>
      </c>
      <c r="R465" s="4" t="s">
        <v>2171</v>
      </c>
      <c r="S465" s="2" t="s">
        <v>29</v>
      </c>
    </row>
    <row r="466" spans="1:23" x14ac:dyDescent="0.25">
      <c r="A466" s="1">
        <v>465</v>
      </c>
      <c r="B466" s="2" t="s">
        <v>1234</v>
      </c>
      <c r="C466" s="1" t="s">
        <v>982</v>
      </c>
      <c r="D466" s="2" t="s">
        <v>32</v>
      </c>
      <c r="L466" s="4" t="s">
        <v>983</v>
      </c>
      <c r="Q466" s="1" t="s">
        <v>1556</v>
      </c>
      <c r="R466" s="4" t="s">
        <v>2141</v>
      </c>
      <c r="S466" s="2" t="s">
        <v>29</v>
      </c>
    </row>
    <row r="467" spans="1:23" x14ac:dyDescent="0.25">
      <c r="A467" s="1">
        <v>466</v>
      </c>
      <c r="B467" s="2" t="s">
        <v>1234</v>
      </c>
      <c r="C467" s="1" t="s">
        <v>1520</v>
      </c>
      <c r="D467" s="2" t="s">
        <v>43</v>
      </c>
      <c r="J467" s="4" t="s">
        <v>1521</v>
      </c>
      <c r="Q467" s="1" t="s">
        <v>1558</v>
      </c>
      <c r="R467" s="4" t="s">
        <v>1559</v>
      </c>
      <c r="S467" s="2" t="s">
        <v>168</v>
      </c>
      <c r="T467" s="2" t="s">
        <v>19</v>
      </c>
      <c r="U467" s="8" t="str">
        <f>MID(C467,6,5)</f>
        <v>05996</v>
      </c>
      <c r="V467" s="2">
        <v>2</v>
      </c>
      <c r="W467" s="2" t="str">
        <f>U467&amp;"_Tax_"&amp;U468</f>
        <v>05996_Tax_05832</v>
      </c>
    </row>
    <row r="468" spans="1:23" x14ac:dyDescent="0.25">
      <c r="A468" s="1">
        <v>467</v>
      </c>
      <c r="B468" s="2" t="s">
        <v>1234</v>
      </c>
      <c r="C468" s="1" t="s">
        <v>955</v>
      </c>
      <c r="D468" s="2" t="s">
        <v>50</v>
      </c>
      <c r="K468" s="4" t="s">
        <v>956</v>
      </c>
      <c r="Q468" s="1" t="s">
        <v>1560</v>
      </c>
      <c r="R468" s="4" t="s">
        <v>2172</v>
      </c>
      <c r="S468" s="2" t="s">
        <v>54</v>
      </c>
      <c r="U468" s="8" t="str">
        <f>MID(C468,6,5)</f>
        <v>05832</v>
      </c>
    </row>
    <row r="469" spans="1:23" x14ac:dyDescent="0.25">
      <c r="A469" s="1">
        <v>468</v>
      </c>
      <c r="B469" s="2" t="s">
        <v>1234</v>
      </c>
      <c r="C469" s="1" t="s">
        <v>959</v>
      </c>
      <c r="D469" s="2" t="s">
        <v>32</v>
      </c>
      <c r="L469" s="4" t="s">
        <v>960</v>
      </c>
      <c r="Q469" s="1" t="s">
        <v>1561</v>
      </c>
      <c r="R469" s="4" t="s">
        <v>2173</v>
      </c>
      <c r="S469" s="2" t="s">
        <v>29</v>
      </c>
    </row>
    <row r="470" spans="1:23" x14ac:dyDescent="0.25">
      <c r="A470" s="1">
        <v>469</v>
      </c>
      <c r="B470" s="2" t="s">
        <v>1234</v>
      </c>
      <c r="C470" s="1" t="s">
        <v>1533</v>
      </c>
      <c r="D470" s="2" t="s">
        <v>32</v>
      </c>
      <c r="L470" s="4" t="s">
        <v>1534</v>
      </c>
      <c r="Q470" s="1" t="s">
        <v>1562</v>
      </c>
      <c r="R470" s="4" t="s">
        <v>2174</v>
      </c>
      <c r="S470" s="2" t="s">
        <v>29</v>
      </c>
    </row>
    <row r="471" spans="1:23" x14ac:dyDescent="0.25">
      <c r="A471" s="1">
        <v>470</v>
      </c>
      <c r="B471" s="2" t="s">
        <v>1234</v>
      </c>
      <c r="C471" s="1" t="s">
        <v>963</v>
      </c>
      <c r="D471" s="2" t="s">
        <v>32</v>
      </c>
      <c r="L471" s="4" t="s">
        <v>964</v>
      </c>
      <c r="Q471" s="1" t="s">
        <v>1563</v>
      </c>
      <c r="R471" s="4" t="s">
        <v>1564</v>
      </c>
      <c r="S471" s="2" t="s">
        <v>47</v>
      </c>
    </row>
    <row r="472" spans="1:23" x14ac:dyDescent="0.25">
      <c r="A472" s="1">
        <v>471</v>
      </c>
      <c r="B472" s="2" t="s">
        <v>1234</v>
      </c>
      <c r="C472" s="1" t="s">
        <v>1539</v>
      </c>
      <c r="D472" s="2" t="s">
        <v>32</v>
      </c>
      <c r="L472" s="4" t="s">
        <v>1540</v>
      </c>
      <c r="Q472" s="1" t="s">
        <v>1565</v>
      </c>
      <c r="R472" s="4" t="s">
        <v>2175</v>
      </c>
      <c r="S472" s="2" t="s">
        <v>29</v>
      </c>
    </row>
    <row r="473" spans="1:23" x14ac:dyDescent="0.25">
      <c r="A473" s="1">
        <v>472</v>
      </c>
      <c r="B473" s="2" t="s">
        <v>1234</v>
      </c>
      <c r="C473" s="1" t="s">
        <v>973</v>
      </c>
      <c r="D473" s="2" t="s">
        <v>32</v>
      </c>
      <c r="L473" s="4" t="s">
        <v>974</v>
      </c>
      <c r="Q473" s="1" t="s">
        <v>1566</v>
      </c>
      <c r="R473" s="4" t="s">
        <v>1567</v>
      </c>
      <c r="S473" s="2" t="s">
        <v>29</v>
      </c>
    </row>
    <row r="474" spans="1:23" x14ac:dyDescent="0.25">
      <c r="A474" s="1">
        <v>473</v>
      </c>
      <c r="B474" s="2" t="s">
        <v>1234</v>
      </c>
      <c r="C474" s="1" t="s">
        <v>982</v>
      </c>
      <c r="D474" s="2" t="s">
        <v>32</v>
      </c>
      <c r="L474" s="4" t="s">
        <v>983</v>
      </c>
      <c r="Q474" s="1" t="s">
        <v>1556</v>
      </c>
      <c r="R474" s="4" t="s">
        <v>2141</v>
      </c>
      <c r="S474" s="2" t="s">
        <v>29</v>
      </c>
    </row>
    <row r="475" spans="1:23" x14ac:dyDescent="0.25">
      <c r="A475" s="1">
        <v>474</v>
      </c>
      <c r="B475" s="2" t="s">
        <v>1234</v>
      </c>
      <c r="C475" s="1" t="s">
        <v>1568</v>
      </c>
      <c r="D475" s="2" t="s">
        <v>43</v>
      </c>
      <c r="J475" s="4" t="s">
        <v>1569</v>
      </c>
      <c r="Q475" s="1" t="s">
        <v>1570</v>
      </c>
      <c r="R475" s="4" t="s">
        <v>1571</v>
      </c>
      <c r="S475" s="2" t="s">
        <v>29</v>
      </c>
      <c r="T475" s="2">
        <v>1</v>
      </c>
      <c r="U475" s="8" t="str">
        <f>MID(C475,6,5)</f>
        <v>05997</v>
      </c>
      <c r="V475" s="2">
        <v>2</v>
      </c>
      <c r="W475" s="2" t="str">
        <f>U475&amp;"_"&amp;U476</f>
        <v>05997_05608</v>
      </c>
    </row>
    <row r="476" spans="1:23" x14ac:dyDescent="0.25">
      <c r="A476" s="1">
        <v>475</v>
      </c>
      <c r="B476" s="2" t="s">
        <v>1234</v>
      </c>
      <c r="C476" s="1" t="s">
        <v>991</v>
      </c>
      <c r="D476" s="2" t="s">
        <v>50</v>
      </c>
      <c r="K476" s="4" t="s">
        <v>992</v>
      </c>
      <c r="Q476" s="1" t="s">
        <v>1573</v>
      </c>
      <c r="R476" s="4" t="s">
        <v>1574</v>
      </c>
      <c r="S476" s="2" t="s">
        <v>197</v>
      </c>
      <c r="U476" s="8" t="str">
        <f>MID(C476,6,5)</f>
        <v>05608</v>
      </c>
    </row>
    <row r="477" spans="1:23" x14ac:dyDescent="0.25">
      <c r="A477" s="1">
        <v>476</v>
      </c>
      <c r="B477" s="2" t="s">
        <v>1234</v>
      </c>
      <c r="C477" s="1" t="s">
        <v>995</v>
      </c>
      <c r="D477" s="2" t="s">
        <v>32</v>
      </c>
      <c r="L477" s="4" t="s">
        <v>996</v>
      </c>
      <c r="Q477" s="1" t="s">
        <v>1575</v>
      </c>
      <c r="R477" s="4" t="s">
        <v>1576</v>
      </c>
      <c r="S477" s="2" t="s">
        <v>29</v>
      </c>
    </row>
    <row r="478" spans="1:23" x14ac:dyDescent="0.25">
      <c r="A478" s="1">
        <v>477</v>
      </c>
      <c r="B478" s="2" t="s">
        <v>1234</v>
      </c>
      <c r="C478" s="1" t="s">
        <v>1000</v>
      </c>
      <c r="D478" s="2" t="s">
        <v>32</v>
      </c>
      <c r="L478" s="4" t="s">
        <v>1001</v>
      </c>
      <c r="Q478" s="1" t="s">
        <v>1578</v>
      </c>
      <c r="R478" s="4" t="s">
        <v>1579</v>
      </c>
      <c r="S478" s="2" t="s">
        <v>47</v>
      </c>
    </row>
    <row r="479" spans="1:23" x14ac:dyDescent="0.25">
      <c r="A479" s="1">
        <v>478</v>
      </c>
      <c r="B479" s="2" t="s">
        <v>1234</v>
      </c>
      <c r="C479" s="1" t="s">
        <v>1581</v>
      </c>
      <c r="D479" s="2" t="s">
        <v>43</v>
      </c>
      <c r="J479" s="4" t="s">
        <v>1582</v>
      </c>
      <c r="Q479" s="1" t="s">
        <v>1583</v>
      </c>
      <c r="R479" s="4" t="s">
        <v>1584</v>
      </c>
      <c r="S479" s="2" t="s">
        <v>29</v>
      </c>
      <c r="T479" s="2">
        <v>1</v>
      </c>
      <c r="U479" s="8" t="str">
        <f>MID(C479,6,5)</f>
        <v>06002</v>
      </c>
      <c r="V479" s="2">
        <v>2</v>
      </c>
      <c r="W479" s="2" t="str">
        <f>U479&amp;"_Document_"&amp;U480</f>
        <v>06002_Document_06006</v>
      </c>
    </row>
    <row r="480" spans="1:23" x14ac:dyDescent="0.25">
      <c r="A480" s="1">
        <v>479</v>
      </c>
      <c r="B480" s="2" t="s">
        <v>1234</v>
      </c>
      <c r="C480" s="1" t="s">
        <v>1586</v>
      </c>
      <c r="D480" s="2" t="s">
        <v>50</v>
      </c>
      <c r="K480" s="4" t="s">
        <v>1587</v>
      </c>
      <c r="Q480" s="1" t="s">
        <v>1588</v>
      </c>
      <c r="R480" s="4" t="s">
        <v>1589</v>
      </c>
      <c r="S480" s="2" t="s">
        <v>197</v>
      </c>
      <c r="U480" s="8" t="str">
        <f>MID(C480,6,5)</f>
        <v>06006</v>
      </c>
    </row>
    <row r="481" spans="1:23" x14ac:dyDescent="0.25">
      <c r="A481" s="1">
        <v>480</v>
      </c>
      <c r="B481" s="2" t="s">
        <v>1234</v>
      </c>
      <c r="C481" s="1" t="s">
        <v>1590</v>
      </c>
      <c r="D481" s="2" t="s">
        <v>32</v>
      </c>
      <c r="L481" s="4" t="s">
        <v>1591</v>
      </c>
      <c r="Q481" s="1" t="s">
        <v>1592</v>
      </c>
      <c r="R481" s="4" t="s">
        <v>1593</v>
      </c>
      <c r="S481" s="2" t="s">
        <v>29</v>
      </c>
    </row>
    <row r="482" spans="1:23" x14ac:dyDescent="0.25">
      <c r="A482" s="1">
        <v>481</v>
      </c>
      <c r="B482" s="2" t="s">
        <v>1234</v>
      </c>
      <c r="C482" s="1" t="s">
        <v>1595</v>
      </c>
      <c r="D482" s="2" t="s">
        <v>32</v>
      </c>
      <c r="L482" s="4" t="s">
        <v>1596</v>
      </c>
      <c r="Q482" s="1" t="s">
        <v>1597</v>
      </c>
      <c r="R482" s="4" t="s">
        <v>1598</v>
      </c>
      <c r="S482" s="2" t="s">
        <v>29</v>
      </c>
    </row>
    <row r="483" spans="1:23" x14ac:dyDescent="0.25">
      <c r="A483" s="1">
        <v>482</v>
      </c>
      <c r="B483" s="2" t="s">
        <v>1234</v>
      </c>
      <c r="C483" s="1" t="s">
        <v>1600</v>
      </c>
      <c r="D483" s="2" t="s">
        <v>32</v>
      </c>
      <c r="L483" s="4" t="s">
        <v>1601</v>
      </c>
      <c r="Q483" s="1" t="s">
        <v>1602</v>
      </c>
      <c r="R483" s="4" t="s">
        <v>1603</v>
      </c>
      <c r="S483" s="2" t="s">
        <v>29</v>
      </c>
    </row>
    <row r="484" spans="1:23" x14ac:dyDescent="0.25">
      <c r="A484" s="1">
        <v>483</v>
      </c>
      <c r="B484" s="2" t="s">
        <v>1234</v>
      </c>
      <c r="C484" s="1" t="s">
        <v>1605</v>
      </c>
      <c r="D484" s="2" t="s">
        <v>32</v>
      </c>
      <c r="L484" s="4" t="s">
        <v>1606</v>
      </c>
      <c r="Q484" s="1" t="s">
        <v>1607</v>
      </c>
      <c r="R484" s="4" t="s">
        <v>1608</v>
      </c>
      <c r="S484" s="2" t="s">
        <v>29</v>
      </c>
    </row>
    <row r="485" spans="1:23" x14ac:dyDescent="0.25">
      <c r="A485" s="1">
        <v>484</v>
      </c>
      <c r="B485" s="2" t="s">
        <v>1234</v>
      </c>
      <c r="C485" s="1" t="s">
        <v>1610</v>
      </c>
      <c r="D485" s="2" t="s">
        <v>32</v>
      </c>
      <c r="L485" s="4" t="s">
        <v>1611</v>
      </c>
      <c r="Q485" s="1" t="s">
        <v>1612</v>
      </c>
      <c r="R485" s="4" t="s">
        <v>2176</v>
      </c>
      <c r="S485" s="2" t="s">
        <v>29</v>
      </c>
    </row>
    <row r="486" spans="1:23" x14ac:dyDescent="0.25">
      <c r="A486" s="1">
        <v>485</v>
      </c>
      <c r="B486" s="2" t="s">
        <v>1234</v>
      </c>
      <c r="C486" s="1" t="s">
        <v>1614</v>
      </c>
      <c r="D486" s="2" t="s">
        <v>32</v>
      </c>
      <c r="L486" s="4" t="s">
        <v>1615</v>
      </c>
      <c r="Q486" s="1" t="s">
        <v>1616</v>
      </c>
      <c r="R486" s="4" t="s">
        <v>2177</v>
      </c>
      <c r="S486" s="2" t="s">
        <v>29</v>
      </c>
    </row>
    <row r="487" spans="1:23" x14ac:dyDescent="0.25">
      <c r="A487" s="1">
        <v>486</v>
      </c>
      <c r="B487" s="2" t="s">
        <v>1234</v>
      </c>
      <c r="C487" s="1" t="s">
        <v>1618</v>
      </c>
      <c r="D487" s="2" t="s">
        <v>32</v>
      </c>
      <c r="L487" s="4" t="s">
        <v>1619</v>
      </c>
      <c r="Q487" s="1" t="s">
        <v>1620</v>
      </c>
      <c r="R487" s="4" t="s">
        <v>2178</v>
      </c>
      <c r="S487" s="2" t="s">
        <v>29</v>
      </c>
    </row>
    <row r="488" spans="1:23" x14ac:dyDescent="0.25">
      <c r="A488" s="1">
        <v>487</v>
      </c>
      <c r="B488" s="2" t="s">
        <v>1234</v>
      </c>
      <c r="C488" s="1" t="s">
        <v>1581</v>
      </c>
      <c r="D488" s="2" t="s">
        <v>43</v>
      </c>
      <c r="J488" s="4" t="s">
        <v>1582</v>
      </c>
      <c r="Q488" s="1" t="s">
        <v>1622</v>
      </c>
      <c r="R488" s="4" t="s">
        <v>2117</v>
      </c>
      <c r="S488" s="2" t="s">
        <v>29</v>
      </c>
      <c r="T488" s="2">
        <v>1</v>
      </c>
      <c r="U488" s="8" t="str">
        <f>MID(C488,6,5)</f>
        <v>06002</v>
      </c>
      <c r="V488" s="2">
        <v>2</v>
      </c>
      <c r="W488" s="2" t="str">
        <f>U488&amp;"_Tax_"&amp;U489</f>
        <v>06002_Tax_06006</v>
      </c>
    </row>
    <row r="489" spans="1:23" x14ac:dyDescent="0.25">
      <c r="A489" s="1">
        <v>488</v>
      </c>
      <c r="B489" s="2" t="s">
        <v>1234</v>
      </c>
      <c r="C489" s="1" t="s">
        <v>1586</v>
      </c>
      <c r="D489" s="2" t="s">
        <v>50</v>
      </c>
      <c r="K489" s="4" t="s">
        <v>1587</v>
      </c>
      <c r="Q489" s="1" t="s">
        <v>1623</v>
      </c>
      <c r="R489" s="4" t="s">
        <v>1624</v>
      </c>
      <c r="S489" s="2" t="s">
        <v>197</v>
      </c>
      <c r="U489" s="8" t="str">
        <f>MID(C489,6,5)</f>
        <v>06006</v>
      </c>
    </row>
    <row r="490" spans="1:23" x14ac:dyDescent="0.25">
      <c r="A490" s="1">
        <v>489</v>
      </c>
      <c r="B490" s="2" t="s">
        <v>1234</v>
      </c>
      <c r="C490" s="1" t="s">
        <v>1600</v>
      </c>
      <c r="D490" s="2" t="s">
        <v>32</v>
      </c>
      <c r="L490" s="4" t="s">
        <v>1601</v>
      </c>
      <c r="Q490" s="1" t="s">
        <v>1625</v>
      </c>
      <c r="R490" s="4" t="s">
        <v>2179</v>
      </c>
      <c r="S490" s="2" t="s">
        <v>29</v>
      </c>
    </row>
    <row r="491" spans="1:23" x14ac:dyDescent="0.25">
      <c r="A491" s="1">
        <v>490</v>
      </c>
      <c r="B491" s="2" t="s">
        <v>1234</v>
      </c>
      <c r="C491" s="1" t="s">
        <v>1626</v>
      </c>
      <c r="D491" s="2" t="s">
        <v>43</v>
      </c>
      <c r="J491" s="4" t="s">
        <v>1627</v>
      </c>
      <c r="Q491" s="1" t="s">
        <v>1628</v>
      </c>
      <c r="R491" s="4" t="s">
        <v>2180</v>
      </c>
      <c r="S491" s="2" t="s">
        <v>168</v>
      </c>
      <c r="T491" s="2" t="s">
        <v>19</v>
      </c>
      <c r="U491" s="8" t="str">
        <f>MID(C491,6,5)</f>
        <v>06003</v>
      </c>
      <c r="V491" s="2">
        <v>2</v>
      </c>
      <c r="W491" s="2" t="str">
        <f>U491&amp;"_"&amp;U492</f>
        <v>06003_05487</v>
      </c>
    </row>
    <row r="492" spans="1:23" x14ac:dyDescent="0.25">
      <c r="A492" s="1">
        <v>491</v>
      </c>
      <c r="B492" s="2" t="s">
        <v>1234</v>
      </c>
      <c r="C492" s="1" t="s">
        <v>1083</v>
      </c>
      <c r="D492" s="2" t="s">
        <v>50</v>
      </c>
      <c r="K492" s="4" t="s">
        <v>1084</v>
      </c>
      <c r="Q492" s="1" t="s">
        <v>1630</v>
      </c>
      <c r="R492" s="4" t="s">
        <v>1631</v>
      </c>
      <c r="S492" s="2" t="s">
        <v>197</v>
      </c>
      <c r="U492" s="8" t="str">
        <f>MID(C492,6,5)</f>
        <v>05487</v>
      </c>
    </row>
    <row r="493" spans="1:23" x14ac:dyDescent="0.25">
      <c r="A493" s="1">
        <v>492</v>
      </c>
      <c r="B493" s="2" t="s">
        <v>1234</v>
      </c>
      <c r="C493" s="1" t="s">
        <v>1087</v>
      </c>
      <c r="D493" s="2" t="s">
        <v>32</v>
      </c>
      <c r="L493" s="4" t="s">
        <v>1088</v>
      </c>
      <c r="Q493" s="1" t="s">
        <v>1632</v>
      </c>
      <c r="R493" s="4" t="s">
        <v>1633</v>
      </c>
      <c r="S493" s="2" t="s">
        <v>29</v>
      </c>
    </row>
    <row r="494" spans="1:23" x14ac:dyDescent="0.25">
      <c r="A494" s="1">
        <v>493</v>
      </c>
      <c r="B494" s="2" t="s">
        <v>1234</v>
      </c>
      <c r="C494" s="1" t="s">
        <v>1092</v>
      </c>
      <c r="D494" s="2" t="s">
        <v>32</v>
      </c>
      <c r="L494" s="4" t="s">
        <v>1093</v>
      </c>
      <c r="Q494" s="1" t="s">
        <v>1635</v>
      </c>
      <c r="R494" s="4" t="s">
        <v>1636</v>
      </c>
      <c r="S494" s="2" t="s">
        <v>29</v>
      </c>
    </row>
    <row r="495" spans="1:23" x14ac:dyDescent="0.25">
      <c r="A495" s="1">
        <v>494</v>
      </c>
      <c r="B495" s="2" t="s">
        <v>1234</v>
      </c>
      <c r="C495" s="1" t="s">
        <v>1097</v>
      </c>
      <c r="D495" s="2" t="s">
        <v>32</v>
      </c>
      <c r="L495" s="4" t="s">
        <v>1098</v>
      </c>
      <c r="Q495" s="1" t="s">
        <v>1638</v>
      </c>
      <c r="R495" s="4" t="s">
        <v>2181</v>
      </c>
      <c r="S495" s="2" t="s">
        <v>29</v>
      </c>
    </row>
    <row r="496" spans="1:23" x14ac:dyDescent="0.25">
      <c r="A496" s="1">
        <v>495</v>
      </c>
      <c r="B496" s="2" t="s">
        <v>1234</v>
      </c>
      <c r="C496" s="1" t="s">
        <v>1101</v>
      </c>
      <c r="D496" s="2" t="s">
        <v>32</v>
      </c>
      <c r="L496" s="4" t="s">
        <v>1102</v>
      </c>
      <c r="Q496" s="1" t="s">
        <v>1640</v>
      </c>
      <c r="R496" s="4" t="s">
        <v>2182</v>
      </c>
      <c r="S496" s="2" t="s">
        <v>29</v>
      </c>
    </row>
    <row r="497" spans="1:23" x14ac:dyDescent="0.25">
      <c r="A497" s="1">
        <v>496</v>
      </c>
      <c r="B497" s="2" t="s">
        <v>1234</v>
      </c>
      <c r="C497" s="1" t="s">
        <v>1130</v>
      </c>
      <c r="D497" s="2" t="s">
        <v>43</v>
      </c>
      <c r="L497" s="4" t="s">
        <v>1131</v>
      </c>
      <c r="Q497" s="1" t="s">
        <v>1642</v>
      </c>
      <c r="R497" s="4" t="s">
        <v>1643</v>
      </c>
      <c r="S497" s="2" t="s">
        <v>168</v>
      </c>
      <c r="T497" s="2" t="s">
        <v>19</v>
      </c>
      <c r="U497" s="8" t="str">
        <f>MID(C497,6,5)</f>
        <v>14897</v>
      </c>
      <c r="V497" s="2">
        <v>3</v>
      </c>
      <c r="W497" s="2" t="str">
        <f>U497&amp;"_Document_"&amp;U498</f>
        <v>14897_Document_05832</v>
      </c>
    </row>
    <row r="498" spans="1:23" x14ac:dyDescent="0.25">
      <c r="A498" s="1">
        <v>497</v>
      </c>
      <c r="B498" s="2" t="s">
        <v>1234</v>
      </c>
      <c r="C498" s="1" t="s">
        <v>955</v>
      </c>
      <c r="D498" s="2" t="s">
        <v>50</v>
      </c>
      <c r="M498" s="4" t="s">
        <v>956</v>
      </c>
      <c r="Q498" s="1" t="s">
        <v>1645</v>
      </c>
      <c r="R498" s="4" t="s">
        <v>1646</v>
      </c>
      <c r="S498" s="2" t="s">
        <v>197</v>
      </c>
      <c r="U498" s="8" t="str">
        <f>MID(C498,6,5)</f>
        <v>05832</v>
      </c>
    </row>
    <row r="499" spans="1:23" x14ac:dyDescent="0.25">
      <c r="A499" s="1">
        <v>498</v>
      </c>
      <c r="B499" s="2" t="s">
        <v>1234</v>
      </c>
      <c r="C499" s="1" t="s">
        <v>959</v>
      </c>
      <c r="D499" s="2" t="s">
        <v>32</v>
      </c>
      <c r="N499" s="4" t="s">
        <v>960</v>
      </c>
      <c r="Q499" s="1" t="s">
        <v>1647</v>
      </c>
      <c r="R499" s="4" t="s">
        <v>2183</v>
      </c>
      <c r="S499" s="2" t="s">
        <v>29</v>
      </c>
    </row>
    <row r="500" spans="1:23" x14ac:dyDescent="0.25">
      <c r="A500" s="1">
        <v>499</v>
      </c>
      <c r="B500" s="2" t="s">
        <v>1234</v>
      </c>
      <c r="C500" s="1" t="s">
        <v>963</v>
      </c>
      <c r="D500" s="2" t="s">
        <v>32</v>
      </c>
      <c r="N500" s="4" t="s">
        <v>964</v>
      </c>
      <c r="Q500" s="1" t="s">
        <v>1649</v>
      </c>
      <c r="R500" s="4" t="s">
        <v>1517</v>
      </c>
      <c r="S500" s="2" t="s">
        <v>29</v>
      </c>
    </row>
    <row r="501" spans="1:23" x14ac:dyDescent="0.25">
      <c r="A501" s="1">
        <v>500</v>
      </c>
      <c r="B501" s="2" t="s">
        <v>1234</v>
      </c>
      <c r="C501" s="1" t="s">
        <v>973</v>
      </c>
      <c r="D501" s="2" t="s">
        <v>32</v>
      </c>
      <c r="N501" s="4" t="s">
        <v>974</v>
      </c>
      <c r="Q501" s="1" t="s">
        <v>1651</v>
      </c>
      <c r="R501" s="4" t="s">
        <v>1519</v>
      </c>
      <c r="S501" s="2" t="s">
        <v>47</v>
      </c>
    </row>
    <row r="502" spans="1:23" x14ac:dyDescent="0.25">
      <c r="A502" s="1">
        <v>501</v>
      </c>
      <c r="B502" s="2" t="s">
        <v>1234</v>
      </c>
      <c r="C502" s="1" t="s">
        <v>1653</v>
      </c>
      <c r="D502" s="2" t="s">
        <v>43</v>
      </c>
      <c r="J502" s="4" t="s">
        <v>1654</v>
      </c>
      <c r="Q502" s="1" t="s">
        <v>1655</v>
      </c>
      <c r="R502" s="4" t="s">
        <v>1656</v>
      </c>
      <c r="S502" s="2" t="s">
        <v>168</v>
      </c>
      <c r="T502" s="2" t="s">
        <v>19</v>
      </c>
      <c r="U502" s="8" t="str">
        <f>MID(C502,6,5)</f>
        <v>06004</v>
      </c>
      <c r="V502" s="2">
        <v>2</v>
      </c>
      <c r="W502" s="2" t="str">
        <f>U502&amp;"_"&amp;U503</f>
        <v>06004_05579</v>
      </c>
    </row>
    <row r="503" spans="1:23" x14ac:dyDescent="0.25">
      <c r="A503" s="1">
        <v>502</v>
      </c>
      <c r="B503" s="2" t="s">
        <v>1234</v>
      </c>
      <c r="C503" s="1" t="s">
        <v>193</v>
      </c>
      <c r="D503" s="2" t="s">
        <v>50</v>
      </c>
      <c r="K503" s="4" t="s">
        <v>194</v>
      </c>
      <c r="Q503" s="1" t="s">
        <v>1658</v>
      </c>
      <c r="R503" s="4" t="s">
        <v>2184</v>
      </c>
      <c r="S503" s="2" t="s">
        <v>197</v>
      </c>
      <c r="U503" s="8" t="str">
        <f>MID(C503,6,5)</f>
        <v>05579</v>
      </c>
    </row>
    <row r="504" spans="1:23" x14ac:dyDescent="0.25">
      <c r="A504" s="1">
        <v>503</v>
      </c>
      <c r="B504" s="2" t="s">
        <v>1234</v>
      </c>
      <c r="C504" s="1" t="s">
        <v>198</v>
      </c>
      <c r="D504" s="2" t="s">
        <v>32</v>
      </c>
      <c r="L504" s="4" t="s">
        <v>199</v>
      </c>
      <c r="Q504" s="1" t="s">
        <v>1659</v>
      </c>
      <c r="R504" s="4" t="s">
        <v>1660</v>
      </c>
      <c r="S504" s="2" t="s">
        <v>47</v>
      </c>
    </row>
    <row r="505" spans="1:23" x14ac:dyDescent="0.25">
      <c r="A505" s="1">
        <v>504</v>
      </c>
      <c r="B505" s="2" t="s">
        <v>1234</v>
      </c>
      <c r="C505" s="1" t="s">
        <v>208</v>
      </c>
      <c r="D505" s="2" t="s">
        <v>32</v>
      </c>
      <c r="L505" s="4" t="s">
        <v>209</v>
      </c>
      <c r="Q505" s="1" t="s">
        <v>1662</v>
      </c>
      <c r="R505" s="4" t="s">
        <v>1663</v>
      </c>
      <c r="S505" s="2" t="s">
        <v>29</v>
      </c>
    </row>
    <row r="506" spans="1:23" x14ac:dyDescent="0.25">
      <c r="A506" s="1">
        <v>505</v>
      </c>
      <c r="B506" s="2" t="s">
        <v>1234</v>
      </c>
      <c r="C506" s="1" t="s">
        <v>213</v>
      </c>
      <c r="D506" s="2" t="s">
        <v>32</v>
      </c>
      <c r="L506" s="4" t="s">
        <v>214</v>
      </c>
      <c r="Q506" s="1" t="s">
        <v>1665</v>
      </c>
      <c r="R506" s="4" t="s">
        <v>1666</v>
      </c>
      <c r="S506" s="2" t="s">
        <v>29</v>
      </c>
    </row>
    <row r="507" spans="1:23" x14ac:dyDescent="0.25">
      <c r="A507" s="1">
        <v>506</v>
      </c>
      <c r="B507" s="2" t="s">
        <v>1234</v>
      </c>
      <c r="C507" s="1" t="s">
        <v>218</v>
      </c>
      <c r="D507" s="2" t="s">
        <v>32</v>
      </c>
      <c r="L507" s="4" t="s">
        <v>219</v>
      </c>
      <c r="Q507" s="1" t="s">
        <v>1668</v>
      </c>
      <c r="R507" s="4" t="s">
        <v>1669</v>
      </c>
      <c r="S507" s="2" t="s">
        <v>29</v>
      </c>
    </row>
    <row r="508" spans="1:23" x14ac:dyDescent="0.25">
      <c r="A508" s="1">
        <v>507</v>
      </c>
      <c r="B508" s="2" t="s">
        <v>1234</v>
      </c>
      <c r="C508" s="1" t="s">
        <v>228</v>
      </c>
      <c r="D508" s="2" t="s">
        <v>32</v>
      </c>
      <c r="L508" s="4" t="s">
        <v>229</v>
      </c>
      <c r="Q508" s="1" t="s">
        <v>1412</v>
      </c>
      <c r="R508" s="4" t="s">
        <v>1671</v>
      </c>
      <c r="S508" s="2" t="s">
        <v>29</v>
      </c>
    </row>
    <row r="509" spans="1:23" x14ac:dyDescent="0.25">
      <c r="A509" s="1">
        <v>508</v>
      </c>
      <c r="B509" s="2" t="s">
        <v>1234</v>
      </c>
      <c r="C509" s="1" t="s">
        <v>237</v>
      </c>
      <c r="D509" s="2" t="s">
        <v>32</v>
      </c>
      <c r="L509" s="4" t="s">
        <v>238</v>
      </c>
      <c r="Q509" s="1" t="s">
        <v>1418</v>
      </c>
      <c r="R509" s="4" t="s">
        <v>1673</v>
      </c>
      <c r="S509" s="2" t="s">
        <v>29</v>
      </c>
    </row>
    <row r="510" spans="1:23" x14ac:dyDescent="0.25">
      <c r="A510" s="1">
        <v>509</v>
      </c>
      <c r="B510" s="2" t="s">
        <v>1234</v>
      </c>
      <c r="C510" s="1" t="s">
        <v>1675</v>
      </c>
      <c r="D510" s="2" t="s">
        <v>43</v>
      </c>
      <c r="J510" s="4" t="s">
        <v>1676</v>
      </c>
      <c r="Q510" s="1" t="s">
        <v>1677</v>
      </c>
      <c r="R510" s="4" t="s">
        <v>1678</v>
      </c>
      <c r="S510" s="2" t="s">
        <v>29</v>
      </c>
      <c r="T510" s="2">
        <v>1</v>
      </c>
      <c r="U510" s="8" t="str">
        <f>MID(C510,6,5)</f>
        <v>06005</v>
      </c>
      <c r="V510" s="2">
        <v>2</v>
      </c>
      <c r="W510" s="2" t="str">
        <f>U510&amp;"_Tender_"&amp;U511</f>
        <v>06005_Tender_05579</v>
      </c>
    </row>
    <row r="511" spans="1:23" x14ac:dyDescent="0.25">
      <c r="A511" s="1">
        <v>510</v>
      </c>
      <c r="B511" s="2" t="s">
        <v>1234</v>
      </c>
      <c r="C511" s="1" t="s">
        <v>193</v>
      </c>
      <c r="D511" s="2" t="s">
        <v>50</v>
      </c>
      <c r="K511" s="4" t="s">
        <v>194</v>
      </c>
      <c r="Q511" s="1" t="s">
        <v>1680</v>
      </c>
      <c r="R511" s="4" t="s">
        <v>1681</v>
      </c>
      <c r="S511" s="2" t="s">
        <v>197</v>
      </c>
      <c r="U511" s="8" t="str">
        <f>MID(C511,6,5)</f>
        <v>05579</v>
      </c>
    </row>
    <row r="512" spans="1:23" x14ac:dyDescent="0.25">
      <c r="A512" s="1">
        <v>511</v>
      </c>
      <c r="B512" s="2" t="s">
        <v>1234</v>
      </c>
      <c r="C512" s="1" t="s">
        <v>198</v>
      </c>
      <c r="D512" s="2" t="s">
        <v>32</v>
      </c>
      <c r="L512" s="4" t="s">
        <v>199</v>
      </c>
      <c r="Q512" s="1" t="s">
        <v>1682</v>
      </c>
      <c r="R512" s="4" t="s">
        <v>1683</v>
      </c>
      <c r="S512" s="2" t="s">
        <v>47</v>
      </c>
    </row>
    <row r="513" spans="1:23" x14ac:dyDescent="0.25">
      <c r="A513" s="1">
        <v>512</v>
      </c>
      <c r="B513" s="2" t="s">
        <v>1234</v>
      </c>
      <c r="C513" s="1" t="s">
        <v>208</v>
      </c>
      <c r="D513" s="2" t="s">
        <v>32</v>
      </c>
      <c r="L513" s="4" t="s">
        <v>209</v>
      </c>
      <c r="Q513" s="1" t="s">
        <v>1685</v>
      </c>
      <c r="R513" s="4" t="s">
        <v>1686</v>
      </c>
      <c r="S513" s="2" t="s">
        <v>29</v>
      </c>
    </row>
    <row r="514" spans="1:23" x14ac:dyDescent="0.25">
      <c r="A514" s="1">
        <v>513</v>
      </c>
      <c r="B514" s="2" t="s">
        <v>1234</v>
      </c>
      <c r="C514" s="1" t="s">
        <v>213</v>
      </c>
      <c r="D514" s="2" t="s">
        <v>32</v>
      </c>
      <c r="L514" s="4" t="s">
        <v>214</v>
      </c>
      <c r="Q514" s="1" t="s">
        <v>1665</v>
      </c>
      <c r="R514" s="4" t="s">
        <v>1688</v>
      </c>
      <c r="S514" s="2" t="s">
        <v>29</v>
      </c>
    </row>
    <row r="515" spans="1:23" x14ac:dyDescent="0.25">
      <c r="A515" s="1">
        <v>514</v>
      </c>
      <c r="B515" s="2" t="s">
        <v>1234</v>
      </c>
      <c r="C515" s="1" t="s">
        <v>218</v>
      </c>
      <c r="D515" s="2" t="s">
        <v>32</v>
      </c>
      <c r="L515" s="4" t="s">
        <v>219</v>
      </c>
      <c r="Q515" s="1" t="s">
        <v>1690</v>
      </c>
      <c r="R515" s="4" t="s">
        <v>1691</v>
      </c>
      <c r="S515" s="2" t="s">
        <v>29</v>
      </c>
    </row>
    <row r="516" spans="1:23" x14ac:dyDescent="0.25">
      <c r="A516" s="1">
        <v>515</v>
      </c>
      <c r="B516" s="2" t="s">
        <v>1234</v>
      </c>
      <c r="C516" s="1" t="s">
        <v>223</v>
      </c>
      <c r="D516" s="2" t="s">
        <v>32</v>
      </c>
      <c r="L516" s="4" t="s">
        <v>224</v>
      </c>
      <c r="Q516" s="1" t="s">
        <v>1693</v>
      </c>
      <c r="R516" s="4" t="s">
        <v>1694</v>
      </c>
      <c r="S516" s="2" t="s">
        <v>29</v>
      </c>
    </row>
    <row r="517" spans="1:23" x14ac:dyDescent="0.25">
      <c r="A517" s="1">
        <v>516</v>
      </c>
      <c r="B517" s="2" t="s">
        <v>1234</v>
      </c>
      <c r="C517" s="1" t="s">
        <v>228</v>
      </c>
      <c r="D517" s="2" t="s">
        <v>32</v>
      </c>
      <c r="L517" s="4" t="s">
        <v>229</v>
      </c>
      <c r="Q517" s="1" t="s">
        <v>1412</v>
      </c>
      <c r="R517" s="4" t="s">
        <v>2185</v>
      </c>
      <c r="S517" s="2" t="s">
        <v>29</v>
      </c>
    </row>
    <row r="518" spans="1:23" x14ac:dyDescent="0.25">
      <c r="A518" s="1">
        <v>517</v>
      </c>
      <c r="B518" s="2" t="s">
        <v>1234</v>
      </c>
      <c r="C518" s="1" t="s">
        <v>233</v>
      </c>
      <c r="D518" s="2" t="s">
        <v>32</v>
      </c>
      <c r="L518" s="4" t="s">
        <v>234</v>
      </c>
      <c r="Q518" s="1" t="s">
        <v>1697</v>
      </c>
      <c r="R518" s="4" t="s">
        <v>2128</v>
      </c>
      <c r="S518" s="2" t="s">
        <v>29</v>
      </c>
    </row>
    <row r="519" spans="1:23" x14ac:dyDescent="0.25">
      <c r="A519" s="1">
        <v>518</v>
      </c>
      <c r="B519" s="2" t="s">
        <v>1234</v>
      </c>
      <c r="C519" s="1" t="s">
        <v>237</v>
      </c>
      <c r="D519" s="2" t="s">
        <v>32</v>
      </c>
      <c r="L519" s="4" t="s">
        <v>238</v>
      </c>
      <c r="Q519" s="1" t="s">
        <v>1699</v>
      </c>
      <c r="R519" s="4" t="s">
        <v>1700</v>
      </c>
      <c r="S519" s="2" t="s">
        <v>29</v>
      </c>
    </row>
    <row r="520" spans="1:23" x14ac:dyDescent="0.25">
      <c r="A520" s="1">
        <v>519</v>
      </c>
      <c r="B520" s="2" t="s">
        <v>1234</v>
      </c>
      <c r="C520" s="1" t="s">
        <v>1675</v>
      </c>
      <c r="D520" s="2" t="s">
        <v>43</v>
      </c>
      <c r="J520" s="4" t="s">
        <v>1676</v>
      </c>
      <c r="Q520" s="1" t="s">
        <v>1702</v>
      </c>
      <c r="R520" s="4" t="s">
        <v>1703</v>
      </c>
      <c r="S520" s="2" t="s">
        <v>168</v>
      </c>
      <c r="T520" s="2" t="s">
        <v>19</v>
      </c>
      <c r="U520" s="8" t="str">
        <f>MID(C520,6,5)</f>
        <v>06005</v>
      </c>
      <c r="V520" s="2">
        <v>2</v>
      </c>
      <c r="W520" s="2" t="str">
        <f>U520&amp;"_Invoice_"&amp;U521</f>
        <v>06005_Invoice_05579</v>
      </c>
    </row>
    <row r="521" spans="1:23" x14ac:dyDescent="0.25">
      <c r="A521" s="1">
        <v>520</v>
      </c>
      <c r="B521" s="2" t="s">
        <v>1234</v>
      </c>
      <c r="C521" s="1" t="s">
        <v>193</v>
      </c>
      <c r="D521" s="2" t="s">
        <v>50</v>
      </c>
      <c r="K521" s="4" t="s">
        <v>194</v>
      </c>
      <c r="Q521" s="1" t="s">
        <v>1704</v>
      </c>
      <c r="R521" s="4" t="s">
        <v>2186</v>
      </c>
      <c r="S521" s="2" t="s">
        <v>197</v>
      </c>
      <c r="U521" s="8" t="str">
        <f>MID(C521,6,5)</f>
        <v>05579</v>
      </c>
    </row>
    <row r="522" spans="1:23" x14ac:dyDescent="0.25">
      <c r="A522" s="1">
        <v>521</v>
      </c>
      <c r="B522" s="2" t="s">
        <v>1234</v>
      </c>
      <c r="C522" s="1" t="s">
        <v>198</v>
      </c>
      <c r="D522" s="2" t="s">
        <v>32</v>
      </c>
      <c r="L522" s="4" t="s">
        <v>199</v>
      </c>
      <c r="Q522" s="1" t="s">
        <v>1705</v>
      </c>
      <c r="R522" s="4" t="s">
        <v>1706</v>
      </c>
      <c r="S522" s="2" t="s">
        <v>47</v>
      </c>
    </row>
    <row r="523" spans="1:23" x14ac:dyDescent="0.25">
      <c r="A523" s="1">
        <v>522</v>
      </c>
      <c r="B523" s="2" t="s">
        <v>1234</v>
      </c>
      <c r="C523" s="1" t="s">
        <v>208</v>
      </c>
      <c r="D523" s="2" t="s">
        <v>32</v>
      </c>
      <c r="L523" s="4" t="s">
        <v>209</v>
      </c>
      <c r="Q523" s="1" t="s">
        <v>1707</v>
      </c>
      <c r="R523" s="4" t="s">
        <v>1708</v>
      </c>
      <c r="S523" s="2" t="s">
        <v>29</v>
      </c>
    </row>
    <row r="524" spans="1:23" x14ac:dyDescent="0.25">
      <c r="A524" s="1">
        <v>523</v>
      </c>
      <c r="B524" s="2" t="s">
        <v>1234</v>
      </c>
      <c r="C524" s="1" t="s">
        <v>213</v>
      </c>
      <c r="D524" s="2" t="s">
        <v>32</v>
      </c>
      <c r="L524" s="4" t="s">
        <v>214</v>
      </c>
      <c r="Q524" s="1" t="s">
        <v>1709</v>
      </c>
      <c r="R524" s="4" t="s">
        <v>2187</v>
      </c>
      <c r="S524" s="2" t="s">
        <v>29</v>
      </c>
    </row>
    <row r="525" spans="1:23" x14ac:dyDescent="0.25">
      <c r="A525" s="1">
        <v>524</v>
      </c>
      <c r="B525" s="2" t="s">
        <v>1234</v>
      </c>
      <c r="C525" s="1" t="s">
        <v>218</v>
      </c>
      <c r="D525" s="2" t="s">
        <v>32</v>
      </c>
      <c r="L525" s="4" t="s">
        <v>219</v>
      </c>
      <c r="Q525" s="1" t="s">
        <v>1710</v>
      </c>
      <c r="R525" s="4" t="s">
        <v>1711</v>
      </c>
      <c r="S525" s="2" t="s">
        <v>29</v>
      </c>
    </row>
    <row r="526" spans="1:23" x14ac:dyDescent="0.25">
      <c r="A526" s="1">
        <v>525</v>
      </c>
      <c r="B526" s="2" t="s">
        <v>1234</v>
      </c>
      <c r="C526" s="1" t="s">
        <v>223</v>
      </c>
      <c r="D526" s="2" t="s">
        <v>32</v>
      </c>
      <c r="L526" s="4" t="s">
        <v>224</v>
      </c>
      <c r="Q526" s="1" t="s">
        <v>1712</v>
      </c>
      <c r="R526" s="4" t="s">
        <v>1713</v>
      </c>
      <c r="S526" s="2" t="s">
        <v>29</v>
      </c>
    </row>
    <row r="527" spans="1:23" x14ac:dyDescent="0.25">
      <c r="A527" s="1">
        <v>526</v>
      </c>
      <c r="B527" s="2" t="s">
        <v>1234</v>
      </c>
      <c r="C527" s="1" t="s">
        <v>228</v>
      </c>
      <c r="D527" s="2" t="s">
        <v>32</v>
      </c>
      <c r="L527" s="4" t="s">
        <v>229</v>
      </c>
      <c r="Q527" s="1" t="s">
        <v>1412</v>
      </c>
      <c r="R527" s="4" t="s">
        <v>1714</v>
      </c>
      <c r="S527" s="2" t="s">
        <v>29</v>
      </c>
    </row>
    <row r="528" spans="1:23" x14ac:dyDescent="0.25">
      <c r="A528" s="1">
        <v>527</v>
      </c>
      <c r="B528" s="2" t="s">
        <v>1234</v>
      </c>
      <c r="C528" s="1" t="s">
        <v>233</v>
      </c>
      <c r="D528" s="2" t="s">
        <v>32</v>
      </c>
      <c r="L528" s="4" t="s">
        <v>234</v>
      </c>
      <c r="Q528" s="1" t="s">
        <v>1697</v>
      </c>
      <c r="R528" s="4" t="s">
        <v>2128</v>
      </c>
      <c r="S528" s="2" t="s">
        <v>29</v>
      </c>
    </row>
    <row r="529" spans="1:23" x14ac:dyDescent="0.25">
      <c r="A529" s="1">
        <v>528</v>
      </c>
      <c r="B529" s="2" t="s">
        <v>1234</v>
      </c>
      <c r="C529" s="1" t="s">
        <v>237</v>
      </c>
      <c r="D529" s="2" t="s">
        <v>32</v>
      </c>
      <c r="L529" s="4" t="s">
        <v>238</v>
      </c>
      <c r="Q529" s="1" t="s">
        <v>1418</v>
      </c>
      <c r="R529" s="4" t="s">
        <v>1715</v>
      </c>
      <c r="S529" s="2" t="s">
        <v>29</v>
      </c>
    </row>
    <row r="530" spans="1:23" x14ac:dyDescent="0.25">
      <c r="A530" s="1">
        <v>529</v>
      </c>
      <c r="B530" s="2" t="s">
        <v>1234</v>
      </c>
      <c r="C530" s="1" t="s">
        <v>1716</v>
      </c>
      <c r="D530" s="2" t="s">
        <v>43</v>
      </c>
      <c r="J530" s="4" t="s">
        <v>1717</v>
      </c>
      <c r="Q530" s="1" t="s">
        <v>1718</v>
      </c>
      <c r="R530" s="4" t="s">
        <v>1719</v>
      </c>
      <c r="S530" s="2" t="s">
        <v>29</v>
      </c>
      <c r="T530" s="2">
        <v>1</v>
      </c>
      <c r="U530" s="8" t="str">
        <f>MID(C530,6,5)</f>
        <v>06080</v>
      </c>
      <c r="V530" s="2">
        <v>2</v>
      </c>
      <c r="W530" s="2" t="str">
        <f>U530&amp;"_"&amp;U531</f>
        <v>06080_05680</v>
      </c>
    </row>
    <row r="531" spans="1:23" x14ac:dyDescent="0.25">
      <c r="A531" s="1">
        <v>530</v>
      </c>
      <c r="B531" s="2" t="s">
        <v>1234</v>
      </c>
      <c r="C531" s="1" t="s">
        <v>1721</v>
      </c>
      <c r="D531" s="2" t="s">
        <v>50</v>
      </c>
      <c r="K531" s="4" t="s">
        <v>1722</v>
      </c>
      <c r="Q531" s="1" t="s">
        <v>1723</v>
      </c>
      <c r="R531" s="4" t="s">
        <v>1724</v>
      </c>
      <c r="S531" s="2" t="s">
        <v>197</v>
      </c>
      <c r="U531" s="8" t="str">
        <f>MID(C531,6,5)</f>
        <v>05680</v>
      </c>
    </row>
    <row r="532" spans="1:23" x14ac:dyDescent="0.25">
      <c r="A532" s="1">
        <v>531</v>
      </c>
      <c r="B532" s="2" t="s">
        <v>1234</v>
      </c>
      <c r="C532" s="1" t="s">
        <v>1725</v>
      </c>
      <c r="D532" s="2" t="s">
        <v>32</v>
      </c>
      <c r="L532" s="4" t="s">
        <v>1726</v>
      </c>
      <c r="Q532" s="1" t="s">
        <v>1727</v>
      </c>
      <c r="R532" s="4" t="s">
        <v>1728</v>
      </c>
      <c r="S532" s="2" t="s">
        <v>47</v>
      </c>
    </row>
    <row r="533" spans="1:23" x14ac:dyDescent="0.25">
      <c r="A533" s="1">
        <v>532</v>
      </c>
      <c r="B533" s="2" t="s">
        <v>1234</v>
      </c>
      <c r="C533" s="1" t="s">
        <v>1730</v>
      </c>
      <c r="D533" s="2" t="s">
        <v>32</v>
      </c>
      <c r="L533" s="4" t="s">
        <v>1731</v>
      </c>
      <c r="Q533" s="1" t="s">
        <v>1732</v>
      </c>
      <c r="R533" s="4" t="s">
        <v>1733</v>
      </c>
      <c r="S533" s="2" t="s">
        <v>29</v>
      </c>
    </row>
    <row r="534" spans="1:23" x14ac:dyDescent="0.25">
      <c r="A534" s="1">
        <v>533</v>
      </c>
      <c r="B534" s="2" t="s">
        <v>1735</v>
      </c>
      <c r="C534" s="1" t="s">
        <v>1736</v>
      </c>
      <c r="D534" s="2" t="s">
        <v>43</v>
      </c>
      <c r="H534" s="4" t="s">
        <v>1737</v>
      </c>
      <c r="Q534" s="1" t="s">
        <v>1738</v>
      </c>
      <c r="R534" s="4" t="s">
        <v>1739</v>
      </c>
      <c r="S534" s="2" t="s">
        <v>1238</v>
      </c>
      <c r="T534" s="2" t="s">
        <v>19</v>
      </c>
      <c r="U534" s="8" t="str">
        <f>MID(C534,6,5)</f>
        <v>09669</v>
      </c>
      <c r="V534" s="2">
        <v>2</v>
      </c>
      <c r="W534" s="2" t="str">
        <f>U534&amp;"_"&amp;U535</f>
        <v>09669_09647</v>
      </c>
    </row>
    <row r="535" spans="1:23" x14ac:dyDescent="0.25">
      <c r="A535" s="1">
        <v>534</v>
      </c>
      <c r="B535" s="2" t="s">
        <v>1735</v>
      </c>
      <c r="C535" s="1" t="s">
        <v>1741</v>
      </c>
      <c r="D535" s="2" t="s">
        <v>50</v>
      </c>
      <c r="I535" s="4" t="s">
        <v>1742</v>
      </c>
      <c r="Q535" s="1" t="s">
        <v>1743</v>
      </c>
      <c r="R535" s="4" t="s">
        <v>1744</v>
      </c>
      <c r="S535" s="2" t="s">
        <v>54</v>
      </c>
      <c r="U535" s="8" t="str">
        <f>MID(C535,6,5)</f>
        <v>09647</v>
      </c>
    </row>
    <row r="536" spans="1:23" x14ac:dyDescent="0.25">
      <c r="A536" s="1">
        <v>535</v>
      </c>
      <c r="B536" s="2" t="s">
        <v>1735</v>
      </c>
      <c r="C536" s="1" t="s">
        <v>1745</v>
      </c>
      <c r="D536" s="2" t="s">
        <v>32</v>
      </c>
      <c r="J536" s="4" t="s">
        <v>1746</v>
      </c>
      <c r="Q536" s="1" t="s">
        <v>1747</v>
      </c>
      <c r="R536" s="4" t="s">
        <v>1748</v>
      </c>
      <c r="S536" s="2" t="s">
        <v>47</v>
      </c>
    </row>
    <row r="537" spans="1:23" x14ac:dyDescent="0.25">
      <c r="A537" s="1">
        <v>536</v>
      </c>
      <c r="B537" s="2" t="s">
        <v>1735</v>
      </c>
      <c r="C537" s="1" t="s">
        <v>1749</v>
      </c>
      <c r="D537" s="2" t="s">
        <v>32</v>
      </c>
      <c r="J537" s="4" t="s">
        <v>1750</v>
      </c>
      <c r="Q537" s="1" t="s">
        <v>1751</v>
      </c>
      <c r="R537" s="4" t="s">
        <v>2188</v>
      </c>
      <c r="S537" s="2" t="s">
        <v>29</v>
      </c>
    </row>
    <row r="538" spans="1:23" x14ac:dyDescent="0.25">
      <c r="A538" s="1">
        <v>537</v>
      </c>
      <c r="B538" s="2" t="s">
        <v>1735</v>
      </c>
      <c r="C538" s="1" t="s">
        <v>1753</v>
      </c>
      <c r="D538" s="2" t="s">
        <v>43</v>
      </c>
      <c r="J538" s="4" t="s">
        <v>1754</v>
      </c>
      <c r="Q538" s="1" t="s">
        <v>1755</v>
      </c>
      <c r="R538" s="4" t="s">
        <v>1756</v>
      </c>
      <c r="S538" s="2" t="s">
        <v>168</v>
      </c>
      <c r="T538" s="2" t="s">
        <v>19</v>
      </c>
      <c r="U538" s="8" t="str">
        <f>MID(C538,6,5)</f>
        <v>15533</v>
      </c>
      <c r="V538" s="2">
        <v>3</v>
      </c>
      <c r="W538" s="2" t="str">
        <f>U538&amp;"_"&amp;U539</f>
        <v>15533_05557</v>
      </c>
    </row>
    <row r="539" spans="1:23" x14ac:dyDescent="0.25">
      <c r="A539" s="1">
        <v>538</v>
      </c>
      <c r="B539" s="2" t="s">
        <v>1735</v>
      </c>
      <c r="C539" s="1" t="s">
        <v>170</v>
      </c>
      <c r="D539" s="2" t="s">
        <v>50</v>
      </c>
      <c r="K539" s="4" t="s">
        <v>171</v>
      </c>
      <c r="Q539" s="1" t="s">
        <v>1758</v>
      </c>
      <c r="R539" s="4" t="s">
        <v>1759</v>
      </c>
      <c r="S539" s="2" t="s">
        <v>54</v>
      </c>
      <c r="U539" s="8" t="str">
        <f>MID(C539,6,5)</f>
        <v>05557</v>
      </c>
    </row>
    <row r="540" spans="1:23" x14ac:dyDescent="0.25">
      <c r="A540" s="1">
        <v>539</v>
      </c>
      <c r="B540" s="2" t="s">
        <v>1735</v>
      </c>
      <c r="C540" s="1" t="s">
        <v>174</v>
      </c>
      <c r="D540" s="2" t="s">
        <v>32</v>
      </c>
      <c r="L540" s="4" t="s">
        <v>175</v>
      </c>
      <c r="Q540" s="1" t="s">
        <v>1760</v>
      </c>
      <c r="R540" s="4" t="s">
        <v>2189</v>
      </c>
      <c r="S540" s="2" t="s">
        <v>29</v>
      </c>
    </row>
    <row r="541" spans="1:23" x14ac:dyDescent="0.25">
      <c r="A541" s="1">
        <v>540</v>
      </c>
      <c r="B541" s="2" t="s">
        <v>1735</v>
      </c>
      <c r="C541" s="1" t="s">
        <v>179</v>
      </c>
      <c r="D541" s="2" t="s">
        <v>32</v>
      </c>
      <c r="L541" s="4" t="s">
        <v>180</v>
      </c>
      <c r="Q541" s="1" t="s">
        <v>1762</v>
      </c>
      <c r="R541" s="4" t="s">
        <v>2190</v>
      </c>
      <c r="S541" s="2" t="s">
        <v>29</v>
      </c>
    </row>
    <row r="542" spans="1:23" x14ac:dyDescent="0.25">
      <c r="A542" s="1">
        <v>541</v>
      </c>
      <c r="B542" s="2" t="s">
        <v>1735</v>
      </c>
      <c r="C542" s="1" t="s">
        <v>184</v>
      </c>
      <c r="D542" s="2" t="s">
        <v>32</v>
      </c>
      <c r="L542" s="4" t="s">
        <v>185</v>
      </c>
      <c r="Q542" s="1" t="s">
        <v>1764</v>
      </c>
      <c r="R542" s="4" t="s">
        <v>2191</v>
      </c>
      <c r="S542" s="2" t="s">
        <v>29</v>
      </c>
    </row>
    <row r="543" spans="1:23" x14ac:dyDescent="0.25">
      <c r="A543" s="1">
        <v>542</v>
      </c>
      <c r="B543" s="2" t="s">
        <v>1735</v>
      </c>
      <c r="C543" s="1" t="s">
        <v>1765</v>
      </c>
      <c r="D543" s="2" t="s">
        <v>43</v>
      </c>
      <c r="J543" s="4" t="s">
        <v>1766</v>
      </c>
      <c r="Q543" s="1" t="s">
        <v>1767</v>
      </c>
      <c r="R543" s="4" t="s">
        <v>1768</v>
      </c>
      <c r="S543" s="2" t="s">
        <v>47</v>
      </c>
    </row>
    <row r="544" spans="1:23" x14ac:dyDescent="0.25">
      <c r="A544" s="1">
        <v>543</v>
      </c>
      <c r="B544" s="2" t="s">
        <v>1735</v>
      </c>
      <c r="C544" s="1" t="s">
        <v>1770</v>
      </c>
      <c r="D544" s="2" t="s">
        <v>50</v>
      </c>
      <c r="K544" s="4" t="s">
        <v>1771</v>
      </c>
      <c r="Q544" s="1" t="s">
        <v>1772</v>
      </c>
      <c r="R544" s="4" t="s">
        <v>1773</v>
      </c>
      <c r="S544" s="2" t="s">
        <v>197</v>
      </c>
    </row>
    <row r="545" spans="1:23" x14ac:dyDescent="0.25">
      <c r="A545" s="1">
        <v>544</v>
      </c>
      <c r="B545" s="2" t="s">
        <v>1735</v>
      </c>
      <c r="C545" s="1" t="s">
        <v>1774</v>
      </c>
      <c r="D545" s="2" t="s">
        <v>43</v>
      </c>
      <c r="L545" s="4" t="s">
        <v>1775</v>
      </c>
      <c r="Q545" s="1" t="s">
        <v>1776</v>
      </c>
      <c r="R545" s="4" t="s">
        <v>1777</v>
      </c>
      <c r="S545" s="2" t="s">
        <v>29</v>
      </c>
      <c r="T545" s="2">
        <v>1</v>
      </c>
      <c r="U545" s="8" t="str">
        <f>MID(C545,6,5)</f>
        <v>09654</v>
      </c>
      <c r="V545" s="2">
        <v>3</v>
      </c>
      <c r="W545" s="2" t="str">
        <f>U545&amp;"_"&amp;U546</f>
        <v>09654_05579</v>
      </c>
    </row>
    <row r="546" spans="1:23" x14ac:dyDescent="0.25">
      <c r="A546" s="1">
        <v>545</v>
      </c>
      <c r="B546" s="2" t="s">
        <v>1735</v>
      </c>
      <c r="C546" s="1" t="s">
        <v>193</v>
      </c>
      <c r="D546" s="2" t="s">
        <v>50</v>
      </c>
      <c r="M546" s="4" t="s">
        <v>194</v>
      </c>
      <c r="Q546" s="1" t="s">
        <v>1779</v>
      </c>
      <c r="R546" s="4" t="s">
        <v>1780</v>
      </c>
      <c r="S546" s="2" t="s">
        <v>197</v>
      </c>
      <c r="U546" s="8" t="str">
        <f>MID(C546,6,5)</f>
        <v>05579</v>
      </c>
    </row>
    <row r="547" spans="1:23" x14ac:dyDescent="0.25">
      <c r="A547" s="1">
        <v>546</v>
      </c>
      <c r="B547" s="2" t="s">
        <v>1735</v>
      </c>
      <c r="C547" s="1" t="s">
        <v>198</v>
      </c>
      <c r="D547" s="2" t="s">
        <v>32</v>
      </c>
      <c r="N547" s="4" t="s">
        <v>199</v>
      </c>
      <c r="Q547" s="1" t="s">
        <v>1781</v>
      </c>
      <c r="R547" s="4" t="s">
        <v>1782</v>
      </c>
      <c r="S547" s="2" t="s">
        <v>47</v>
      </c>
    </row>
    <row r="548" spans="1:23" x14ac:dyDescent="0.25">
      <c r="A548" s="1">
        <v>547</v>
      </c>
      <c r="B548" s="2" t="s">
        <v>1735</v>
      </c>
      <c r="C548" s="1" t="s">
        <v>1784</v>
      </c>
      <c r="D548" s="2" t="s">
        <v>32</v>
      </c>
      <c r="N548" s="4" t="s">
        <v>1785</v>
      </c>
      <c r="Q548" s="1" t="s">
        <v>1786</v>
      </c>
      <c r="R548" s="4" t="s">
        <v>1787</v>
      </c>
      <c r="S548" s="2" t="s">
        <v>47</v>
      </c>
    </row>
    <row r="549" spans="1:23" x14ac:dyDescent="0.25">
      <c r="A549" s="1">
        <v>548</v>
      </c>
      <c r="B549" s="2" t="s">
        <v>1735</v>
      </c>
      <c r="C549" s="1" t="s">
        <v>218</v>
      </c>
      <c r="D549" s="2" t="s">
        <v>32</v>
      </c>
      <c r="N549" s="4" t="s">
        <v>219</v>
      </c>
      <c r="Q549" s="1" t="s">
        <v>1789</v>
      </c>
      <c r="R549" s="4" t="s">
        <v>1790</v>
      </c>
      <c r="S549" s="2" t="s">
        <v>29</v>
      </c>
    </row>
    <row r="550" spans="1:23" x14ac:dyDescent="0.25">
      <c r="A550" s="1">
        <v>549</v>
      </c>
      <c r="B550" s="2" t="s">
        <v>1735</v>
      </c>
      <c r="C550" s="1" t="s">
        <v>1792</v>
      </c>
      <c r="D550" s="2" t="s">
        <v>43</v>
      </c>
      <c r="L550" s="4" t="s">
        <v>1793</v>
      </c>
      <c r="Q550" s="1" t="s">
        <v>1794</v>
      </c>
      <c r="R550" s="4" t="s">
        <v>1795</v>
      </c>
      <c r="S550" s="2" t="s">
        <v>29</v>
      </c>
      <c r="T550" s="2">
        <v>1</v>
      </c>
      <c r="U550" s="8" t="str">
        <f>MID(C550,6,5)</f>
        <v>09655</v>
      </c>
      <c r="V550" s="2">
        <v>3</v>
      </c>
      <c r="W550" s="2" t="str">
        <f>U550&amp;"_"&amp;U551</f>
        <v>09655_05579</v>
      </c>
    </row>
    <row r="551" spans="1:23" x14ac:dyDescent="0.25">
      <c r="A551" s="1">
        <v>550</v>
      </c>
      <c r="B551" s="2" t="s">
        <v>1735</v>
      </c>
      <c r="C551" s="1" t="s">
        <v>193</v>
      </c>
      <c r="D551" s="2" t="s">
        <v>50</v>
      </c>
      <c r="M551" s="4" t="s">
        <v>194</v>
      </c>
      <c r="Q551" s="1" t="s">
        <v>1797</v>
      </c>
      <c r="R551" s="4" t="s">
        <v>1798</v>
      </c>
      <c r="S551" s="2" t="s">
        <v>197</v>
      </c>
      <c r="U551" s="8" t="str">
        <f>MID(C551,6,5)</f>
        <v>05579</v>
      </c>
    </row>
    <row r="552" spans="1:23" x14ac:dyDescent="0.25">
      <c r="A552" s="1">
        <v>551</v>
      </c>
      <c r="B552" s="2" t="s">
        <v>1735</v>
      </c>
      <c r="C552" s="1" t="s">
        <v>198</v>
      </c>
      <c r="D552" s="2" t="s">
        <v>32</v>
      </c>
      <c r="N552" s="4" t="s">
        <v>199</v>
      </c>
      <c r="Q552" s="1" t="s">
        <v>1799</v>
      </c>
      <c r="R552" s="4" t="s">
        <v>1800</v>
      </c>
      <c r="S552" s="2" t="s">
        <v>47</v>
      </c>
    </row>
    <row r="553" spans="1:23" x14ac:dyDescent="0.25">
      <c r="A553" s="1">
        <v>552</v>
      </c>
      <c r="B553" s="2" t="s">
        <v>1735</v>
      </c>
      <c r="C553" s="1" t="s">
        <v>1784</v>
      </c>
      <c r="D553" s="2" t="s">
        <v>32</v>
      </c>
      <c r="N553" s="4" t="s">
        <v>1785</v>
      </c>
      <c r="Q553" s="1" t="s">
        <v>1802</v>
      </c>
      <c r="R553" s="4" t="s">
        <v>1803</v>
      </c>
      <c r="S553" s="2" t="s">
        <v>47</v>
      </c>
    </row>
    <row r="554" spans="1:23" x14ac:dyDescent="0.25">
      <c r="A554" s="1">
        <v>553</v>
      </c>
      <c r="B554" s="2" t="s">
        <v>1735</v>
      </c>
      <c r="C554" s="1" t="s">
        <v>218</v>
      </c>
      <c r="D554" s="2" t="s">
        <v>32</v>
      </c>
      <c r="N554" s="4" t="s">
        <v>219</v>
      </c>
      <c r="Q554" s="1" t="s">
        <v>1805</v>
      </c>
      <c r="R554" s="4" t="s">
        <v>1806</v>
      </c>
      <c r="S554" s="2" t="s">
        <v>29</v>
      </c>
    </row>
    <row r="555" spans="1:23" x14ac:dyDescent="0.25">
      <c r="A555" s="1">
        <v>554</v>
      </c>
      <c r="B555" s="2" t="s">
        <v>1735</v>
      </c>
      <c r="C555" s="1" t="s">
        <v>1808</v>
      </c>
      <c r="D555" s="2" t="s">
        <v>43</v>
      </c>
      <c r="L555" s="4" t="s">
        <v>1809</v>
      </c>
      <c r="Q555" s="1" t="s">
        <v>1810</v>
      </c>
      <c r="R555" s="4" t="s">
        <v>2192</v>
      </c>
      <c r="S555" s="2" t="s">
        <v>29</v>
      </c>
      <c r="T555" s="2">
        <v>1</v>
      </c>
      <c r="U555" s="8" t="str">
        <f>MID(C555,6,5)</f>
        <v>09656</v>
      </c>
      <c r="V555" s="2">
        <v>3</v>
      </c>
      <c r="W555" s="2" t="str">
        <f>U555&amp;"_DespatchAdvice_"&amp;U556</f>
        <v>09656_DespatchAdvice_05579</v>
      </c>
    </row>
    <row r="556" spans="1:23" x14ac:dyDescent="0.25">
      <c r="A556" s="1">
        <v>555</v>
      </c>
      <c r="B556" s="2" t="s">
        <v>1735</v>
      </c>
      <c r="C556" s="1" t="s">
        <v>193</v>
      </c>
      <c r="D556" s="2" t="s">
        <v>50</v>
      </c>
      <c r="M556" s="4" t="s">
        <v>194</v>
      </c>
      <c r="Q556" s="1" t="s">
        <v>1812</v>
      </c>
      <c r="R556" s="4" t="s">
        <v>1813</v>
      </c>
      <c r="S556" s="2" t="s">
        <v>197</v>
      </c>
      <c r="U556" s="8" t="str">
        <f>MID(C556,6,5)</f>
        <v>05579</v>
      </c>
    </row>
    <row r="557" spans="1:23" x14ac:dyDescent="0.25">
      <c r="A557" s="1">
        <v>556</v>
      </c>
      <c r="B557" s="2" t="s">
        <v>1735</v>
      </c>
      <c r="C557" s="1" t="s">
        <v>198</v>
      </c>
      <c r="D557" s="2" t="s">
        <v>32</v>
      </c>
      <c r="N557" s="4" t="s">
        <v>199</v>
      </c>
      <c r="Q557" s="1" t="s">
        <v>1814</v>
      </c>
      <c r="R557" s="4" t="s">
        <v>1815</v>
      </c>
      <c r="S557" s="2" t="s">
        <v>47</v>
      </c>
    </row>
    <row r="558" spans="1:23" x14ac:dyDescent="0.25">
      <c r="A558" s="1">
        <v>557</v>
      </c>
      <c r="B558" s="2" t="s">
        <v>1735</v>
      </c>
      <c r="C558" s="1" t="s">
        <v>1784</v>
      </c>
      <c r="D558" s="2" t="s">
        <v>32</v>
      </c>
      <c r="N558" s="4" t="s">
        <v>1785</v>
      </c>
      <c r="Q558" s="1" t="s">
        <v>1817</v>
      </c>
      <c r="R558" s="4" t="s">
        <v>1818</v>
      </c>
      <c r="S558" s="2" t="s">
        <v>47</v>
      </c>
    </row>
    <row r="559" spans="1:23" x14ac:dyDescent="0.25">
      <c r="A559" s="1">
        <v>558</v>
      </c>
      <c r="B559" s="2" t="s">
        <v>1735</v>
      </c>
      <c r="C559" s="1" t="s">
        <v>213</v>
      </c>
      <c r="D559" s="2" t="s">
        <v>32</v>
      </c>
      <c r="N559" s="4" t="s">
        <v>214</v>
      </c>
      <c r="Q559" s="1" t="s">
        <v>1820</v>
      </c>
      <c r="R559" s="4" t="s">
        <v>1821</v>
      </c>
      <c r="S559" s="2" t="s">
        <v>29</v>
      </c>
    </row>
    <row r="560" spans="1:23" x14ac:dyDescent="0.25">
      <c r="A560" s="1">
        <v>559</v>
      </c>
      <c r="B560" s="2" t="s">
        <v>1735</v>
      </c>
      <c r="C560" s="1" t="s">
        <v>218</v>
      </c>
      <c r="D560" s="2" t="s">
        <v>32</v>
      </c>
      <c r="N560" s="4" t="s">
        <v>219</v>
      </c>
      <c r="Q560" s="1" t="s">
        <v>1823</v>
      </c>
      <c r="R560" s="4" t="s">
        <v>1824</v>
      </c>
      <c r="S560" s="2" t="s">
        <v>29</v>
      </c>
    </row>
    <row r="561" spans="1:23" x14ac:dyDescent="0.25">
      <c r="A561" s="1">
        <v>560</v>
      </c>
      <c r="B561" s="2" t="s">
        <v>1735</v>
      </c>
      <c r="C561" s="1" t="s">
        <v>228</v>
      </c>
      <c r="D561" s="2" t="s">
        <v>32</v>
      </c>
      <c r="N561" s="4" t="s">
        <v>229</v>
      </c>
      <c r="Q561" s="1" t="s">
        <v>1826</v>
      </c>
      <c r="R561" s="4" t="s">
        <v>2193</v>
      </c>
      <c r="S561" s="2" t="s">
        <v>29</v>
      </c>
    </row>
    <row r="562" spans="1:23" x14ac:dyDescent="0.25">
      <c r="A562" s="1">
        <v>561</v>
      </c>
      <c r="B562" s="2" t="s">
        <v>1735</v>
      </c>
      <c r="C562" s="1" t="s">
        <v>233</v>
      </c>
      <c r="D562" s="2" t="s">
        <v>32</v>
      </c>
      <c r="N562" s="4" t="s">
        <v>234</v>
      </c>
      <c r="Q562" s="1" t="s">
        <v>1828</v>
      </c>
      <c r="R562" s="4" t="s">
        <v>2128</v>
      </c>
      <c r="S562" s="2" t="s">
        <v>29</v>
      </c>
    </row>
    <row r="563" spans="1:23" x14ac:dyDescent="0.25">
      <c r="A563" s="1">
        <v>562</v>
      </c>
      <c r="B563" s="2" t="s">
        <v>1735</v>
      </c>
      <c r="C563" s="1" t="s">
        <v>237</v>
      </c>
      <c r="D563" s="2" t="s">
        <v>32</v>
      </c>
      <c r="N563" s="4" t="s">
        <v>238</v>
      </c>
      <c r="Q563" s="1" t="s">
        <v>1830</v>
      </c>
      <c r="R563" s="4" t="s">
        <v>2194</v>
      </c>
      <c r="S563" s="2" t="s">
        <v>29</v>
      </c>
    </row>
    <row r="564" spans="1:23" x14ac:dyDescent="0.25">
      <c r="A564" s="1">
        <v>563</v>
      </c>
      <c r="B564" s="2" t="s">
        <v>1735</v>
      </c>
      <c r="C564" s="1" t="s">
        <v>1808</v>
      </c>
      <c r="D564" s="2" t="s">
        <v>43</v>
      </c>
      <c r="L564" s="4" t="s">
        <v>1809</v>
      </c>
      <c r="Q564" s="1" t="s">
        <v>1832</v>
      </c>
      <c r="R564" s="4" t="s">
        <v>1833</v>
      </c>
      <c r="S564" s="2" t="s">
        <v>168</v>
      </c>
      <c r="T564" s="2" t="s">
        <v>19</v>
      </c>
      <c r="U564" s="8" t="str">
        <f>MID(C564,6,5)</f>
        <v>09656</v>
      </c>
      <c r="V564" s="2">
        <v>3</v>
      </c>
      <c r="W564" s="2" t="str">
        <f>U564&amp;"_"&amp;U565</f>
        <v>09656_05579</v>
      </c>
    </row>
    <row r="565" spans="1:23" x14ac:dyDescent="0.25">
      <c r="A565" s="1">
        <v>564</v>
      </c>
      <c r="B565" s="2" t="s">
        <v>1735</v>
      </c>
      <c r="C565" s="1" t="s">
        <v>193</v>
      </c>
      <c r="D565" s="2" t="s">
        <v>50</v>
      </c>
      <c r="M565" s="4" t="s">
        <v>194</v>
      </c>
      <c r="Q565" s="1" t="s">
        <v>1834</v>
      </c>
      <c r="R565" s="4" t="s">
        <v>1835</v>
      </c>
      <c r="S565" s="2" t="s">
        <v>197</v>
      </c>
      <c r="U565" s="8" t="str">
        <f>MID(C565,6,5)</f>
        <v>05579</v>
      </c>
    </row>
    <row r="566" spans="1:23" x14ac:dyDescent="0.25">
      <c r="A566" s="1">
        <v>565</v>
      </c>
      <c r="B566" s="2" t="s">
        <v>1735</v>
      </c>
      <c r="C566" s="1" t="s">
        <v>198</v>
      </c>
      <c r="D566" s="2" t="s">
        <v>32</v>
      </c>
      <c r="N566" s="4" t="s">
        <v>199</v>
      </c>
      <c r="Q566" s="1" t="s">
        <v>1836</v>
      </c>
      <c r="R566" s="4" t="s">
        <v>1815</v>
      </c>
      <c r="S566" s="2" t="s">
        <v>47</v>
      </c>
    </row>
    <row r="567" spans="1:23" x14ac:dyDescent="0.25">
      <c r="A567" s="1">
        <v>566</v>
      </c>
      <c r="B567" s="2" t="s">
        <v>1735</v>
      </c>
      <c r="C567" s="1" t="s">
        <v>1784</v>
      </c>
      <c r="D567" s="2" t="s">
        <v>32</v>
      </c>
      <c r="N567" s="4" t="s">
        <v>1785</v>
      </c>
      <c r="Q567" s="1" t="s">
        <v>1837</v>
      </c>
      <c r="R567" s="4" t="s">
        <v>1818</v>
      </c>
      <c r="S567" s="2" t="s">
        <v>47</v>
      </c>
    </row>
    <row r="568" spans="1:23" x14ac:dyDescent="0.25">
      <c r="A568" s="1">
        <v>567</v>
      </c>
      <c r="B568" s="2" t="s">
        <v>1735</v>
      </c>
      <c r="C568" s="1" t="s">
        <v>213</v>
      </c>
      <c r="D568" s="2" t="s">
        <v>32</v>
      </c>
      <c r="N568" s="4" t="s">
        <v>214</v>
      </c>
      <c r="Q568" s="1" t="s">
        <v>1820</v>
      </c>
      <c r="R568" s="4" t="s">
        <v>1821</v>
      </c>
      <c r="S568" s="2" t="s">
        <v>29</v>
      </c>
    </row>
    <row r="569" spans="1:23" x14ac:dyDescent="0.25">
      <c r="A569" s="1">
        <v>568</v>
      </c>
      <c r="B569" s="2" t="s">
        <v>1735</v>
      </c>
      <c r="C569" s="1" t="s">
        <v>218</v>
      </c>
      <c r="D569" s="2" t="s">
        <v>32</v>
      </c>
      <c r="N569" s="4" t="s">
        <v>219</v>
      </c>
      <c r="Q569" s="1" t="s">
        <v>1838</v>
      </c>
      <c r="R569" s="4" t="s">
        <v>1839</v>
      </c>
      <c r="S569" s="2" t="s">
        <v>29</v>
      </c>
    </row>
    <row r="570" spans="1:23" x14ac:dyDescent="0.25">
      <c r="A570" s="1">
        <v>569</v>
      </c>
      <c r="B570" s="2" t="s">
        <v>1735</v>
      </c>
      <c r="C570" s="1" t="s">
        <v>228</v>
      </c>
      <c r="D570" s="2" t="s">
        <v>32</v>
      </c>
      <c r="N570" s="4" t="s">
        <v>229</v>
      </c>
      <c r="Q570" s="1" t="s">
        <v>1826</v>
      </c>
      <c r="R570" s="4" t="s">
        <v>1840</v>
      </c>
      <c r="S570" s="2" t="s">
        <v>29</v>
      </c>
    </row>
    <row r="571" spans="1:23" x14ac:dyDescent="0.25">
      <c r="A571" s="1">
        <v>570</v>
      </c>
      <c r="B571" s="2" t="s">
        <v>1735</v>
      </c>
      <c r="C571" s="1" t="s">
        <v>233</v>
      </c>
      <c r="D571" s="2" t="s">
        <v>32</v>
      </c>
      <c r="N571" s="4" t="s">
        <v>234</v>
      </c>
      <c r="Q571" s="1" t="s">
        <v>1828</v>
      </c>
      <c r="R571" s="4" t="s">
        <v>2128</v>
      </c>
      <c r="S571" s="2" t="s">
        <v>29</v>
      </c>
    </row>
    <row r="572" spans="1:23" x14ac:dyDescent="0.25">
      <c r="A572" s="1">
        <v>571</v>
      </c>
      <c r="B572" s="2" t="s">
        <v>1735</v>
      </c>
      <c r="C572" s="1" t="s">
        <v>237</v>
      </c>
      <c r="D572" s="2" t="s">
        <v>32</v>
      </c>
      <c r="N572" s="4" t="s">
        <v>238</v>
      </c>
      <c r="Q572" s="1" t="s">
        <v>1830</v>
      </c>
      <c r="R572" s="4" t="s">
        <v>1841</v>
      </c>
      <c r="S572" s="2" t="s">
        <v>29</v>
      </c>
    </row>
    <row r="573" spans="1:23" x14ac:dyDescent="0.25">
      <c r="A573" s="1">
        <v>572</v>
      </c>
      <c r="B573" s="2" t="s">
        <v>1735</v>
      </c>
      <c r="C573" s="1" t="s">
        <v>1842</v>
      </c>
      <c r="D573" s="2" t="s">
        <v>43</v>
      </c>
      <c r="L573" s="4" t="s">
        <v>1843</v>
      </c>
      <c r="Q573" s="1" t="s">
        <v>1844</v>
      </c>
      <c r="R573" s="4" t="s">
        <v>1845</v>
      </c>
      <c r="S573" s="2" t="s">
        <v>47</v>
      </c>
      <c r="T573" s="2">
        <v>1</v>
      </c>
      <c r="U573" s="8" t="str">
        <f>MID(C573,6,5)</f>
        <v>09658</v>
      </c>
      <c r="V573" s="2">
        <v>3</v>
      </c>
      <c r="W573" s="2" t="str">
        <f>U573&amp;"_"&amp;U574</f>
        <v>09658_05790</v>
      </c>
    </row>
    <row r="574" spans="1:23" x14ac:dyDescent="0.25">
      <c r="A574" s="1">
        <v>573</v>
      </c>
      <c r="B574" s="2" t="s">
        <v>1735</v>
      </c>
      <c r="C574" s="1" t="s">
        <v>1847</v>
      </c>
      <c r="D574" s="2" t="s">
        <v>50</v>
      </c>
      <c r="M574" s="4" t="s">
        <v>1848</v>
      </c>
      <c r="Q574" s="1" t="s">
        <v>1849</v>
      </c>
      <c r="R574" s="4" t="s">
        <v>1850</v>
      </c>
      <c r="S574" s="2" t="s">
        <v>197</v>
      </c>
      <c r="U574" s="8" t="str">
        <f>MID(C574,6,5)</f>
        <v>05790</v>
      </c>
    </row>
    <row r="575" spans="1:23" x14ac:dyDescent="0.25">
      <c r="A575" s="1">
        <v>574</v>
      </c>
      <c r="B575" s="2" t="s">
        <v>1735</v>
      </c>
      <c r="C575" s="1" t="s">
        <v>1851</v>
      </c>
      <c r="D575" s="2" t="s">
        <v>32</v>
      </c>
      <c r="N575" s="4" t="s">
        <v>1852</v>
      </c>
      <c r="Q575" s="1" t="s">
        <v>1853</v>
      </c>
      <c r="R575" s="4" t="s">
        <v>1854</v>
      </c>
      <c r="S575" s="2" t="s">
        <v>29</v>
      </c>
    </row>
    <row r="576" spans="1:23" x14ac:dyDescent="0.25">
      <c r="A576" s="1">
        <v>575</v>
      </c>
      <c r="B576" s="2" t="s">
        <v>1735</v>
      </c>
      <c r="C576" s="1" t="s">
        <v>1856</v>
      </c>
      <c r="D576" s="2" t="s">
        <v>32</v>
      </c>
      <c r="N576" s="4" t="s">
        <v>1857</v>
      </c>
      <c r="Q576" s="1" t="s">
        <v>1858</v>
      </c>
      <c r="R576" s="4" t="s">
        <v>2195</v>
      </c>
      <c r="S576" s="2" t="s">
        <v>47</v>
      </c>
    </row>
    <row r="577" spans="1:23" x14ac:dyDescent="0.25">
      <c r="A577" s="1">
        <v>576</v>
      </c>
      <c r="B577" s="2" t="s">
        <v>1735</v>
      </c>
      <c r="C577" s="1" t="s">
        <v>1860</v>
      </c>
      <c r="D577" s="2" t="s">
        <v>32</v>
      </c>
      <c r="N577" s="4" t="s">
        <v>1861</v>
      </c>
      <c r="Q577" s="1" t="s">
        <v>1862</v>
      </c>
      <c r="R577" s="4" t="s">
        <v>2196</v>
      </c>
      <c r="S577" s="2" t="s">
        <v>29</v>
      </c>
    </row>
    <row r="578" spans="1:23" x14ac:dyDescent="0.25">
      <c r="A578" s="1">
        <v>577</v>
      </c>
      <c r="B578" s="2" t="s">
        <v>1735</v>
      </c>
      <c r="C578" s="1" t="s">
        <v>1864</v>
      </c>
      <c r="D578" s="2" t="s">
        <v>43</v>
      </c>
      <c r="J578" s="4" t="s">
        <v>1865</v>
      </c>
      <c r="Q578" s="1" t="s">
        <v>1866</v>
      </c>
      <c r="R578" s="4" t="s">
        <v>1867</v>
      </c>
      <c r="S578" s="2" t="s">
        <v>47</v>
      </c>
      <c r="T578" s="2">
        <v>1</v>
      </c>
      <c r="U578" s="8" t="str">
        <f>MID(C578,6,5)</f>
        <v>09650</v>
      </c>
      <c r="V578" s="2">
        <v>3</v>
      </c>
      <c r="W578" s="2" t="str">
        <f>U578&amp;"_"&amp;U579</f>
        <v>09650_09659</v>
      </c>
    </row>
    <row r="579" spans="1:23" x14ac:dyDescent="0.25">
      <c r="A579" s="1">
        <v>578</v>
      </c>
      <c r="B579" s="2" t="s">
        <v>1735</v>
      </c>
      <c r="C579" s="1" t="s">
        <v>1869</v>
      </c>
      <c r="D579" s="2" t="s">
        <v>50</v>
      </c>
      <c r="K579" s="4" t="s">
        <v>1870</v>
      </c>
      <c r="Q579" s="1" t="s">
        <v>1871</v>
      </c>
      <c r="R579" s="4" t="s">
        <v>1872</v>
      </c>
      <c r="S579" s="2" t="s">
        <v>1873</v>
      </c>
      <c r="U579" s="8" t="str">
        <f>MID(C579,6,5)</f>
        <v>09659</v>
      </c>
    </row>
    <row r="580" spans="1:23" x14ac:dyDescent="0.25">
      <c r="A580" s="1">
        <v>579</v>
      </c>
      <c r="B580" s="2" t="s">
        <v>1735</v>
      </c>
      <c r="C580" s="1" t="s">
        <v>1874</v>
      </c>
      <c r="D580" s="2" t="s">
        <v>32</v>
      </c>
      <c r="L580" s="4" t="s">
        <v>1875</v>
      </c>
      <c r="Q580" s="1" t="s">
        <v>1876</v>
      </c>
      <c r="R580" s="4" t="s">
        <v>2197</v>
      </c>
      <c r="S580" s="2" t="s">
        <v>29</v>
      </c>
    </row>
    <row r="581" spans="1:23" x14ac:dyDescent="0.25">
      <c r="A581" s="1">
        <v>580</v>
      </c>
      <c r="B581" s="2" t="s">
        <v>1735</v>
      </c>
      <c r="C581" s="1" t="s">
        <v>1878</v>
      </c>
      <c r="D581" s="2" t="s">
        <v>32</v>
      </c>
      <c r="L581" s="4" t="s">
        <v>1879</v>
      </c>
      <c r="Q581" s="1" t="s">
        <v>1880</v>
      </c>
      <c r="R581" s="4" t="s">
        <v>2198</v>
      </c>
      <c r="S581" s="2" t="s">
        <v>29</v>
      </c>
    </row>
    <row r="582" spans="1:23" x14ac:dyDescent="0.25">
      <c r="A582" s="1">
        <v>581</v>
      </c>
      <c r="B582" s="2" t="s">
        <v>1735</v>
      </c>
      <c r="C582" s="1" t="s">
        <v>1882</v>
      </c>
      <c r="D582" s="2" t="s">
        <v>32</v>
      </c>
      <c r="L582" s="4" t="s">
        <v>1883</v>
      </c>
      <c r="Q582" s="1" t="s">
        <v>1884</v>
      </c>
      <c r="R582" s="4" t="s">
        <v>2199</v>
      </c>
      <c r="S582" s="2" t="s">
        <v>29</v>
      </c>
    </row>
    <row r="583" spans="1:23" x14ac:dyDescent="0.25">
      <c r="A583" s="1">
        <v>582</v>
      </c>
      <c r="B583" s="2" t="s">
        <v>1735</v>
      </c>
      <c r="C583" s="1" t="s">
        <v>1886</v>
      </c>
      <c r="D583" s="2" t="s">
        <v>32</v>
      </c>
      <c r="L583" s="4" t="s">
        <v>1887</v>
      </c>
      <c r="Q583" s="1" t="s">
        <v>1888</v>
      </c>
      <c r="R583" s="4" t="s">
        <v>2200</v>
      </c>
      <c r="S583" s="2" t="s">
        <v>47</v>
      </c>
    </row>
    <row r="584" spans="1:23" x14ac:dyDescent="0.25">
      <c r="A584" s="1">
        <v>583</v>
      </c>
      <c r="B584" s="2" t="s">
        <v>1735</v>
      </c>
      <c r="C584" s="1" t="s">
        <v>1890</v>
      </c>
      <c r="D584" s="2" t="s">
        <v>43</v>
      </c>
      <c r="J584" s="4" t="s">
        <v>1891</v>
      </c>
      <c r="Q584" s="1" t="s">
        <v>1892</v>
      </c>
      <c r="R584" s="4" t="s">
        <v>1893</v>
      </c>
      <c r="S584" s="2" t="s">
        <v>47</v>
      </c>
      <c r="T584" s="2">
        <v>1</v>
      </c>
      <c r="U584" s="8" t="str">
        <f>MID(C584,6,5)</f>
        <v>09651</v>
      </c>
      <c r="V584" s="2">
        <v>3</v>
      </c>
      <c r="W584" s="2" t="str">
        <f>U584&amp;"_"&amp;U585</f>
        <v>09651_09664</v>
      </c>
    </row>
    <row r="585" spans="1:23" x14ac:dyDescent="0.25">
      <c r="A585" s="1">
        <v>584</v>
      </c>
      <c r="B585" s="2" t="s">
        <v>1735</v>
      </c>
      <c r="C585" s="1" t="s">
        <v>1895</v>
      </c>
      <c r="D585" s="2" t="s">
        <v>50</v>
      </c>
      <c r="K585" s="4" t="s">
        <v>1896</v>
      </c>
      <c r="Q585" s="1" t="s">
        <v>1897</v>
      </c>
      <c r="R585" s="4" t="s">
        <v>1898</v>
      </c>
      <c r="S585" s="2" t="s">
        <v>1873</v>
      </c>
      <c r="U585" s="8" t="str">
        <f>MID(C585,6,5)</f>
        <v>09664</v>
      </c>
    </row>
    <row r="586" spans="1:23" x14ac:dyDescent="0.25">
      <c r="A586" s="1">
        <v>585</v>
      </c>
      <c r="B586" s="2" t="s">
        <v>1735</v>
      </c>
      <c r="C586" s="1" t="s">
        <v>1899</v>
      </c>
      <c r="D586" s="2" t="s">
        <v>32</v>
      </c>
      <c r="L586" s="4" t="s">
        <v>1900</v>
      </c>
      <c r="Q586" s="1" t="s">
        <v>1901</v>
      </c>
      <c r="R586" s="4" t="s">
        <v>2201</v>
      </c>
      <c r="S586" s="2" t="s">
        <v>29</v>
      </c>
    </row>
    <row r="587" spans="1:23" x14ac:dyDescent="0.25">
      <c r="A587" s="1">
        <v>586</v>
      </c>
      <c r="B587" s="2" t="s">
        <v>1735</v>
      </c>
      <c r="C587" s="1" t="s">
        <v>1903</v>
      </c>
      <c r="D587" s="2" t="s">
        <v>43</v>
      </c>
      <c r="L587" s="4" t="s">
        <v>1904</v>
      </c>
      <c r="Q587" s="1" t="s">
        <v>1905</v>
      </c>
      <c r="R587" s="4" t="s">
        <v>1906</v>
      </c>
      <c r="S587" s="2" t="s">
        <v>47</v>
      </c>
      <c r="T587" s="2">
        <v>1</v>
      </c>
      <c r="U587" s="8" t="str">
        <f>MID(C587,6,5)</f>
        <v>09665</v>
      </c>
      <c r="V587" s="2">
        <v>3</v>
      </c>
      <c r="W587" s="2" t="str">
        <f>U587&amp;"_"&amp;U588</f>
        <v>09665_05832</v>
      </c>
    </row>
    <row r="588" spans="1:23" x14ac:dyDescent="0.25">
      <c r="A588" s="1">
        <v>587</v>
      </c>
      <c r="B588" s="2" t="s">
        <v>1735</v>
      </c>
      <c r="C588" s="1" t="s">
        <v>955</v>
      </c>
      <c r="D588" s="2" t="s">
        <v>50</v>
      </c>
      <c r="M588" s="4" t="s">
        <v>956</v>
      </c>
      <c r="Q588" s="1" t="s">
        <v>1908</v>
      </c>
      <c r="R588" s="4" t="s">
        <v>1909</v>
      </c>
      <c r="S588" s="2" t="s">
        <v>1873</v>
      </c>
      <c r="U588" s="8" t="str">
        <f>MID(C588,6,5)</f>
        <v>05832</v>
      </c>
    </row>
    <row r="589" spans="1:23" x14ac:dyDescent="0.25">
      <c r="A589" s="1">
        <v>588</v>
      </c>
      <c r="B589" s="2" t="s">
        <v>1735</v>
      </c>
      <c r="C589" s="1" t="s">
        <v>1529</v>
      </c>
      <c r="D589" s="2" t="s">
        <v>32</v>
      </c>
      <c r="N589" s="4" t="s">
        <v>1530</v>
      </c>
      <c r="Q589" s="1" t="s">
        <v>1910</v>
      </c>
      <c r="R589" s="4" t="s">
        <v>1911</v>
      </c>
      <c r="S589" s="2" t="s">
        <v>29</v>
      </c>
    </row>
    <row r="590" spans="1:23" x14ac:dyDescent="0.25">
      <c r="A590" s="1">
        <v>589</v>
      </c>
      <c r="B590" s="2" t="s">
        <v>1735</v>
      </c>
      <c r="C590" s="1" t="s">
        <v>1533</v>
      </c>
      <c r="D590" s="2" t="s">
        <v>32</v>
      </c>
      <c r="N590" s="4" t="s">
        <v>1534</v>
      </c>
      <c r="Q590" s="1" t="s">
        <v>1913</v>
      </c>
      <c r="R590" s="4" t="s">
        <v>2202</v>
      </c>
      <c r="S590" s="2" t="s">
        <v>29</v>
      </c>
    </row>
    <row r="591" spans="1:23" x14ac:dyDescent="0.25">
      <c r="A591" s="1">
        <v>590</v>
      </c>
      <c r="B591" s="2" t="s">
        <v>1735</v>
      </c>
      <c r="C591" s="1" t="s">
        <v>963</v>
      </c>
      <c r="D591" s="2" t="s">
        <v>32</v>
      </c>
      <c r="N591" s="4" t="s">
        <v>964</v>
      </c>
      <c r="Q591" s="1" t="s">
        <v>1915</v>
      </c>
      <c r="R591" s="4" t="s">
        <v>1916</v>
      </c>
      <c r="S591" s="2" t="s">
        <v>47</v>
      </c>
    </row>
    <row r="592" spans="1:23" x14ac:dyDescent="0.25">
      <c r="A592" s="1">
        <v>591</v>
      </c>
      <c r="B592" s="2" t="s">
        <v>1735</v>
      </c>
      <c r="C592" s="1" t="s">
        <v>968</v>
      </c>
      <c r="D592" s="2" t="s">
        <v>32</v>
      </c>
      <c r="N592" s="4" t="s">
        <v>969</v>
      </c>
      <c r="Q592" s="1" t="s">
        <v>1918</v>
      </c>
      <c r="R592" s="4" t="s">
        <v>1919</v>
      </c>
      <c r="S592" s="2" t="s">
        <v>29</v>
      </c>
    </row>
    <row r="593" spans="1:23" x14ac:dyDescent="0.25">
      <c r="A593" s="1">
        <v>592</v>
      </c>
      <c r="B593" s="2" t="s">
        <v>1735</v>
      </c>
      <c r="C593" s="1" t="s">
        <v>973</v>
      </c>
      <c r="D593" s="2" t="s">
        <v>32</v>
      </c>
      <c r="N593" s="4" t="s">
        <v>974</v>
      </c>
      <c r="Q593" s="1" t="s">
        <v>1921</v>
      </c>
      <c r="R593" s="4" t="s">
        <v>1922</v>
      </c>
      <c r="S593" s="2" t="s">
        <v>29</v>
      </c>
    </row>
    <row r="594" spans="1:23" x14ac:dyDescent="0.25">
      <c r="A594" s="1">
        <v>593</v>
      </c>
      <c r="B594" s="2" t="s">
        <v>1735</v>
      </c>
      <c r="C594" s="1" t="s">
        <v>1549</v>
      </c>
      <c r="D594" s="2" t="s">
        <v>32</v>
      </c>
      <c r="N594" s="4" t="s">
        <v>1550</v>
      </c>
      <c r="Q594" s="1" t="s">
        <v>1924</v>
      </c>
      <c r="R594" s="4" t="s">
        <v>1925</v>
      </c>
      <c r="S594" s="2" t="s">
        <v>29</v>
      </c>
    </row>
    <row r="595" spans="1:23" x14ac:dyDescent="0.25">
      <c r="A595" s="1">
        <v>594</v>
      </c>
      <c r="B595" s="2" t="s">
        <v>1735</v>
      </c>
      <c r="C595" s="1" t="s">
        <v>982</v>
      </c>
      <c r="D595" s="2" t="s">
        <v>32</v>
      </c>
      <c r="N595" s="4" t="s">
        <v>983</v>
      </c>
      <c r="Q595" s="1" t="s">
        <v>1927</v>
      </c>
      <c r="R595" s="4" t="s">
        <v>2203</v>
      </c>
      <c r="S595" s="2" t="s">
        <v>29</v>
      </c>
    </row>
    <row r="596" spans="1:23" x14ac:dyDescent="0.25">
      <c r="A596" s="1">
        <v>595</v>
      </c>
      <c r="B596" s="2" t="s">
        <v>1735</v>
      </c>
      <c r="C596" s="1" t="s">
        <v>1929</v>
      </c>
      <c r="D596" s="2" t="s">
        <v>43</v>
      </c>
      <c r="L596" s="4" t="s">
        <v>1930</v>
      </c>
      <c r="Q596" s="1" t="s">
        <v>1931</v>
      </c>
      <c r="R596" s="4" t="s">
        <v>1932</v>
      </c>
      <c r="S596" s="2" t="s">
        <v>168</v>
      </c>
      <c r="T596" s="2" t="s">
        <v>19</v>
      </c>
      <c r="U596" s="8" t="str">
        <f>MID(C596,6,5)</f>
        <v>14642</v>
      </c>
      <c r="V596" s="2">
        <v>3</v>
      </c>
      <c r="W596" s="2" t="str">
        <f>U596&amp;"_"&amp;U597</f>
        <v>14642_05579</v>
      </c>
    </row>
    <row r="597" spans="1:23" x14ac:dyDescent="0.25">
      <c r="A597" s="1">
        <v>596</v>
      </c>
      <c r="B597" s="2" t="s">
        <v>1735</v>
      </c>
      <c r="C597" s="1" t="s">
        <v>193</v>
      </c>
      <c r="D597" s="2" t="s">
        <v>50</v>
      </c>
      <c r="M597" s="4" t="s">
        <v>194</v>
      </c>
      <c r="Q597" s="1" t="s">
        <v>1934</v>
      </c>
      <c r="R597" s="4" t="s">
        <v>2204</v>
      </c>
      <c r="S597" s="2" t="s">
        <v>197</v>
      </c>
      <c r="U597" s="8" t="str">
        <f>MID(C597,6,5)</f>
        <v>05579</v>
      </c>
    </row>
    <row r="598" spans="1:23" x14ac:dyDescent="0.25">
      <c r="A598" s="1">
        <v>597</v>
      </c>
      <c r="B598" s="2" t="s">
        <v>1735</v>
      </c>
      <c r="C598" s="1" t="s">
        <v>198</v>
      </c>
      <c r="D598" s="2" t="s">
        <v>32</v>
      </c>
      <c r="N598" s="4" t="s">
        <v>199</v>
      </c>
      <c r="Q598" s="1" t="s">
        <v>1935</v>
      </c>
      <c r="R598" s="4" t="s">
        <v>1936</v>
      </c>
      <c r="S598" s="2" t="s">
        <v>47</v>
      </c>
    </row>
    <row r="599" spans="1:23" x14ac:dyDescent="0.25">
      <c r="A599" s="1">
        <v>598</v>
      </c>
      <c r="B599" s="2" t="s">
        <v>1735</v>
      </c>
      <c r="C599" s="1" t="s">
        <v>208</v>
      </c>
      <c r="D599" s="2" t="s">
        <v>32</v>
      </c>
      <c r="N599" s="4" t="s">
        <v>209</v>
      </c>
      <c r="Q599" s="1" t="s">
        <v>1938</v>
      </c>
      <c r="R599" s="4" t="s">
        <v>1939</v>
      </c>
      <c r="S599" s="2" t="s">
        <v>29</v>
      </c>
    </row>
    <row r="600" spans="1:23" x14ac:dyDescent="0.25">
      <c r="A600" s="1">
        <v>599</v>
      </c>
      <c r="B600" s="2" t="s">
        <v>1735</v>
      </c>
      <c r="C600" s="1" t="s">
        <v>1784</v>
      </c>
      <c r="D600" s="2" t="s">
        <v>32</v>
      </c>
      <c r="N600" s="4" t="s">
        <v>1785</v>
      </c>
      <c r="Q600" s="1" t="s">
        <v>1941</v>
      </c>
      <c r="R600" s="4" t="s">
        <v>1942</v>
      </c>
      <c r="S600" s="2" t="s">
        <v>47</v>
      </c>
    </row>
    <row r="601" spans="1:23" x14ac:dyDescent="0.25">
      <c r="A601" s="1">
        <v>600</v>
      </c>
      <c r="B601" s="2" t="s">
        <v>1735</v>
      </c>
      <c r="C601" s="1" t="s">
        <v>213</v>
      </c>
      <c r="D601" s="2" t="s">
        <v>32</v>
      </c>
      <c r="N601" s="4" t="s">
        <v>214</v>
      </c>
      <c r="Q601" s="1" t="s">
        <v>1820</v>
      </c>
      <c r="R601" s="4" t="s">
        <v>1821</v>
      </c>
      <c r="S601" s="2" t="s">
        <v>29</v>
      </c>
    </row>
    <row r="602" spans="1:23" x14ac:dyDescent="0.25">
      <c r="A602" s="1">
        <v>601</v>
      </c>
      <c r="B602" s="2" t="s">
        <v>1735</v>
      </c>
      <c r="C602" s="1" t="s">
        <v>218</v>
      </c>
      <c r="D602" s="2" t="s">
        <v>32</v>
      </c>
      <c r="N602" s="4" t="s">
        <v>219</v>
      </c>
      <c r="Q602" s="1" t="s">
        <v>1945</v>
      </c>
      <c r="R602" s="4" t="s">
        <v>1946</v>
      </c>
      <c r="S602" s="2" t="s">
        <v>29</v>
      </c>
    </row>
    <row r="603" spans="1:23" x14ac:dyDescent="0.25">
      <c r="A603" s="1">
        <v>602</v>
      </c>
      <c r="B603" s="2" t="s">
        <v>1735</v>
      </c>
      <c r="C603" s="1" t="s">
        <v>228</v>
      </c>
      <c r="D603" s="2" t="s">
        <v>32</v>
      </c>
      <c r="N603" s="4" t="s">
        <v>229</v>
      </c>
      <c r="Q603" s="1" t="s">
        <v>1826</v>
      </c>
      <c r="R603" s="4" t="s">
        <v>1948</v>
      </c>
      <c r="S603" s="2" t="s">
        <v>29</v>
      </c>
    </row>
    <row r="604" spans="1:23" x14ac:dyDescent="0.25">
      <c r="A604" s="1">
        <v>603</v>
      </c>
      <c r="B604" s="2" t="s">
        <v>1735</v>
      </c>
      <c r="C604" s="1" t="s">
        <v>237</v>
      </c>
      <c r="D604" s="2" t="s">
        <v>32</v>
      </c>
      <c r="N604" s="4" t="s">
        <v>238</v>
      </c>
      <c r="Q604" s="1" t="s">
        <v>1830</v>
      </c>
      <c r="R604" s="4" t="s">
        <v>1950</v>
      </c>
      <c r="S604" s="2" t="s">
        <v>29</v>
      </c>
    </row>
    <row r="605" spans="1:23" x14ac:dyDescent="0.25">
      <c r="A605" s="1">
        <v>604</v>
      </c>
      <c r="B605" s="2" t="s">
        <v>1735</v>
      </c>
      <c r="C605" s="1" t="s">
        <v>1952</v>
      </c>
      <c r="D605" s="2" t="s">
        <v>43</v>
      </c>
      <c r="L605" s="4" t="s">
        <v>1953</v>
      </c>
      <c r="Q605" s="1" t="s">
        <v>1954</v>
      </c>
      <c r="R605" s="4" t="s">
        <v>1955</v>
      </c>
      <c r="S605" s="2" t="s">
        <v>168</v>
      </c>
      <c r="T605" s="2" t="s">
        <v>19</v>
      </c>
      <c r="U605" s="8" t="str">
        <f>MID(C605,6,5)</f>
        <v>14644</v>
      </c>
      <c r="V605" s="2">
        <v>3</v>
      </c>
      <c r="W605" s="2" t="str">
        <f>U605&amp;"_Allowance_"&amp;U606</f>
        <v>14644_Allowance_05706</v>
      </c>
    </row>
    <row r="606" spans="1:23" x14ac:dyDescent="0.25">
      <c r="A606" s="1">
        <v>605</v>
      </c>
      <c r="B606" s="2" t="s">
        <v>1735</v>
      </c>
      <c r="C606" s="1" t="s">
        <v>1453</v>
      </c>
      <c r="D606" s="2" t="s">
        <v>50</v>
      </c>
      <c r="M606" s="4" t="s">
        <v>1454</v>
      </c>
      <c r="Q606" s="1" t="s">
        <v>1957</v>
      </c>
      <c r="R606" s="4" t="s">
        <v>1958</v>
      </c>
      <c r="S606" s="2" t="s">
        <v>197</v>
      </c>
      <c r="U606" s="8" t="str">
        <f>MID(C606,6,5)</f>
        <v>05706</v>
      </c>
    </row>
    <row r="607" spans="1:23" x14ac:dyDescent="0.25">
      <c r="A607" s="1">
        <v>606</v>
      </c>
      <c r="B607" s="2" t="s">
        <v>1735</v>
      </c>
      <c r="C607" s="1" t="s">
        <v>1457</v>
      </c>
      <c r="D607" s="2" t="s">
        <v>32</v>
      </c>
      <c r="N607" s="4" t="s">
        <v>1458</v>
      </c>
      <c r="Q607" s="1" t="s">
        <v>2205</v>
      </c>
      <c r="R607" s="4" t="s">
        <v>2205</v>
      </c>
      <c r="S607" s="2" t="s">
        <v>47</v>
      </c>
    </row>
    <row r="608" spans="1:23" x14ac:dyDescent="0.25">
      <c r="A608" s="1">
        <v>607</v>
      </c>
      <c r="B608" s="2" t="s">
        <v>1735</v>
      </c>
      <c r="C608" s="1" t="s">
        <v>1460</v>
      </c>
      <c r="D608" s="2" t="s">
        <v>32</v>
      </c>
      <c r="N608" s="4" t="s">
        <v>1461</v>
      </c>
      <c r="Q608" s="1" t="s">
        <v>1960</v>
      </c>
      <c r="R608" s="4" t="s">
        <v>1960</v>
      </c>
      <c r="S608" s="2" t="s">
        <v>29</v>
      </c>
    </row>
    <row r="609" spans="1:23" x14ac:dyDescent="0.25">
      <c r="A609" s="1">
        <v>608</v>
      </c>
      <c r="B609" s="2" t="s">
        <v>1735</v>
      </c>
      <c r="C609" s="1" t="s">
        <v>1465</v>
      </c>
      <c r="D609" s="2" t="s">
        <v>32</v>
      </c>
      <c r="N609" s="4" t="s">
        <v>1466</v>
      </c>
      <c r="Q609" s="1" t="s">
        <v>1962</v>
      </c>
      <c r="R609" s="4" t="s">
        <v>1962</v>
      </c>
      <c r="S609" s="2" t="s">
        <v>29</v>
      </c>
    </row>
    <row r="610" spans="1:23" x14ac:dyDescent="0.25">
      <c r="A610" s="1">
        <v>609</v>
      </c>
      <c r="B610" s="2" t="s">
        <v>1735</v>
      </c>
      <c r="C610" s="1" t="s">
        <v>1470</v>
      </c>
      <c r="D610" s="2" t="s">
        <v>32</v>
      </c>
      <c r="N610" s="4" t="s">
        <v>1471</v>
      </c>
      <c r="Q610" s="1" t="s">
        <v>1964</v>
      </c>
      <c r="R610" s="4" t="s">
        <v>1964</v>
      </c>
      <c r="S610" s="2" t="s">
        <v>29</v>
      </c>
    </row>
    <row r="611" spans="1:23" x14ac:dyDescent="0.25">
      <c r="A611" s="1">
        <v>610</v>
      </c>
      <c r="B611" s="2" t="s">
        <v>1735</v>
      </c>
      <c r="C611" s="1" t="s">
        <v>1475</v>
      </c>
      <c r="D611" s="2" t="s">
        <v>32</v>
      </c>
      <c r="N611" s="4" t="s">
        <v>1476</v>
      </c>
      <c r="Q611" s="1" t="s">
        <v>1966</v>
      </c>
      <c r="R611" s="4" t="s">
        <v>1966</v>
      </c>
      <c r="S611" s="2" t="s">
        <v>29</v>
      </c>
    </row>
    <row r="612" spans="1:23" x14ac:dyDescent="0.25">
      <c r="A612" s="1">
        <v>611</v>
      </c>
      <c r="B612" s="2" t="s">
        <v>1735</v>
      </c>
      <c r="C612" s="1" t="s">
        <v>1480</v>
      </c>
      <c r="D612" s="2" t="s">
        <v>32</v>
      </c>
      <c r="N612" s="4" t="s">
        <v>1481</v>
      </c>
      <c r="Q612" s="1" t="s">
        <v>1968</v>
      </c>
      <c r="R612" s="4" t="s">
        <v>1968</v>
      </c>
      <c r="S612" s="2" t="s">
        <v>29</v>
      </c>
    </row>
    <row r="613" spans="1:23" x14ac:dyDescent="0.25">
      <c r="A613" s="1">
        <v>612</v>
      </c>
      <c r="B613" s="2" t="s">
        <v>1735</v>
      </c>
      <c r="C613" s="1" t="s">
        <v>1952</v>
      </c>
      <c r="D613" s="2" t="s">
        <v>43</v>
      </c>
      <c r="L613" s="4" t="s">
        <v>1953</v>
      </c>
      <c r="Q613" s="1" t="s">
        <v>1970</v>
      </c>
      <c r="R613" s="4" t="s">
        <v>1970</v>
      </c>
      <c r="S613" s="2" t="s">
        <v>168</v>
      </c>
      <c r="T613" s="2" t="s">
        <v>19</v>
      </c>
      <c r="U613" s="8" t="str">
        <f>MID(C613,6,5)</f>
        <v>14644</v>
      </c>
      <c r="V613" s="2">
        <v>3</v>
      </c>
      <c r="W613" s="2" t="str">
        <f>U613&amp;"_Charge_"&amp;U614</f>
        <v>14644_Charge_05706</v>
      </c>
    </row>
    <row r="614" spans="1:23" x14ac:dyDescent="0.25">
      <c r="A614" s="1">
        <v>613</v>
      </c>
      <c r="B614" s="2" t="s">
        <v>1735</v>
      </c>
      <c r="C614" s="1" t="s">
        <v>1453</v>
      </c>
      <c r="D614" s="2" t="s">
        <v>50</v>
      </c>
      <c r="M614" s="4" t="s">
        <v>1454</v>
      </c>
      <c r="Q614" s="1" t="s">
        <v>1971</v>
      </c>
      <c r="R614" s="4" t="s">
        <v>1971</v>
      </c>
      <c r="S614" s="2" t="s">
        <v>197</v>
      </c>
      <c r="U614" s="8" t="str">
        <f>MID(C614,6,5)</f>
        <v>05706</v>
      </c>
    </row>
    <row r="615" spans="1:23" x14ac:dyDescent="0.25">
      <c r="A615" s="1">
        <v>614</v>
      </c>
      <c r="B615" s="2" t="s">
        <v>1735</v>
      </c>
      <c r="C615" s="1" t="s">
        <v>1457</v>
      </c>
      <c r="D615" s="2" t="s">
        <v>32</v>
      </c>
      <c r="N615" s="4" t="s">
        <v>1458</v>
      </c>
      <c r="Q615" s="1" t="s">
        <v>2206</v>
      </c>
      <c r="R615" s="4" t="s">
        <v>2205</v>
      </c>
      <c r="S615" s="2" t="s">
        <v>47</v>
      </c>
    </row>
    <row r="616" spans="1:23" x14ac:dyDescent="0.25">
      <c r="A616" s="1">
        <v>615</v>
      </c>
      <c r="B616" s="2" t="s">
        <v>1735</v>
      </c>
      <c r="C616" s="1" t="s">
        <v>1460</v>
      </c>
      <c r="D616" s="2" t="s">
        <v>32</v>
      </c>
      <c r="N616" s="4" t="s">
        <v>1461</v>
      </c>
      <c r="Q616" s="1" t="s">
        <v>1972</v>
      </c>
      <c r="R616" s="4" t="s">
        <v>1973</v>
      </c>
      <c r="S616" s="2" t="s">
        <v>29</v>
      </c>
    </row>
    <row r="617" spans="1:23" x14ac:dyDescent="0.25">
      <c r="A617" s="1">
        <v>616</v>
      </c>
      <c r="B617" s="2" t="s">
        <v>1735</v>
      </c>
      <c r="C617" s="1" t="s">
        <v>1465</v>
      </c>
      <c r="D617" s="2" t="s">
        <v>32</v>
      </c>
      <c r="N617" s="4" t="s">
        <v>1466</v>
      </c>
      <c r="Q617" s="1" t="s">
        <v>1974</v>
      </c>
      <c r="R617" s="4" t="s">
        <v>1975</v>
      </c>
      <c r="S617" s="2" t="s">
        <v>29</v>
      </c>
    </row>
    <row r="618" spans="1:23" x14ac:dyDescent="0.25">
      <c r="A618" s="1">
        <v>617</v>
      </c>
      <c r="B618" s="2" t="s">
        <v>1735</v>
      </c>
      <c r="C618" s="1" t="s">
        <v>1470</v>
      </c>
      <c r="D618" s="2" t="s">
        <v>32</v>
      </c>
      <c r="N618" s="4" t="s">
        <v>1471</v>
      </c>
      <c r="Q618" s="1" t="s">
        <v>1976</v>
      </c>
      <c r="R618" s="4" t="s">
        <v>1977</v>
      </c>
      <c r="S618" s="2" t="s">
        <v>29</v>
      </c>
    </row>
    <row r="619" spans="1:23" x14ac:dyDescent="0.25">
      <c r="A619" s="1">
        <v>618</v>
      </c>
      <c r="B619" s="2" t="s">
        <v>1735</v>
      </c>
      <c r="C619" s="1" t="s">
        <v>1475</v>
      </c>
      <c r="D619" s="2" t="s">
        <v>32</v>
      </c>
      <c r="N619" s="4" t="s">
        <v>1476</v>
      </c>
      <c r="Q619" s="1" t="s">
        <v>1978</v>
      </c>
      <c r="R619" s="4" t="s">
        <v>1979</v>
      </c>
      <c r="S619" s="2" t="s">
        <v>29</v>
      </c>
    </row>
    <row r="620" spans="1:23" x14ac:dyDescent="0.25">
      <c r="A620" s="1">
        <v>619</v>
      </c>
      <c r="B620" s="2" t="s">
        <v>1735</v>
      </c>
      <c r="C620" s="1" t="s">
        <v>1480</v>
      </c>
      <c r="D620" s="2" t="s">
        <v>32</v>
      </c>
      <c r="N620" s="4" t="s">
        <v>1481</v>
      </c>
      <c r="Q620" s="1" t="s">
        <v>1980</v>
      </c>
      <c r="R620" s="4" t="s">
        <v>1981</v>
      </c>
      <c r="S620" s="2" t="s">
        <v>29</v>
      </c>
    </row>
    <row r="621" spans="1:23" x14ac:dyDescent="0.25">
      <c r="A621" s="1">
        <v>620</v>
      </c>
      <c r="B621" s="2" t="s">
        <v>1735</v>
      </c>
      <c r="C621" s="1" t="s">
        <v>1982</v>
      </c>
      <c r="D621" s="2" t="s">
        <v>43</v>
      </c>
      <c r="L621" s="4" t="s">
        <v>1983</v>
      </c>
      <c r="Q621" s="1" t="s">
        <v>1984</v>
      </c>
      <c r="R621" s="4" t="s">
        <v>1985</v>
      </c>
      <c r="S621" s="2" t="s">
        <v>168</v>
      </c>
      <c r="T621" s="2" t="s">
        <v>19</v>
      </c>
      <c r="U621" s="8" t="str">
        <f>MID(C621,6,5)</f>
        <v>14643</v>
      </c>
      <c r="V621" s="2">
        <v>3</v>
      </c>
      <c r="W621" s="2" t="str">
        <f>U621&amp;"_"&amp;U622</f>
        <v>14643_05487</v>
      </c>
    </row>
    <row r="622" spans="1:23" x14ac:dyDescent="0.25">
      <c r="A622" s="1">
        <v>621</v>
      </c>
      <c r="B622" s="2" t="s">
        <v>1735</v>
      </c>
      <c r="C622" s="1" t="s">
        <v>1083</v>
      </c>
      <c r="D622" s="2" t="s">
        <v>50</v>
      </c>
      <c r="M622" s="4" t="s">
        <v>1084</v>
      </c>
      <c r="Q622" s="1" t="s">
        <v>1987</v>
      </c>
      <c r="R622" s="4" t="s">
        <v>1988</v>
      </c>
      <c r="S622" s="2" t="s">
        <v>197</v>
      </c>
      <c r="U622" s="8" t="str">
        <f>MID(C622,6,5)</f>
        <v>05487</v>
      </c>
    </row>
    <row r="623" spans="1:23" x14ac:dyDescent="0.25">
      <c r="A623" s="1">
        <v>622</v>
      </c>
      <c r="B623" s="2" t="s">
        <v>1735</v>
      </c>
      <c r="C623" s="1" t="s">
        <v>1087</v>
      </c>
      <c r="D623" s="2" t="s">
        <v>32</v>
      </c>
      <c r="N623" s="4" t="s">
        <v>1088</v>
      </c>
      <c r="Q623" s="1" t="s">
        <v>1989</v>
      </c>
      <c r="R623" s="4" t="s">
        <v>1990</v>
      </c>
      <c r="S623" s="2" t="s">
        <v>29</v>
      </c>
    </row>
    <row r="624" spans="1:23" x14ac:dyDescent="0.25">
      <c r="A624" s="1">
        <v>623</v>
      </c>
      <c r="B624" s="2" t="s">
        <v>1735</v>
      </c>
      <c r="C624" s="1" t="s">
        <v>1092</v>
      </c>
      <c r="D624" s="2" t="s">
        <v>32</v>
      </c>
      <c r="N624" s="4" t="s">
        <v>1093</v>
      </c>
      <c r="Q624" s="1" t="s">
        <v>1992</v>
      </c>
      <c r="R624" s="4" t="s">
        <v>1993</v>
      </c>
      <c r="S624" s="2" t="s">
        <v>29</v>
      </c>
    </row>
    <row r="625" spans="1:23" x14ac:dyDescent="0.25">
      <c r="A625" s="1">
        <v>624</v>
      </c>
      <c r="B625" s="2" t="s">
        <v>1735</v>
      </c>
      <c r="C625" s="1" t="s">
        <v>1097</v>
      </c>
      <c r="D625" s="2" t="s">
        <v>32</v>
      </c>
      <c r="N625" s="4" t="s">
        <v>1098</v>
      </c>
      <c r="Q625" s="1" t="s">
        <v>1995</v>
      </c>
      <c r="R625" s="4" t="s">
        <v>2207</v>
      </c>
      <c r="S625" s="2" t="s">
        <v>29</v>
      </c>
    </row>
    <row r="626" spans="1:23" x14ac:dyDescent="0.25">
      <c r="A626" s="1">
        <v>625</v>
      </c>
      <c r="B626" s="2" t="s">
        <v>1735</v>
      </c>
      <c r="C626" s="1" t="s">
        <v>1997</v>
      </c>
      <c r="D626" s="2" t="s">
        <v>43</v>
      </c>
      <c r="L626" s="4" t="s">
        <v>1998</v>
      </c>
      <c r="Q626" s="1" t="s">
        <v>1999</v>
      </c>
      <c r="R626" s="4" t="s">
        <v>2000</v>
      </c>
      <c r="S626" s="2" t="s">
        <v>47</v>
      </c>
      <c r="T626" s="2">
        <v>1</v>
      </c>
      <c r="U626" s="8" t="str">
        <f>MID(C626,6,5)</f>
        <v>14894</v>
      </c>
      <c r="V626" s="2">
        <v>3</v>
      </c>
      <c r="W626" s="2" t="str">
        <f>U626&amp;"_"&amp;U627</f>
        <v>14894_05608</v>
      </c>
    </row>
    <row r="627" spans="1:23" x14ac:dyDescent="0.25">
      <c r="A627" s="1">
        <v>626</v>
      </c>
      <c r="B627" s="2" t="s">
        <v>1735</v>
      </c>
      <c r="C627" s="1" t="s">
        <v>991</v>
      </c>
      <c r="D627" s="2" t="s">
        <v>50</v>
      </c>
      <c r="M627" s="4" t="s">
        <v>992</v>
      </c>
      <c r="Q627" s="1" t="s">
        <v>2002</v>
      </c>
      <c r="R627" s="4" t="s">
        <v>2003</v>
      </c>
      <c r="S627" s="2" t="s">
        <v>197</v>
      </c>
      <c r="U627" s="8" t="str">
        <f>MID(C627,6,5)</f>
        <v>05608</v>
      </c>
    </row>
    <row r="628" spans="1:23" x14ac:dyDescent="0.25">
      <c r="A628" s="1">
        <v>627</v>
      </c>
      <c r="B628" s="2" t="s">
        <v>1735</v>
      </c>
      <c r="C628" s="1" t="s">
        <v>995</v>
      </c>
      <c r="D628" s="2" t="s">
        <v>32</v>
      </c>
      <c r="N628" s="4" t="s">
        <v>996</v>
      </c>
      <c r="Q628" s="1" t="s">
        <v>2004</v>
      </c>
      <c r="R628" s="4" t="s">
        <v>2005</v>
      </c>
      <c r="S628" s="2" t="s">
        <v>29</v>
      </c>
    </row>
    <row r="629" spans="1:23" x14ac:dyDescent="0.25">
      <c r="A629" s="1">
        <v>628</v>
      </c>
      <c r="B629" s="2" t="s">
        <v>1735</v>
      </c>
      <c r="C629" s="1" t="s">
        <v>1000</v>
      </c>
      <c r="D629" s="2" t="s">
        <v>32</v>
      </c>
      <c r="N629" s="4" t="s">
        <v>1001</v>
      </c>
      <c r="Q629" s="1" t="s">
        <v>2007</v>
      </c>
      <c r="R629" s="4" t="s">
        <v>2008</v>
      </c>
      <c r="S629" s="2" t="s">
        <v>47</v>
      </c>
    </row>
    <row r="630" spans="1:23" x14ac:dyDescent="0.25">
      <c r="A630" s="1">
        <v>629</v>
      </c>
      <c r="B630" s="2" t="s">
        <v>1735</v>
      </c>
      <c r="C630" s="1" t="s">
        <v>2010</v>
      </c>
      <c r="D630" s="2" t="s">
        <v>43</v>
      </c>
      <c r="L630" s="4" t="s">
        <v>2011</v>
      </c>
      <c r="Q630" s="1" t="s">
        <v>2012</v>
      </c>
      <c r="R630" s="4" t="s">
        <v>2013</v>
      </c>
      <c r="S630" s="2" t="s">
        <v>29</v>
      </c>
      <c r="T630" s="2">
        <v>1</v>
      </c>
      <c r="U630" s="8" t="str">
        <f>MID(C630,6,5)</f>
        <v>15534</v>
      </c>
      <c r="V630" s="2">
        <v>3</v>
      </c>
      <c r="W630" s="2" t="str">
        <f>U630&amp;"_"&amp;U631</f>
        <v>15534_05680</v>
      </c>
    </row>
    <row r="631" spans="1:23" x14ac:dyDescent="0.25">
      <c r="A631" s="1">
        <v>630</v>
      </c>
      <c r="B631" s="2" t="s">
        <v>1735</v>
      </c>
      <c r="C631" s="1" t="s">
        <v>1721</v>
      </c>
      <c r="D631" s="2" t="s">
        <v>50</v>
      </c>
      <c r="M631" s="4" t="s">
        <v>1722</v>
      </c>
      <c r="Q631" s="1" t="s">
        <v>2015</v>
      </c>
      <c r="R631" s="4" t="s">
        <v>2016</v>
      </c>
      <c r="S631" s="2" t="s">
        <v>197</v>
      </c>
      <c r="U631" s="8" t="str">
        <f>MID(C631,6,5)</f>
        <v>05680</v>
      </c>
    </row>
    <row r="632" spans="1:23" x14ac:dyDescent="0.25">
      <c r="A632" s="1">
        <v>631</v>
      </c>
      <c r="B632" s="2" t="s">
        <v>1735</v>
      </c>
      <c r="C632" s="1" t="s">
        <v>1725</v>
      </c>
      <c r="D632" s="2" t="s">
        <v>32</v>
      </c>
      <c r="N632" s="4" t="s">
        <v>1726</v>
      </c>
      <c r="Q632" s="1" t="s">
        <v>2017</v>
      </c>
      <c r="R632" s="4" t="s">
        <v>2018</v>
      </c>
      <c r="S632" s="2" t="s">
        <v>29</v>
      </c>
    </row>
    <row r="633" spans="1:23" x14ac:dyDescent="0.25">
      <c r="A633" s="1">
        <v>632</v>
      </c>
      <c r="B633" s="2" t="s">
        <v>1735</v>
      </c>
      <c r="C633" s="1" t="s">
        <v>1730</v>
      </c>
      <c r="D633" s="2" t="s">
        <v>32</v>
      </c>
      <c r="N633" s="4" t="s">
        <v>1731</v>
      </c>
      <c r="Q633" s="1" t="s">
        <v>2020</v>
      </c>
      <c r="R633" s="4" t="s">
        <v>2021</v>
      </c>
      <c r="S633" s="2" t="s">
        <v>29</v>
      </c>
    </row>
    <row r="634" spans="1:23" x14ac:dyDescent="0.25">
      <c r="A634" s="1">
        <v>633</v>
      </c>
      <c r="B634" s="2" t="s">
        <v>1735</v>
      </c>
      <c r="C634" s="1" t="s">
        <v>2023</v>
      </c>
      <c r="D634" s="2" t="s">
        <v>43</v>
      </c>
      <c r="J634" s="4" t="s">
        <v>2024</v>
      </c>
      <c r="Q634" s="1" t="s">
        <v>2025</v>
      </c>
      <c r="R634" s="4" t="s">
        <v>2026</v>
      </c>
      <c r="S634" s="2" t="s">
        <v>47</v>
      </c>
      <c r="T634" s="2">
        <v>1</v>
      </c>
      <c r="U634" s="8" t="str">
        <f>MID(C634,6,5)</f>
        <v>10016</v>
      </c>
      <c r="V634" s="2">
        <v>3</v>
      </c>
      <c r="W634" s="2" t="str">
        <f>U634&amp;"_"&amp;U635</f>
        <v>10016_05809</v>
      </c>
    </row>
    <row r="635" spans="1:23" x14ac:dyDescent="0.25">
      <c r="A635" s="1">
        <v>634</v>
      </c>
      <c r="B635" s="2" t="s">
        <v>1735</v>
      </c>
      <c r="C635" s="1" t="s">
        <v>2028</v>
      </c>
      <c r="D635" s="2" t="s">
        <v>50</v>
      </c>
      <c r="K635" s="4" t="s">
        <v>2029</v>
      </c>
      <c r="Q635" s="1" t="s">
        <v>2030</v>
      </c>
      <c r="R635" s="4" t="s">
        <v>2031</v>
      </c>
      <c r="S635" s="2" t="s">
        <v>54</v>
      </c>
      <c r="U635" s="8" t="str">
        <f>MID(C635,6,5)</f>
        <v>05809</v>
      </c>
    </row>
    <row r="636" spans="1:23" x14ac:dyDescent="0.25">
      <c r="A636" s="1">
        <v>635</v>
      </c>
      <c r="B636" s="2" t="s">
        <v>1735</v>
      </c>
      <c r="C636" s="1" t="s">
        <v>2032</v>
      </c>
      <c r="D636" s="2" t="s">
        <v>32</v>
      </c>
      <c r="L636" s="4" t="s">
        <v>2033</v>
      </c>
      <c r="Q636" s="1" t="s">
        <v>2034</v>
      </c>
      <c r="R636" s="4" t="s">
        <v>2035</v>
      </c>
      <c r="S636" s="2" t="s">
        <v>29</v>
      </c>
    </row>
    <row r="637" spans="1:23" x14ac:dyDescent="0.25">
      <c r="A637" s="1">
        <v>636</v>
      </c>
      <c r="B637" s="2" t="s">
        <v>1735</v>
      </c>
      <c r="C637" s="1" t="s">
        <v>2036</v>
      </c>
      <c r="D637" s="2" t="s">
        <v>32</v>
      </c>
      <c r="L637" s="4" t="s">
        <v>2037</v>
      </c>
      <c r="Q637" s="1" t="s">
        <v>2038</v>
      </c>
      <c r="R637" s="4" t="s">
        <v>2039</v>
      </c>
      <c r="S637" s="2" t="s">
        <v>29</v>
      </c>
    </row>
    <row r="638" spans="1:23" x14ac:dyDescent="0.25">
      <c r="A638" s="1">
        <v>637</v>
      </c>
      <c r="B638" s="2" t="s">
        <v>1735</v>
      </c>
      <c r="C638" s="1" t="s">
        <v>2041</v>
      </c>
      <c r="D638" s="2" t="s">
        <v>32</v>
      </c>
      <c r="L638" s="4" t="s">
        <v>2042</v>
      </c>
      <c r="Q638" s="1" t="s">
        <v>2043</v>
      </c>
      <c r="R638" s="4" t="s">
        <v>2044</v>
      </c>
      <c r="S638" s="2" t="s">
        <v>29</v>
      </c>
    </row>
    <row r="639" spans="1:23" x14ac:dyDescent="0.25">
      <c r="A639" s="1">
        <v>638</v>
      </c>
      <c r="B639" s="2" t="s">
        <v>1735</v>
      </c>
      <c r="C639" s="1" t="s">
        <v>2046</v>
      </c>
      <c r="D639" s="2" t="s">
        <v>32</v>
      </c>
      <c r="L639" s="4" t="s">
        <v>2047</v>
      </c>
      <c r="Q639" s="1" t="s">
        <v>2048</v>
      </c>
      <c r="R639" s="4" t="s">
        <v>2049</v>
      </c>
      <c r="S639" s="2" t="s">
        <v>29</v>
      </c>
    </row>
    <row r="640" spans="1:23" x14ac:dyDescent="0.25">
      <c r="A640" s="1">
        <v>639</v>
      </c>
      <c r="B640" s="2" t="s">
        <v>1735</v>
      </c>
      <c r="C640" s="1" t="s">
        <v>2051</v>
      </c>
      <c r="D640" s="2" t="s">
        <v>32</v>
      </c>
      <c r="L640" s="4" t="s">
        <v>2052</v>
      </c>
      <c r="Q640" s="1" t="s">
        <v>2053</v>
      </c>
      <c r="R640" s="4" t="s">
        <v>2054</v>
      </c>
      <c r="S640" s="2" t="s">
        <v>29</v>
      </c>
    </row>
    <row r="641" spans="1:23" x14ac:dyDescent="0.25">
      <c r="A641" s="1">
        <v>640</v>
      </c>
      <c r="B641" s="2" t="s">
        <v>1735</v>
      </c>
      <c r="C641" s="1" t="s">
        <v>2056</v>
      </c>
      <c r="D641" s="2" t="s">
        <v>32</v>
      </c>
      <c r="L641" s="4" t="s">
        <v>2057</v>
      </c>
      <c r="Q641" s="1" t="s">
        <v>2058</v>
      </c>
      <c r="R641" s="4" t="s">
        <v>2059</v>
      </c>
      <c r="S641" s="2" t="s">
        <v>47</v>
      </c>
    </row>
    <row r="642" spans="1:23" x14ac:dyDescent="0.25">
      <c r="A642" s="1">
        <v>641</v>
      </c>
      <c r="B642" s="2" t="s">
        <v>1735</v>
      </c>
      <c r="C642" s="1" t="s">
        <v>2061</v>
      </c>
      <c r="D642" s="2" t="s">
        <v>32</v>
      </c>
      <c r="L642" s="4" t="s">
        <v>2062</v>
      </c>
      <c r="Q642" s="1" t="s">
        <v>2063</v>
      </c>
      <c r="R642" s="4" t="s">
        <v>2064</v>
      </c>
      <c r="S642" s="2" t="s">
        <v>29</v>
      </c>
    </row>
    <row r="643" spans="1:23" x14ac:dyDescent="0.25">
      <c r="A643" s="1">
        <v>642</v>
      </c>
      <c r="B643" s="2" t="s">
        <v>1735</v>
      </c>
      <c r="C643" s="1" t="s">
        <v>2066</v>
      </c>
      <c r="D643" s="2" t="s">
        <v>32</v>
      </c>
      <c r="L643" s="4" t="s">
        <v>2067</v>
      </c>
      <c r="Q643" s="1" t="s">
        <v>2068</v>
      </c>
      <c r="R643" s="4" t="s">
        <v>2069</v>
      </c>
      <c r="S643" s="2" t="s">
        <v>29</v>
      </c>
    </row>
    <row r="644" spans="1:23" x14ac:dyDescent="0.25">
      <c r="A644" s="1">
        <v>643</v>
      </c>
      <c r="B644" s="2" t="s">
        <v>1735</v>
      </c>
      <c r="C644" s="1" t="s">
        <v>2071</v>
      </c>
      <c r="D644" s="2" t="s">
        <v>43</v>
      </c>
      <c r="L644" s="4" t="s">
        <v>2072</v>
      </c>
      <c r="Q644" s="1" t="s">
        <v>2073</v>
      </c>
      <c r="R644" s="4" t="s">
        <v>2074</v>
      </c>
      <c r="S644" s="2" t="s">
        <v>29</v>
      </c>
    </row>
    <row r="645" spans="1:23" x14ac:dyDescent="0.25">
      <c r="A645" s="1">
        <v>644</v>
      </c>
      <c r="B645" s="2" t="s">
        <v>1735</v>
      </c>
      <c r="C645" s="1" t="s">
        <v>2076</v>
      </c>
      <c r="D645" s="2" t="s">
        <v>50</v>
      </c>
      <c r="M645" s="4" t="s">
        <v>2077</v>
      </c>
      <c r="Q645" s="1" t="s">
        <v>2078</v>
      </c>
      <c r="R645" s="4" t="s">
        <v>2079</v>
      </c>
      <c r="S645" s="2" t="s">
        <v>54</v>
      </c>
    </row>
    <row r="646" spans="1:23" x14ac:dyDescent="0.25">
      <c r="A646" s="1">
        <v>645</v>
      </c>
      <c r="B646" s="2" t="s">
        <v>1735</v>
      </c>
      <c r="C646" s="1" t="s">
        <v>2080</v>
      </c>
      <c r="D646" s="2" t="s">
        <v>32</v>
      </c>
      <c r="N646" s="4" t="s">
        <v>2081</v>
      </c>
      <c r="Q646" s="1" t="s">
        <v>2082</v>
      </c>
      <c r="R646" s="4" t="s">
        <v>2083</v>
      </c>
      <c r="S646" s="2" t="s">
        <v>29</v>
      </c>
    </row>
    <row r="647" spans="1:23" x14ac:dyDescent="0.25">
      <c r="A647" s="1">
        <v>646</v>
      </c>
      <c r="B647" s="2" t="s">
        <v>1735</v>
      </c>
      <c r="C647" s="1" t="s">
        <v>2085</v>
      </c>
      <c r="D647" s="2" t="s">
        <v>43</v>
      </c>
      <c r="L647" s="4" t="s">
        <v>2086</v>
      </c>
      <c r="Q647" s="1" t="s">
        <v>2087</v>
      </c>
      <c r="R647" s="4" t="s">
        <v>2088</v>
      </c>
      <c r="S647" s="2" t="s">
        <v>168</v>
      </c>
      <c r="T647" s="2" t="s">
        <v>19</v>
      </c>
      <c r="U647" s="8" t="str">
        <f>MID(C647,6,5)</f>
        <v>05821</v>
      </c>
      <c r="V647" s="2">
        <v>3</v>
      </c>
      <c r="W647" s="2" t="str">
        <f>U647&amp;"_"&amp;U648</f>
        <v>05821_05567</v>
      </c>
    </row>
    <row r="648" spans="1:23" x14ac:dyDescent="0.25">
      <c r="A648" s="1">
        <v>647</v>
      </c>
      <c r="B648" s="2" t="s">
        <v>1735</v>
      </c>
      <c r="C648" s="1" t="s">
        <v>2090</v>
      </c>
      <c r="D648" s="2" t="s">
        <v>50</v>
      </c>
      <c r="M648" s="4" t="s">
        <v>2091</v>
      </c>
      <c r="Q648" s="1" t="s">
        <v>2092</v>
      </c>
      <c r="R648" s="4" t="s">
        <v>2093</v>
      </c>
      <c r="S648" s="2" t="s">
        <v>197</v>
      </c>
      <c r="U648" s="8" t="str">
        <f>MID(C648,6,5)</f>
        <v>05567</v>
      </c>
    </row>
    <row r="649" spans="1:23" x14ac:dyDescent="0.25">
      <c r="A649" s="1">
        <v>648</v>
      </c>
      <c r="B649" s="2" t="s">
        <v>1735</v>
      </c>
      <c r="C649" s="1" t="s">
        <v>2094</v>
      </c>
      <c r="D649" s="2" t="s">
        <v>32</v>
      </c>
      <c r="N649" s="4" t="s">
        <v>2095</v>
      </c>
      <c r="Q649" s="1" t="s">
        <v>2096</v>
      </c>
      <c r="R649" s="4" t="s">
        <v>2064</v>
      </c>
      <c r="S649" s="2" t="s">
        <v>29</v>
      </c>
    </row>
    <row r="650" spans="1:23" x14ac:dyDescent="0.25">
      <c r="A650" s="1">
        <v>649</v>
      </c>
      <c r="B650" s="2" t="s">
        <v>1735</v>
      </c>
      <c r="C650" s="1" t="s">
        <v>2098</v>
      </c>
      <c r="D650" s="2" t="s">
        <v>32</v>
      </c>
      <c r="N650" s="4" t="s">
        <v>2099</v>
      </c>
      <c r="Q650" s="1" t="s">
        <v>2100</v>
      </c>
      <c r="R650" s="4" t="s">
        <v>2101</v>
      </c>
      <c r="S650" s="2" t="s">
        <v>29</v>
      </c>
    </row>
    <row r="651" spans="1:23" x14ac:dyDescent="0.25">
      <c r="A651" s="1">
        <v>650</v>
      </c>
      <c r="B651" s="2" t="s">
        <v>1735</v>
      </c>
      <c r="C651" s="1" t="s">
        <v>2103</v>
      </c>
      <c r="D651" s="2" t="s">
        <v>43</v>
      </c>
      <c r="L651" s="4" t="s">
        <v>2104</v>
      </c>
      <c r="Q651" s="1" t="s">
        <v>2105</v>
      </c>
      <c r="R651" s="4" t="s">
        <v>2106</v>
      </c>
      <c r="S651" s="2" t="s">
        <v>168</v>
      </c>
      <c r="T651" s="2">
        <v>1</v>
      </c>
      <c r="U651" s="8" t="str">
        <f>MID(C651,6,5)</f>
        <v>05827</v>
      </c>
      <c r="V651" s="2">
        <v>3</v>
      </c>
      <c r="W651" s="2" t="str">
        <f>U651&amp;"_"&amp;U652</f>
        <v>05827_05735</v>
      </c>
    </row>
    <row r="652" spans="1:23" x14ac:dyDescent="0.25">
      <c r="A652" s="1">
        <v>651</v>
      </c>
      <c r="B652" s="2" t="s">
        <v>1735</v>
      </c>
      <c r="C652" s="1" t="s">
        <v>2108</v>
      </c>
      <c r="D652" s="2" t="s">
        <v>50</v>
      </c>
      <c r="M652" s="4" t="s">
        <v>2109</v>
      </c>
      <c r="Q652" s="1" t="s">
        <v>2110</v>
      </c>
      <c r="R652" s="4" t="s">
        <v>2111</v>
      </c>
      <c r="S652" s="2" t="s">
        <v>197</v>
      </c>
      <c r="U652" s="8" t="str">
        <f>MID(C652,6,5)</f>
        <v>05735</v>
      </c>
    </row>
    <row r="653" spans="1:23" x14ac:dyDescent="0.25">
      <c r="A653" s="1">
        <v>652</v>
      </c>
      <c r="B653" s="2" t="s">
        <v>1735</v>
      </c>
      <c r="C653" s="1" t="s">
        <v>2112</v>
      </c>
      <c r="D653" s="2" t="s">
        <v>32</v>
      </c>
      <c r="N653" s="4" t="s">
        <v>2113</v>
      </c>
      <c r="Q653" s="1" t="s">
        <v>2114</v>
      </c>
      <c r="R653" s="4" t="s">
        <v>2115</v>
      </c>
      <c r="S653" s="2" t="s">
        <v>29</v>
      </c>
    </row>
    <row r="654" spans="1:23" x14ac:dyDescent="0.25">
      <c r="A654" s="1">
        <v>653</v>
      </c>
      <c r="D654" s="2" t="s">
        <v>2116</v>
      </c>
    </row>
    <row r="655" spans="1:23" x14ac:dyDescent="0.25">
      <c r="A655"/>
      <c r="B655" s="3"/>
      <c r="C655"/>
      <c r="D655" s="3"/>
      <c r="E655" s="5"/>
      <c r="F655" s="5"/>
      <c r="G655" s="5"/>
      <c r="H655" s="5"/>
      <c r="I655" s="5"/>
      <c r="J655" s="5"/>
      <c r="K655" s="5"/>
      <c r="L655" s="5"/>
      <c r="M655" s="5"/>
      <c r="N655" s="5"/>
      <c r="O655" s="5"/>
      <c r="P655" s="5"/>
      <c r="Q655"/>
      <c r="R655" s="5"/>
      <c r="S655" s="3"/>
      <c r="T655" s="3"/>
      <c r="U655" s="10"/>
      <c r="V655" s="3"/>
      <c r="W655" s="3"/>
    </row>
  </sheetData>
  <autoFilter ref="A1:W655" xr:uid="{686FC236-748F-4D2E-88BA-E6525A44BD72}"/>
  <conditionalFormatting sqref="A1:W1048576">
    <cfRule type="expression" dxfId="18" priority="6">
      <formula>"AB"=MID($D1,1,2)</formula>
    </cfRule>
    <cfRule type="expression" dxfId="17" priority="7">
      <formula>"AS"=MID($D1,1,2)</formula>
    </cfRule>
  </conditionalFormatting>
  <conditionalFormatting sqref="V1:W1048576">
    <cfRule type="cellIs" dxfId="16" priority="2" operator="equal">
      <formula>4</formula>
    </cfRule>
    <cfRule type="cellIs" dxfId="15" priority="3" operator="equal">
      <formula>3</formula>
    </cfRule>
    <cfRule type="cellIs" dxfId="14" priority="4" operator="equal">
      <formula>2</formula>
    </cfRule>
    <cfRule type="cellIs" dxfId="13" priority="5" operator="equal">
      <formula>1</formula>
    </cfRule>
  </conditionalFormatting>
  <conditionalFormatting sqref="W1:W1048576">
    <cfRule type="duplicateValues" dxfId="12" priority="1"/>
  </conditionalFormatting>
  <pageMargins left="0.7" right="0.7" top="0.75" bottom="0.75" header="0.3" footer="0.3"/>
  <ignoredErrors>
    <ignoredError sqref="W3 U94 U87 U105 U120 U127 U147 U162 U169 U178 U193 U200 U209 U224 U236 U251 U439 U451 U72 U377:U37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655"/>
  <sheetViews>
    <sheetView topLeftCell="B1" zoomScale="80" zoomScaleNormal="80" workbookViewId="0">
      <pane ySplit="1" topLeftCell="A2" activePane="bottomLeft" state="frozen"/>
      <selection pane="bottomLeft" activeCell="T1" sqref="T1:T1048576"/>
    </sheetView>
  </sheetViews>
  <sheetFormatPr defaultRowHeight="15" x14ac:dyDescent="0.25"/>
  <cols>
    <col min="1" max="1" width="4.85546875" style="1" bestFit="1" customWidth="1"/>
    <col min="2" max="2" width="19.5703125" style="2" bestFit="1" customWidth="1"/>
    <col min="3" max="3" width="12.7109375" style="1" bestFit="1" customWidth="1"/>
    <col min="4" max="4" width="6.5703125" style="2" bestFit="1" customWidth="1"/>
    <col min="5" max="15" width="2.42578125" style="4" customWidth="1"/>
    <col min="16" max="16" width="19.5703125" style="4" bestFit="1" customWidth="1"/>
    <col min="17" max="17" width="43.42578125" style="1" customWidth="1"/>
    <col min="18" max="18" width="25.42578125" style="2" customWidth="1"/>
    <col min="19" max="19" width="8.28515625" style="1" customWidth="1"/>
    <col min="20" max="20" width="5.28515625" style="2" customWidth="1"/>
    <col min="21" max="21" width="25.42578125" style="4" customWidth="1"/>
    <col min="22" max="22" width="4.42578125" style="2" customWidth="1"/>
    <col min="23" max="23" width="30.140625" style="2" bestFit="1" customWidth="1"/>
    <col min="24" max="24" width="37.28515625" style="1" customWidth="1"/>
    <col min="25" max="28" width="6.28515625" style="4" customWidth="1"/>
    <col min="29" max="29" width="38.140625" style="4" customWidth="1"/>
    <col min="30" max="30" width="9.140625" style="5"/>
  </cols>
  <sheetData>
    <row r="1" spans="1:29" x14ac:dyDescent="0.25">
      <c r="A1" s="1" t="s">
        <v>0</v>
      </c>
      <c r="B1" s="2" t="s">
        <v>1</v>
      </c>
      <c r="C1" s="1" t="s">
        <v>2</v>
      </c>
      <c r="D1" s="2" t="s">
        <v>3</v>
      </c>
      <c r="E1" s="4" t="s">
        <v>4</v>
      </c>
      <c r="F1" s="4" t="s">
        <v>5</v>
      </c>
      <c r="G1" s="4" t="s">
        <v>6</v>
      </c>
      <c r="H1" s="4" t="s">
        <v>7</v>
      </c>
      <c r="I1" s="4" t="s">
        <v>8</v>
      </c>
      <c r="J1" s="4" t="s">
        <v>9</v>
      </c>
      <c r="K1" s="4" t="s">
        <v>10</v>
      </c>
      <c r="L1" s="4" t="s">
        <v>11</v>
      </c>
      <c r="M1" s="4" t="s">
        <v>12</v>
      </c>
      <c r="N1" s="4" t="s">
        <v>13</v>
      </c>
      <c r="O1" s="4" t="s">
        <v>14</v>
      </c>
      <c r="P1" s="4" t="s">
        <v>15</v>
      </c>
      <c r="Q1" s="1" t="s">
        <v>16</v>
      </c>
      <c r="R1" s="2" t="s">
        <v>17</v>
      </c>
      <c r="S1" s="1" t="s">
        <v>18</v>
      </c>
      <c r="T1" s="2" t="s">
        <v>19</v>
      </c>
      <c r="U1" s="4" t="s">
        <v>20</v>
      </c>
      <c r="V1" s="2" t="s">
        <v>21</v>
      </c>
      <c r="W1" s="2" t="s">
        <v>2209</v>
      </c>
      <c r="X1" s="1" t="s">
        <v>22</v>
      </c>
      <c r="Y1" s="4" t="s">
        <v>2217</v>
      </c>
      <c r="Z1" s="4" t="s">
        <v>2218</v>
      </c>
      <c r="AA1" s="4" t="s">
        <v>2219</v>
      </c>
      <c r="AB1" s="4" t="s">
        <v>2220</v>
      </c>
      <c r="AC1" s="4" t="s">
        <v>2221</v>
      </c>
    </row>
    <row r="2" spans="1:29" x14ac:dyDescent="0.25">
      <c r="A2" s="1">
        <v>2</v>
      </c>
      <c r="B2" s="2" t="s">
        <v>23</v>
      </c>
      <c r="C2" s="1" t="s">
        <v>24</v>
      </c>
      <c r="D2" s="2" t="s">
        <v>25</v>
      </c>
      <c r="E2" s="4" t="s">
        <v>26</v>
      </c>
      <c r="Q2" s="1" t="s">
        <v>27</v>
      </c>
      <c r="R2" s="2" t="s">
        <v>28</v>
      </c>
      <c r="S2" s="1" t="s">
        <v>29</v>
      </c>
      <c r="T2" s="2">
        <v>1</v>
      </c>
      <c r="U2" s="4" t="s">
        <v>2341</v>
      </c>
      <c r="V2" s="2">
        <v>1</v>
      </c>
      <c r="W2" s="2">
        <v>5479</v>
      </c>
      <c r="X2" s="1" t="s">
        <v>30</v>
      </c>
      <c r="Y2" s="4" t="s">
        <v>2341</v>
      </c>
      <c r="AC2" s="4" t="s">
        <v>2342</v>
      </c>
    </row>
    <row r="3" spans="1:29" x14ac:dyDescent="0.25">
      <c r="A3">
        <v>3</v>
      </c>
      <c r="B3" s="3" t="s">
        <v>23</v>
      </c>
      <c r="C3" t="s">
        <v>31</v>
      </c>
      <c r="D3" s="3" t="s">
        <v>32</v>
      </c>
      <c r="E3" s="5"/>
      <c r="F3" s="5" t="s">
        <v>33</v>
      </c>
      <c r="G3" s="5"/>
      <c r="H3" s="5"/>
      <c r="I3" s="5"/>
      <c r="J3" s="5"/>
      <c r="K3" s="5"/>
      <c r="L3" s="5"/>
      <c r="M3" s="5"/>
      <c r="N3" s="5"/>
      <c r="O3" s="5"/>
      <c r="P3" s="5"/>
      <c r="Q3" t="s">
        <v>34</v>
      </c>
      <c r="R3" s="3" t="s">
        <v>35</v>
      </c>
      <c r="S3" t="s">
        <v>29</v>
      </c>
      <c r="T3" s="3"/>
      <c r="U3" s="5" t="s">
        <v>2343</v>
      </c>
      <c r="V3" s="3"/>
      <c r="W3" s="3"/>
      <c r="X3" t="s">
        <v>36</v>
      </c>
      <c r="Y3" s="5" t="s">
        <v>2341</v>
      </c>
      <c r="Z3" s="5"/>
      <c r="AA3" s="5"/>
      <c r="AB3" s="5"/>
      <c r="AC3" s="5" t="s">
        <v>2344</v>
      </c>
    </row>
    <row r="4" spans="1:29" x14ac:dyDescent="0.25">
      <c r="A4" s="1">
        <v>4</v>
      </c>
      <c r="B4" s="2" t="s">
        <v>23</v>
      </c>
      <c r="C4" s="1" t="s">
        <v>37</v>
      </c>
      <c r="D4" s="2" t="s">
        <v>32</v>
      </c>
      <c r="F4" s="4" t="s">
        <v>38</v>
      </c>
      <c r="Q4" s="1" t="s">
        <v>39</v>
      </c>
      <c r="R4" s="2" t="s">
        <v>40</v>
      </c>
      <c r="S4" s="1" t="s">
        <v>29</v>
      </c>
      <c r="U4" s="4" t="s">
        <v>2345</v>
      </c>
      <c r="X4" s="1" t="s">
        <v>41</v>
      </c>
      <c r="Y4" s="4" t="s">
        <v>2341</v>
      </c>
      <c r="AC4" s="4" t="s">
        <v>2346</v>
      </c>
    </row>
    <row r="5" spans="1:29" x14ac:dyDescent="0.25">
      <c r="A5" s="1">
        <v>5</v>
      </c>
      <c r="B5" s="2" t="s">
        <v>23</v>
      </c>
      <c r="C5" s="1" t="s">
        <v>42</v>
      </c>
      <c r="D5" s="2" t="s">
        <v>43</v>
      </c>
      <c r="F5" s="4" t="s">
        <v>44</v>
      </c>
      <c r="Q5" s="1" t="s">
        <v>45</v>
      </c>
      <c r="R5" s="2" t="s">
        <v>46</v>
      </c>
      <c r="S5" s="1" t="s">
        <v>47</v>
      </c>
    </row>
    <row r="6" spans="1:29" x14ac:dyDescent="0.25">
      <c r="A6" s="1">
        <v>6</v>
      </c>
      <c r="B6" s="2" t="s">
        <v>23</v>
      </c>
      <c r="C6" s="1" t="s">
        <v>49</v>
      </c>
      <c r="D6" s="2" t="s">
        <v>50</v>
      </c>
      <c r="G6" s="4" t="s">
        <v>51</v>
      </c>
      <c r="Q6" s="1" t="s">
        <v>52</v>
      </c>
      <c r="R6" s="2" t="s">
        <v>53</v>
      </c>
      <c r="S6" s="1" t="s">
        <v>54</v>
      </c>
    </row>
    <row r="7" spans="1:29" x14ac:dyDescent="0.25">
      <c r="A7" s="1">
        <v>7</v>
      </c>
      <c r="B7" s="2" t="s">
        <v>23</v>
      </c>
      <c r="C7" s="1" t="s">
        <v>55</v>
      </c>
      <c r="D7" s="2" t="s">
        <v>32</v>
      </c>
      <c r="H7" s="4" t="s">
        <v>56</v>
      </c>
      <c r="Q7" s="1" t="s">
        <v>57</v>
      </c>
      <c r="R7" s="2" t="s">
        <v>2123</v>
      </c>
      <c r="S7" s="1" t="s">
        <v>29</v>
      </c>
      <c r="U7" s="4" t="s">
        <v>2347</v>
      </c>
      <c r="X7" s="1" t="s">
        <v>2222</v>
      </c>
      <c r="Y7" s="4" t="s">
        <v>2341</v>
      </c>
      <c r="AC7" s="4" t="s">
        <v>2348</v>
      </c>
    </row>
    <row r="8" spans="1:29" x14ac:dyDescent="0.25">
      <c r="A8" s="1">
        <v>8</v>
      </c>
      <c r="B8" s="2" t="s">
        <v>23</v>
      </c>
      <c r="C8" s="1" t="s">
        <v>58</v>
      </c>
      <c r="D8" s="2" t="s">
        <v>32</v>
      </c>
      <c r="H8" s="4" t="s">
        <v>59</v>
      </c>
      <c r="Q8" s="1" t="s">
        <v>60</v>
      </c>
      <c r="R8" s="2" t="s">
        <v>61</v>
      </c>
      <c r="S8" s="1" t="s">
        <v>29</v>
      </c>
      <c r="U8" s="4" t="s">
        <v>2349</v>
      </c>
      <c r="X8" s="1" t="s">
        <v>62</v>
      </c>
      <c r="Y8" s="4" t="s">
        <v>2341</v>
      </c>
      <c r="AC8" s="4" t="s">
        <v>2350</v>
      </c>
    </row>
    <row r="9" spans="1:29" x14ac:dyDescent="0.25">
      <c r="A9" s="1">
        <v>9</v>
      </c>
      <c r="B9" s="2" t="s">
        <v>23</v>
      </c>
      <c r="C9" s="1" t="s">
        <v>63</v>
      </c>
      <c r="D9" s="2" t="s">
        <v>43</v>
      </c>
      <c r="H9" s="4" t="s">
        <v>64</v>
      </c>
      <c r="Q9" s="1" t="s">
        <v>65</v>
      </c>
      <c r="R9" s="2" t="s">
        <v>66</v>
      </c>
      <c r="S9" s="1" t="s">
        <v>47</v>
      </c>
    </row>
    <row r="10" spans="1:29" x14ac:dyDescent="0.25">
      <c r="A10" s="1">
        <v>10</v>
      </c>
      <c r="B10" s="2" t="s">
        <v>23</v>
      </c>
      <c r="C10" s="1" t="s">
        <v>68</v>
      </c>
      <c r="D10" s="2" t="s">
        <v>50</v>
      </c>
      <c r="I10" s="4" t="s">
        <v>69</v>
      </c>
      <c r="Q10" s="1" t="s">
        <v>70</v>
      </c>
      <c r="R10" s="2" t="s">
        <v>71</v>
      </c>
      <c r="S10" s="1" t="s">
        <v>72</v>
      </c>
    </row>
    <row r="11" spans="1:29" x14ac:dyDescent="0.25">
      <c r="A11" s="1">
        <v>11</v>
      </c>
      <c r="B11" s="2" t="s">
        <v>23</v>
      </c>
      <c r="C11" s="1" t="s">
        <v>73</v>
      </c>
      <c r="D11" s="2" t="s">
        <v>32</v>
      </c>
      <c r="J11" s="4" t="s">
        <v>74</v>
      </c>
      <c r="Q11" s="1" t="s">
        <v>75</v>
      </c>
      <c r="R11" s="2" t="s">
        <v>76</v>
      </c>
      <c r="S11" s="1" t="s">
        <v>29</v>
      </c>
      <c r="U11" s="4" t="s">
        <v>2351</v>
      </c>
      <c r="X11" s="1" t="s">
        <v>2223</v>
      </c>
      <c r="Y11" s="4" t="s">
        <v>2341</v>
      </c>
      <c r="AC11" s="4" t="s">
        <v>2352</v>
      </c>
    </row>
    <row r="12" spans="1:29" x14ac:dyDescent="0.25">
      <c r="A12" s="1">
        <v>12</v>
      </c>
      <c r="B12" s="2" t="s">
        <v>23</v>
      </c>
      <c r="C12" s="1" t="s">
        <v>77</v>
      </c>
      <c r="D12" s="2" t="s">
        <v>32</v>
      </c>
      <c r="J12" s="4" t="s">
        <v>78</v>
      </c>
      <c r="Q12" s="1" t="s">
        <v>79</v>
      </c>
      <c r="R12" s="2" t="s">
        <v>80</v>
      </c>
      <c r="S12" s="1" t="s">
        <v>29</v>
      </c>
      <c r="U12" s="4" t="s">
        <v>2353</v>
      </c>
      <c r="X12" s="1" t="s">
        <v>81</v>
      </c>
      <c r="Y12" s="4" t="s">
        <v>2341</v>
      </c>
      <c r="AC12" s="4" t="s">
        <v>2354</v>
      </c>
    </row>
    <row r="13" spans="1:29" x14ac:dyDescent="0.25">
      <c r="A13" s="1">
        <v>13</v>
      </c>
      <c r="B13" s="2" t="s">
        <v>23</v>
      </c>
      <c r="C13" s="1" t="s">
        <v>82</v>
      </c>
      <c r="D13" s="2" t="s">
        <v>43</v>
      </c>
      <c r="F13" s="4" t="s">
        <v>83</v>
      </c>
      <c r="Q13" s="1" t="s">
        <v>84</v>
      </c>
      <c r="R13" s="2" t="s">
        <v>85</v>
      </c>
      <c r="S13" s="1" t="s">
        <v>29</v>
      </c>
    </row>
    <row r="14" spans="1:29" x14ac:dyDescent="0.25">
      <c r="A14" s="1">
        <v>14</v>
      </c>
      <c r="B14" s="2" t="s">
        <v>23</v>
      </c>
      <c r="C14" s="1" t="s">
        <v>49</v>
      </c>
      <c r="D14" s="2" t="s">
        <v>50</v>
      </c>
      <c r="G14" s="4" t="s">
        <v>51</v>
      </c>
      <c r="Q14" s="1" t="s">
        <v>87</v>
      </c>
      <c r="R14" s="2" t="s">
        <v>88</v>
      </c>
      <c r="S14" s="1" t="s">
        <v>54</v>
      </c>
    </row>
    <row r="15" spans="1:29" x14ac:dyDescent="0.25">
      <c r="A15" s="1">
        <v>15</v>
      </c>
      <c r="B15" s="2" t="s">
        <v>23</v>
      </c>
      <c r="C15" s="1" t="s">
        <v>55</v>
      </c>
      <c r="D15" s="2" t="s">
        <v>32</v>
      </c>
      <c r="H15" s="4" t="s">
        <v>56</v>
      </c>
      <c r="Q15" s="1" t="s">
        <v>89</v>
      </c>
      <c r="R15" s="2" t="s">
        <v>90</v>
      </c>
      <c r="S15" s="1" t="s">
        <v>29</v>
      </c>
      <c r="U15" s="4" t="s">
        <v>2355</v>
      </c>
      <c r="X15" s="1" t="s">
        <v>2224</v>
      </c>
      <c r="Y15" s="4" t="s">
        <v>2341</v>
      </c>
      <c r="AC15" s="4" t="s">
        <v>2356</v>
      </c>
    </row>
    <row r="16" spans="1:29" x14ac:dyDescent="0.25">
      <c r="A16" s="1">
        <v>16</v>
      </c>
      <c r="B16" s="2" t="s">
        <v>23</v>
      </c>
      <c r="C16" s="1" t="s">
        <v>58</v>
      </c>
      <c r="D16" s="2" t="s">
        <v>32</v>
      </c>
      <c r="H16" s="4" t="s">
        <v>59</v>
      </c>
      <c r="Q16" s="1" t="s">
        <v>91</v>
      </c>
      <c r="R16" s="2" t="s">
        <v>92</v>
      </c>
      <c r="S16" s="1" t="s">
        <v>29</v>
      </c>
      <c r="U16" s="4" t="s">
        <v>2357</v>
      </c>
      <c r="X16" s="1" t="s">
        <v>93</v>
      </c>
      <c r="Y16" s="4" t="s">
        <v>2341</v>
      </c>
      <c r="AC16" s="4" t="s">
        <v>2358</v>
      </c>
    </row>
    <row r="17" spans="1:29" x14ac:dyDescent="0.25">
      <c r="A17" s="1">
        <v>17</v>
      </c>
      <c r="B17" s="2" t="s">
        <v>23</v>
      </c>
      <c r="C17" s="1" t="s">
        <v>94</v>
      </c>
      <c r="D17" s="2" t="s">
        <v>43</v>
      </c>
      <c r="F17" s="4" t="s">
        <v>95</v>
      </c>
      <c r="Q17" s="1" t="s">
        <v>96</v>
      </c>
      <c r="R17" s="2" t="s">
        <v>97</v>
      </c>
      <c r="S17" s="1" t="s">
        <v>29</v>
      </c>
    </row>
    <row r="18" spans="1:29" x14ac:dyDescent="0.25">
      <c r="A18" s="1">
        <v>18</v>
      </c>
      <c r="B18" s="2" t="s">
        <v>23</v>
      </c>
      <c r="C18" s="1" t="s">
        <v>49</v>
      </c>
      <c r="D18" s="2" t="s">
        <v>50</v>
      </c>
      <c r="G18" s="4" t="s">
        <v>51</v>
      </c>
      <c r="Q18" s="1" t="s">
        <v>99</v>
      </c>
      <c r="R18" s="2" t="s">
        <v>100</v>
      </c>
      <c r="S18" s="1" t="s">
        <v>54</v>
      </c>
    </row>
    <row r="19" spans="1:29" x14ac:dyDescent="0.25">
      <c r="A19" s="1">
        <v>19</v>
      </c>
      <c r="B19" s="2" t="s">
        <v>23</v>
      </c>
      <c r="C19" s="1" t="s">
        <v>55</v>
      </c>
      <c r="D19" s="2" t="s">
        <v>32</v>
      </c>
      <c r="H19" s="4" t="s">
        <v>56</v>
      </c>
      <c r="Q19" s="1" t="s">
        <v>101</v>
      </c>
      <c r="R19" s="2" t="s">
        <v>102</v>
      </c>
      <c r="S19" s="1" t="s">
        <v>29</v>
      </c>
      <c r="U19" s="4" t="s">
        <v>2359</v>
      </c>
      <c r="X19" s="1" t="s">
        <v>2225</v>
      </c>
      <c r="Y19" s="4" t="s">
        <v>2341</v>
      </c>
      <c r="AC19" s="4" t="s">
        <v>2360</v>
      </c>
    </row>
    <row r="20" spans="1:29" x14ac:dyDescent="0.25">
      <c r="A20" s="1">
        <v>20</v>
      </c>
      <c r="B20" s="2" t="s">
        <v>23</v>
      </c>
      <c r="C20" s="1" t="s">
        <v>58</v>
      </c>
      <c r="D20" s="2" t="s">
        <v>32</v>
      </c>
      <c r="H20" s="4" t="s">
        <v>59</v>
      </c>
      <c r="Q20" s="1" t="s">
        <v>103</v>
      </c>
      <c r="R20" s="2" t="s">
        <v>104</v>
      </c>
      <c r="S20" s="1" t="s">
        <v>29</v>
      </c>
      <c r="U20" s="4" t="s">
        <v>2361</v>
      </c>
      <c r="X20" s="1" t="s">
        <v>105</v>
      </c>
      <c r="Y20" s="4" t="s">
        <v>2341</v>
      </c>
      <c r="AC20" s="4" t="s">
        <v>2362</v>
      </c>
    </row>
    <row r="21" spans="1:29" x14ac:dyDescent="0.25">
      <c r="A21" s="1">
        <v>21</v>
      </c>
      <c r="B21" s="2" t="s">
        <v>23</v>
      </c>
      <c r="C21" s="1" t="s">
        <v>106</v>
      </c>
      <c r="D21" s="2" t="s">
        <v>43</v>
      </c>
      <c r="F21" s="4" t="s">
        <v>107</v>
      </c>
      <c r="Q21" s="1" t="s">
        <v>108</v>
      </c>
      <c r="R21" s="2" t="s">
        <v>109</v>
      </c>
      <c r="S21" s="1" t="s">
        <v>47</v>
      </c>
    </row>
    <row r="22" spans="1:29" x14ac:dyDescent="0.25">
      <c r="A22" s="1">
        <v>22</v>
      </c>
      <c r="B22" s="2" t="s">
        <v>23</v>
      </c>
      <c r="C22" s="1" t="s">
        <v>49</v>
      </c>
      <c r="D22" s="2" t="s">
        <v>50</v>
      </c>
      <c r="G22" s="4" t="s">
        <v>51</v>
      </c>
      <c r="Q22" s="1" t="s">
        <v>111</v>
      </c>
      <c r="R22" s="2" t="s">
        <v>112</v>
      </c>
      <c r="S22" s="1" t="s">
        <v>54</v>
      </c>
    </row>
    <row r="23" spans="1:29" x14ac:dyDescent="0.25">
      <c r="A23" s="1">
        <v>23</v>
      </c>
      <c r="B23" s="2" t="s">
        <v>23</v>
      </c>
      <c r="C23" s="1" t="s">
        <v>55</v>
      </c>
      <c r="D23" s="2" t="s">
        <v>32</v>
      </c>
      <c r="H23" s="4" t="s">
        <v>56</v>
      </c>
      <c r="Q23" s="1" t="s">
        <v>113</v>
      </c>
      <c r="R23" s="2" t="s">
        <v>2124</v>
      </c>
      <c r="S23" s="1" t="s">
        <v>29</v>
      </c>
      <c r="U23" s="4" t="s">
        <v>2363</v>
      </c>
      <c r="X23" s="1" t="s">
        <v>2226</v>
      </c>
      <c r="Y23" s="4" t="s">
        <v>2341</v>
      </c>
      <c r="AC23" s="4" t="s">
        <v>2364</v>
      </c>
    </row>
    <row r="24" spans="1:29" x14ac:dyDescent="0.25">
      <c r="A24" s="1">
        <v>24</v>
      </c>
      <c r="B24" s="2" t="s">
        <v>23</v>
      </c>
      <c r="C24" s="1" t="s">
        <v>58</v>
      </c>
      <c r="D24" s="2" t="s">
        <v>32</v>
      </c>
      <c r="H24" s="4" t="s">
        <v>59</v>
      </c>
      <c r="Q24" s="1" t="s">
        <v>114</v>
      </c>
      <c r="R24" s="2" t="s">
        <v>115</v>
      </c>
      <c r="S24" s="1" t="s">
        <v>29</v>
      </c>
      <c r="U24" s="4" t="s">
        <v>2365</v>
      </c>
      <c r="X24" s="1" t="s">
        <v>116</v>
      </c>
      <c r="Y24" s="4" t="s">
        <v>2341</v>
      </c>
      <c r="AC24" s="4" t="s">
        <v>2366</v>
      </c>
    </row>
    <row r="25" spans="1:29" x14ac:dyDescent="0.25">
      <c r="A25" s="1">
        <v>25</v>
      </c>
      <c r="B25" s="2" t="s">
        <v>23</v>
      </c>
      <c r="C25" s="1" t="s">
        <v>63</v>
      </c>
      <c r="D25" s="2" t="s">
        <v>43</v>
      </c>
      <c r="H25" s="4" t="s">
        <v>64</v>
      </c>
      <c r="Q25" s="1" t="s">
        <v>117</v>
      </c>
      <c r="R25" s="2" t="s">
        <v>118</v>
      </c>
      <c r="S25" s="1" t="s">
        <v>29</v>
      </c>
    </row>
    <row r="26" spans="1:29" x14ac:dyDescent="0.25">
      <c r="A26" s="1">
        <v>26</v>
      </c>
      <c r="B26" s="2" t="s">
        <v>23</v>
      </c>
      <c r="C26" s="1" t="s">
        <v>68</v>
      </c>
      <c r="D26" s="2" t="s">
        <v>50</v>
      </c>
      <c r="I26" s="4" t="s">
        <v>69</v>
      </c>
      <c r="Q26" s="1" t="s">
        <v>70</v>
      </c>
      <c r="R26" s="2" t="s">
        <v>71</v>
      </c>
      <c r="S26" s="1" t="s">
        <v>72</v>
      </c>
    </row>
    <row r="27" spans="1:29" x14ac:dyDescent="0.25">
      <c r="A27" s="1">
        <v>27</v>
      </c>
      <c r="B27" s="2" t="s">
        <v>23</v>
      </c>
      <c r="C27" s="1" t="s">
        <v>73</v>
      </c>
      <c r="D27" s="2" t="s">
        <v>32</v>
      </c>
      <c r="J27" s="4" t="s">
        <v>74</v>
      </c>
      <c r="Q27" s="1" t="s">
        <v>75</v>
      </c>
      <c r="R27" s="2" t="s">
        <v>120</v>
      </c>
      <c r="S27" s="1" t="s">
        <v>29</v>
      </c>
      <c r="U27" s="4" t="s">
        <v>2367</v>
      </c>
      <c r="X27" s="1" t="s">
        <v>2227</v>
      </c>
      <c r="Y27" s="4" t="s">
        <v>2341</v>
      </c>
      <c r="AC27" s="4" t="s">
        <v>2368</v>
      </c>
    </row>
    <row r="28" spans="1:29" x14ac:dyDescent="0.25">
      <c r="A28" s="1">
        <v>28</v>
      </c>
      <c r="B28" s="2" t="s">
        <v>23</v>
      </c>
      <c r="C28" s="1" t="s">
        <v>77</v>
      </c>
      <c r="D28" s="2" t="s">
        <v>32</v>
      </c>
      <c r="J28" s="4" t="s">
        <v>78</v>
      </c>
      <c r="Q28" s="1" t="s">
        <v>79</v>
      </c>
      <c r="R28" s="2" t="s">
        <v>121</v>
      </c>
      <c r="S28" s="1" t="s">
        <v>29</v>
      </c>
      <c r="U28" s="4" t="s">
        <v>2369</v>
      </c>
      <c r="X28" s="1" t="s">
        <v>122</v>
      </c>
      <c r="Y28" s="4" t="s">
        <v>2341</v>
      </c>
      <c r="AC28" s="4" t="s">
        <v>2370</v>
      </c>
    </row>
    <row r="29" spans="1:29" x14ac:dyDescent="0.25">
      <c r="A29" s="1">
        <v>29</v>
      </c>
      <c r="B29" s="2" t="s">
        <v>23</v>
      </c>
      <c r="C29" s="1" t="s">
        <v>123</v>
      </c>
      <c r="D29" s="2" t="s">
        <v>25</v>
      </c>
      <c r="E29" s="4" t="s">
        <v>124</v>
      </c>
      <c r="Q29" s="1" t="s">
        <v>125</v>
      </c>
      <c r="R29" s="2" t="s">
        <v>126</v>
      </c>
      <c r="S29" s="1" t="s">
        <v>47</v>
      </c>
      <c r="X29" s="1" t="s">
        <v>127</v>
      </c>
      <c r="Y29" s="4" t="s">
        <v>2341</v>
      </c>
    </row>
    <row r="30" spans="1:29" x14ac:dyDescent="0.25">
      <c r="A30" s="1">
        <v>30</v>
      </c>
      <c r="B30" s="2" t="s">
        <v>23</v>
      </c>
      <c r="C30" s="1" t="s">
        <v>128</v>
      </c>
      <c r="D30" s="2" t="s">
        <v>32</v>
      </c>
      <c r="F30" s="4" t="s">
        <v>129</v>
      </c>
      <c r="Q30" s="1" t="s">
        <v>130</v>
      </c>
      <c r="R30" s="2" t="s">
        <v>131</v>
      </c>
      <c r="S30" s="1" t="s">
        <v>47</v>
      </c>
      <c r="U30" s="4" t="s">
        <v>2371</v>
      </c>
      <c r="X30" s="1" t="s">
        <v>2228</v>
      </c>
      <c r="Y30" s="4" t="s">
        <v>2341</v>
      </c>
      <c r="AC30" s="4" t="s">
        <v>2372</v>
      </c>
    </row>
    <row r="31" spans="1:29" x14ac:dyDescent="0.25">
      <c r="A31" s="1">
        <v>31</v>
      </c>
      <c r="B31" s="2" t="s">
        <v>23</v>
      </c>
      <c r="C31" s="1" t="s">
        <v>132</v>
      </c>
      <c r="D31" s="2" t="s">
        <v>32</v>
      </c>
      <c r="F31" s="4" t="s">
        <v>133</v>
      </c>
      <c r="Q31" s="1" t="s">
        <v>134</v>
      </c>
      <c r="R31" s="2" t="s">
        <v>135</v>
      </c>
      <c r="S31" s="1" t="s">
        <v>29</v>
      </c>
      <c r="U31" s="4" t="s">
        <v>2373</v>
      </c>
      <c r="X31" s="1" t="s">
        <v>136</v>
      </c>
      <c r="Y31" s="4" t="s">
        <v>2341</v>
      </c>
      <c r="AC31" s="4" t="s">
        <v>2374</v>
      </c>
    </row>
    <row r="32" spans="1:29" x14ac:dyDescent="0.25">
      <c r="A32" s="1">
        <v>32</v>
      </c>
      <c r="B32" s="2" t="s">
        <v>23</v>
      </c>
      <c r="C32" s="1" t="s">
        <v>137</v>
      </c>
      <c r="D32" s="2" t="s">
        <v>32</v>
      </c>
      <c r="F32" s="4" t="s">
        <v>138</v>
      </c>
      <c r="Q32" s="1" t="s">
        <v>139</v>
      </c>
      <c r="R32" s="2" t="s">
        <v>2125</v>
      </c>
      <c r="S32" s="1" t="s">
        <v>29</v>
      </c>
      <c r="U32" s="4" t="s">
        <v>2375</v>
      </c>
      <c r="X32" s="1" t="s">
        <v>140</v>
      </c>
      <c r="Y32" s="4" t="s">
        <v>2341</v>
      </c>
      <c r="AC32" s="4" t="s">
        <v>2376</v>
      </c>
    </row>
    <row r="33" spans="1:29" x14ac:dyDescent="0.25">
      <c r="A33" s="1">
        <v>33</v>
      </c>
      <c r="B33" s="2" t="s">
        <v>23</v>
      </c>
      <c r="C33" s="1" t="s">
        <v>141</v>
      </c>
      <c r="D33" s="2" t="s">
        <v>32</v>
      </c>
      <c r="F33" s="4" t="s">
        <v>142</v>
      </c>
      <c r="Q33" s="1" t="s">
        <v>143</v>
      </c>
      <c r="R33" s="2" t="s">
        <v>144</v>
      </c>
      <c r="S33" s="1" t="s">
        <v>47</v>
      </c>
      <c r="U33" s="4" t="s">
        <v>2377</v>
      </c>
      <c r="X33" s="1" t="s">
        <v>145</v>
      </c>
      <c r="Y33" s="4" t="s">
        <v>2341</v>
      </c>
      <c r="AC33" s="4" t="s">
        <v>2378</v>
      </c>
    </row>
    <row r="34" spans="1:29" x14ac:dyDescent="0.25">
      <c r="A34" s="1">
        <v>34</v>
      </c>
      <c r="B34" s="2" t="s">
        <v>23</v>
      </c>
      <c r="C34" s="1" t="s">
        <v>146</v>
      </c>
      <c r="D34" s="2" t="s">
        <v>32</v>
      </c>
      <c r="F34" s="4" t="s">
        <v>147</v>
      </c>
      <c r="Q34" s="1" t="s">
        <v>148</v>
      </c>
      <c r="R34" s="2" t="s">
        <v>149</v>
      </c>
      <c r="S34" s="1" t="s">
        <v>29</v>
      </c>
      <c r="U34" s="4" t="s">
        <v>2379</v>
      </c>
      <c r="X34" s="1" t="s">
        <v>150</v>
      </c>
      <c r="Y34" s="4" t="s">
        <v>2341</v>
      </c>
      <c r="AC34" s="4" t="s">
        <v>2380</v>
      </c>
    </row>
    <row r="35" spans="1:29" x14ac:dyDescent="0.25">
      <c r="A35" s="1">
        <v>35</v>
      </c>
      <c r="B35" s="2" t="s">
        <v>23</v>
      </c>
      <c r="C35" s="1" t="s">
        <v>151</v>
      </c>
      <c r="D35" s="2" t="s">
        <v>32</v>
      </c>
      <c r="F35" s="4" t="s">
        <v>152</v>
      </c>
      <c r="Q35" s="1" t="s">
        <v>153</v>
      </c>
      <c r="R35" s="2" t="s">
        <v>154</v>
      </c>
      <c r="S35" s="1" t="s">
        <v>29</v>
      </c>
      <c r="U35" s="4" t="s">
        <v>2381</v>
      </c>
      <c r="X35" s="1" t="s">
        <v>155</v>
      </c>
      <c r="Y35" s="4" t="s">
        <v>2341</v>
      </c>
      <c r="AC35" s="4" t="s">
        <v>2382</v>
      </c>
    </row>
    <row r="36" spans="1:29" x14ac:dyDescent="0.25">
      <c r="A36" s="1">
        <v>36</v>
      </c>
      <c r="B36" s="2" t="s">
        <v>23</v>
      </c>
      <c r="C36" s="1" t="s">
        <v>156</v>
      </c>
      <c r="D36" s="2" t="s">
        <v>32</v>
      </c>
      <c r="F36" s="4" t="s">
        <v>157</v>
      </c>
      <c r="Q36" s="1" t="s">
        <v>158</v>
      </c>
      <c r="R36" s="2" t="s">
        <v>2126</v>
      </c>
      <c r="S36" s="1" t="s">
        <v>29</v>
      </c>
      <c r="U36" s="4" t="s">
        <v>2383</v>
      </c>
      <c r="X36" s="1" t="s">
        <v>159</v>
      </c>
      <c r="Y36" s="4" t="s">
        <v>2341</v>
      </c>
      <c r="AC36" s="4" t="s">
        <v>2384</v>
      </c>
    </row>
    <row r="37" spans="1:29" x14ac:dyDescent="0.25">
      <c r="A37" s="1">
        <v>37</v>
      </c>
      <c r="B37" s="2" t="s">
        <v>23</v>
      </c>
      <c r="C37" s="1" t="s">
        <v>160</v>
      </c>
      <c r="D37" s="2" t="s">
        <v>32</v>
      </c>
      <c r="F37" s="4" t="s">
        <v>161</v>
      </c>
      <c r="Q37" s="1" t="s">
        <v>162</v>
      </c>
      <c r="R37" s="2" t="s">
        <v>2127</v>
      </c>
      <c r="S37" s="1" t="s">
        <v>29</v>
      </c>
      <c r="U37" s="4" t="s">
        <v>2385</v>
      </c>
      <c r="X37" s="1" t="s">
        <v>163</v>
      </c>
      <c r="Y37" s="4" t="s">
        <v>2341</v>
      </c>
      <c r="AC37" s="4" t="s">
        <v>2386</v>
      </c>
    </row>
    <row r="38" spans="1:29" x14ac:dyDescent="0.25">
      <c r="A38">
        <v>38</v>
      </c>
      <c r="B38" s="3" t="s">
        <v>23</v>
      </c>
      <c r="C38" t="s">
        <v>164</v>
      </c>
      <c r="D38" s="3" t="s">
        <v>43</v>
      </c>
      <c r="E38" s="5"/>
      <c r="F38" s="5" t="s">
        <v>165</v>
      </c>
      <c r="G38" s="5"/>
      <c r="H38" s="5"/>
      <c r="I38" s="5"/>
      <c r="J38" s="5"/>
      <c r="K38" s="5"/>
      <c r="L38" s="5"/>
      <c r="M38" s="5"/>
      <c r="N38" s="5"/>
      <c r="O38" s="5"/>
      <c r="P38" s="5"/>
      <c r="Q38" t="s">
        <v>166</v>
      </c>
      <c r="R38" s="3" t="s">
        <v>167</v>
      </c>
      <c r="S38" t="s">
        <v>168</v>
      </c>
      <c r="T38" s="3" t="s">
        <v>19</v>
      </c>
      <c r="U38" s="5" t="s">
        <v>2387</v>
      </c>
      <c r="V38" s="3">
        <v>1</v>
      </c>
      <c r="W38" s="3" t="s">
        <v>2229</v>
      </c>
      <c r="X38" t="s">
        <v>169</v>
      </c>
      <c r="Y38" s="5" t="s">
        <v>2387</v>
      </c>
      <c r="Z38" s="5"/>
      <c r="AA38" s="5"/>
      <c r="AB38" s="5"/>
      <c r="AC38" s="5" t="s">
        <v>2388</v>
      </c>
    </row>
    <row r="39" spans="1:29" x14ac:dyDescent="0.25">
      <c r="A39" s="1">
        <v>39</v>
      </c>
      <c r="B39" s="2" t="s">
        <v>23</v>
      </c>
      <c r="C39" s="1" t="s">
        <v>170</v>
      </c>
      <c r="D39" s="2" t="s">
        <v>50</v>
      </c>
      <c r="G39" s="4" t="s">
        <v>171</v>
      </c>
      <c r="Q39" s="1" t="s">
        <v>172</v>
      </c>
      <c r="R39" s="2" t="s">
        <v>173</v>
      </c>
      <c r="S39" s="1" t="s">
        <v>54</v>
      </c>
    </row>
    <row r="40" spans="1:29" x14ac:dyDescent="0.25">
      <c r="A40" s="1">
        <v>40</v>
      </c>
      <c r="B40" s="2" t="s">
        <v>23</v>
      </c>
      <c r="C40" s="1" t="s">
        <v>174</v>
      </c>
      <c r="D40" s="2" t="s">
        <v>32</v>
      </c>
      <c r="H40" s="4" t="s">
        <v>175</v>
      </c>
      <c r="Q40" s="1" t="s">
        <v>176</v>
      </c>
      <c r="R40" s="2" t="s">
        <v>177</v>
      </c>
      <c r="S40" s="1" t="s">
        <v>29</v>
      </c>
      <c r="U40" s="4" t="s">
        <v>2389</v>
      </c>
      <c r="X40" s="1" t="s">
        <v>178</v>
      </c>
      <c r="Y40" s="4" t="s">
        <v>2387</v>
      </c>
      <c r="AC40" s="4" t="s">
        <v>2390</v>
      </c>
    </row>
    <row r="41" spans="1:29" x14ac:dyDescent="0.25">
      <c r="A41" s="1">
        <v>41</v>
      </c>
      <c r="B41" s="2" t="s">
        <v>23</v>
      </c>
      <c r="C41" s="1" t="s">
        <v>179</v>
      </c>
      <c r="D41" s="2" t="s">
        <v>32</v>
      </c>
      <c r="H41" s="4" t="s">
        <v>180</v>
      </c>
      <c r="Q41" s="1" t="s">
        <v>181</v>
      </c>
      <c r="R41" s="2" t="s">
        <v>182</v>
      </c>
      <c r="S41" s="1" t="s">
        <v>29</v>
      </c>
      <c r="U41" s="4" t="s">
        <v>2391</v>
      </c>
      <c r="X41" s="1" t="s">
        <v>183</v>
      </c>
      <c r="Y41" s="4" t="s">
        <v>2387</v>
      </c>
      <c r="AC41" s="4" t="s">
        <v>2392</v>
      </c>
    </row>
    <row r="42" spans="1:29" x14ac:dyDescent="0.25">
      <c r="A42" s="1">
        <v>42</v>
      </c>
      <c r="B42" s="2" t="s">
        <v>23</v>
      </c>
      <c r="C42" s="1" t="s">
        <v>184</v>
      </c>
      <c r="D42" s="2" t="s">
        <v>32</v>
      </c>
      <c r="H42" s="4" t="s">
        <v>185</v>
      </c>
      <c r="Q42" s="1" t="s">
        <v>186</v>
      </c>
      <c r="R42" s="2" t="s">
        <v>187</v>
      </c>
      <c r="S42" s="1" t="s">
        <v>29</v>
      </c>
      <c r="U42" s="4" t="s">
        <v>2393</v>
      </c>
      <c r="X42" s="1" t="s">
        <v>2230</v>
      </c>
      <c r="Y42" s="4" t="s">
        <v>2387</v>
      </c>
      <c r="AC42" s="4" t="s">
        <v>2394</v>
      </c>
    </row>
    <row r="43" spans="1:29" x14ac:dyDescent="0.25">
      <c r="A43" s="1">
        <v>43</v>
      </c>
      <c r="B43" s="2" t="s">
        <v>23</v>
      </c>
      <c r="C43" s="1" t="s">
        <v>188</v>
      </c>
      <c r="D43" s="2" t="s">
        <v>43</v>
      </c>
      <c r="F43" s="4" t="s">
        <v>189</v>
      </c>
      <c r="Q43" s="1" t="s">
        <v>190</v>
      </c>
      <c r="R43" s="2" t="s">
        <v>191</v>
      </c>
      <c r="S43" s="1" t="s">
        <v>168</v>
      </c>
      <c r="T43" s="2" t="s">
        <v>19</v>
      </c>
      <c r="U43" s="4" t="s">
        <v>2395</v>
      </c>
      <c r="V43" s="2">
        <v>1</v>
      </c>
      <c r="W43" s="2" t="s">
        <v>2231</v>
      </c>
      <c r="X43" s="1" t="s">
        <v>192</v>
      </c>
      <c r="Y43" s="4" t="s">
        <v>2395</v>
      </c>
      <c r="AC43" s="4" t="s">
        <v>2396</v>
      </c>
    </row>
    <row r="44" spans="1:29" x14ac:dyDescent="0.25">
      <c r="A44" s="1">
        <v>44</v>
      </c>
      <c r="B44" s="2" t="s">
        <v>23</v>
      </c>
      <c r="C44" s="1" t="s">
        <v>193</v>
      </c>
      <c r="D44" s="2" t="s">
        <v>50</v>
      </c>
      <c r="G44" s="4" t="s">
        <v>194</v>
      </c>
      <c r="Q44" s="1" t="s">
        <v>195</v>
      </c>
      <c r="R44" s="2" t="s">
        <v>196</v>
      </c>
      <c r="S44" s="1" t="s">
        <v>197</v>
      </c>
    </row>
    <row r="45" spans="1:29" x14ac:dyDescent="0.25">
      <c r="A45" s="1">
        <v>45</v>
      </c>
      <c r="B45" s="2" t="s">
        <v>23</v>
      </c>
      <c r="C45" s="1" t="s">
        <v>198</v>
      </c>
      <c r="D45" s="2" t="s">
        <v>32</v>
      </c>
      <c r="H45" s="4" t="s">
        <v>199</v>
      </c>
      <c r="Q45" s="1" t="s">
        <v>200</v>
      </c>
      <c r="R45" s="2" t="s">
        <v>201</v>
      </c>
      <c r="S45" s="1" t="s">
        <v>47</v>
      </c>
      <c r="U45" s="4" t="s">
        <v>2397</v>
      </c>
      <c r="X45" s="1" t="s">
        <v>202</v>
      </c>
      <c r="Y45" s="4" t="s">
        <v>2395</v>
      </c>
      <c r="AC45" s="4" t="s">
        <v>2398</v>
      </c>
    </row>
    <row r="46" spans="1:29" x14ac:dyDescent="0.25">
      <c r="A46" s="1">
        <v>46</v>
      </c>
      <c r="B46" s="2" t="s">
        <v>23</v>
      </c>
      <c r="C46" s="1" t="s">
        <v>203</v>
      </c>
      <c r="D46" s="2" t="s">
        <v>32</v>
      </c>
      <c r="H46" s="4" t="s">
        <v>204</v>
      </c>
      <c r="Q46" s="1" t="s">
        <v>205</v>
      </c>
      <c r="R46" s="2" t="s">
        <v>206</v>
      </c>
      <c r="S46" s="1" t="s">
        <v>29</v>
      </c>
      <c r="U46" s="4" t="s">
        <v>2399</v>
      </c>
      <c r="X46" s="1" t="s">
        <v>207</v>
      </c>
      <c r="Y46" s="4" t="s">
        <v>2395</v>
      </c>
      <c r="AC46" s="4" t="s">
        <v>2400</v>
      </c>
    </row>
    <row r="47" spans="1:29" x14ac:dyDescent="0.25">
      <c r="A47" s="1">
        <v>47</v>
      </c>
      <c r="B47" s="2" t="s">
        <v>23</v>
      </c>
      <c r="C47" s="1" t="s">
        <v>208</v>
      </c>
      <c r="D47" s="2" t="s">
        <v>32</v>
      </c>
      <c r="H47" s="4" t="s">
        <v>209</v>
      </c>
      <c r="Q47" s="1" t="s">
        <v>210</v>
      </c>
      <c r="R47" s="2" t="s">
        <v>211</v>
      </c>
      <c r="S47" s="1" t="s">
        <v>29</v>
      </c>
      <c r="U47" s="4" t="s">
        <v>2401</v>
      </c>
      <c r="X47" s="1" t="s">
        <v>212</v>
      </c>
      <c r="Y47" s="4" t="s">
        <v>2395</v>
      </c>
      <c r="AC47" s="4" t="s">
        <v>2402</v>
      </c>
    </row>
    <row r="48" spans="1:29" x14ac:dyDescent="0.25">
      <c r="A48" s="1">
        <v>48</v>
      </c>
      <c r="B48" s="2" t="s">
        <v>23</v>
      </c>
      <c r="C48" s="1" t="s">
        <v>213</v>
      </c>
      <c r="D48" s="2" t="s">
        <v>32</v>
      </c>
      <c r="H48" s="4" t="s">
        <v>214</v>
      </c>
      <c r="Q48" s="1" t="s">
        <v>215</v>
      </c>
      <c r="R48" s="2" t="s">
        <v>216</v>
      </c>
      <c r="S48" s="1" t="s">
        <v>29</v>
      </c>
      <c r="U48" s="4" t="s">
        <v>2403</v>
      </c>
      <c r="X48" s="1" t="s">
        <v>217</v>
      </c>
      <c r="Y48" s="4" t="s">
        <v>2395</v>
      </c>
      <c r="AC48" s="4" t="s">
        <v>2404</v>
      </c>
    </row>
    <row r="49" spans="1:29" x14ac:dyDescent="0.25">
      <c r="A49" s="1">
        <v>49</v>
      </c>
      <c r="B49" s="2" t="s">
        <v>23</v>
      </c>
      <c r="C49" s="1" t="s">
        <v>218</v>
      </c>
      <c r="D49" s="2" t="s">
        <v>32</v>
      </c>
      <c r="H49" s="4" t="s">
        <v>219</v>
      </c>
      <c r="Q49" s="1" t="s">
        <v>220</v>
      </c>
      <c r="R49" s="2" t="s">
        <v>221</v>
      </c>
      <c r="S49" s="1" t="s">
        <v>29</v>
      </c>
      <c r="U49" s="4" t="s">
        <v>2405</v>
      </c>
      <c r="X49" s="1" t="s">
        <v>222</v>
      </c>
      <c r="Y49" s="4" t="s">
        <v>2395</v>
      </c>
      <c r="AC49" s="4" t="s">
        <v>2406</v>
      </c>
    </row>
    <row r="50" spans="1:29" x14ac:dyDescent="0.25">
      <c r="A50" s="1">
        <v>50</v>
      </c>
      <c r="B50" s="2" t="s">
        <v>23</v>
      </c>
      <c r="C50" s="1" t="s">
        <v>223</v>
      </c>
      <c r="D50" s="2" t="s">
        <v>32</v>
      </c>
      <c r="H50" s="4" t="s">
        <v>224</v>
      </c>
      <c r="Q50" s="1" t="s">
        <v>225</v>
      </c>
      <c r="R50" s="2" t="s">
        <v>226</v>
      </c>
      <c r="S50" s="1" t="s">
        <v>29</v>
      </c>
      <c r="U50" s="4" t="s">
        <v>2407</v>
      </c>
      <c r="X50" s="1" t="s">
        <v>227</v>
      </c>
      <c r="Y50" s="4" t="s">
        <v>2395</v>
      </c>
      <c r="AC50" s="4" t="s">
        <v>2408</v>
      </c>
    </row>
    <row r="51" spans="1:29" x14ac:dyDescent="0.25">
      <c r="A51" s="1">
        <v>51</v>
      </c>
      <c r="B51" s="2" t="s">
        <v>23</v>
      </c>
      <c r="C51" s="1" t="s">
        <v>228</v>
      </c>
      <c r="D51" s="2" t="s">
        <v>32</v>
      </c>
      <c r="H51" s="4" t="s">
        <v>229</v>
      </c>
      <c r="Q51" s="1" t="s">
        <v>230</v>
      </c>
      <c r="R51" s="2" t="s">
        <v>231</v>
      </c>
      <c r="S51" s="1" t="s">
        <v>29</v>
      </c>
      <c r="U51" s="4" t="s">
        <v>2409</v>
      </c>
      <c r="X51" s="1" t="s">
        <v>232</v>
      </c>
      <c r="Y51" s="4" t="s">
        <v>2395</v>
      </c>
      <c r="AC51" s="4" t="s">
        <v>2410</v>
      </c>
    </row>
    <row r="52" spans="1:29" x14ac:dyDescent="0.25">
      <c r="A52" s="1">
        <v>52</v>
      </c>
      <c r="B52" s="2" t="s">
        <v>23</v>
      </c>
      <c r="C52" s="1" t="s">
        <v>233</v>
      </c>
      <c r="D52" s="2" t="s">
        <v>32</v>
      </c>
      <c r="H52" s="4" t="s">
        <v>234</v>
      </c>
      <c r="Q52" s="1" t="s">
        <v>235</v>
      </c>
      <c r="R52" s="2" t="s">
        <v>2128</v>
      </c>
      <c r="S52" s="1" t="s">
        <v>29</v>
      </c>
      <c r="U52" s="4" t="s">
        <v>2411</v>
      </c>
      <c r="X52" s="1" t="s">
        <v>236</v>
      </c>
      <c r="Y52" s="4" t="s">
        <v>2395</v>
      </c>
      <c r="AC52" s="4" t="s">
        <v>2412</v>
      </c>
    </row>
    <row r="53" spans="1:29" x14ac:dyDescent="0.25">
      <c r="A53" s="1">
        <v>53</v>
      </c>
      <c r="B53" s="2" t="s">
        <v>23</v>
      </c>
      <c r="C53" s="1" t="s">
        <v>237</v>
      </c>
      <c r="D53" s="2" t="s">
        <v>32</v>
      </c>
      <c r="H53" s="4" t="s">
        <v>238</v>
      </c>
      <c r="Q53" s="1" t="s">
        <v>239</v>
      </c>
      <c r="R53" s="2" t="s">
        <v>240</v>
      </c>
      <c r="S53" s="1" t="s">
        <v>29</v>
      </c>
      <c r="U53" s="4" t="s">
        <v>2413</v>
      </c>
      <c r="X53" s="1" t="s">
        <v>241</v>
      </c>
      <c r="Y53" s="4" t="s">
        <v>2395</v>
      </c>
      <c r="AC53" s="4" t="s">
        <v>2414</v>
      </c>
    </row>
    <row r="54" spans="1:29" x14ac:dyDescent="0.25">
      <c r="A54" s="1">
        <v>54</v>
      </c>
      <c r="B54" s="2" t="s">
        <v>23</v>
      </c>
      <c r="C54" s="1" t="s">
        <v>242</v>
      </c>
      <c r="D54" s="2" t="s">
        <v>43</v>
      </c>
      <c r="F54" s="4" t="s">
        <v>243</v>
      </c>
      <c r="Q54" s="1" t="s">
        <v>244</v>
      </c>
      <c r="R54" s="2" t="s">
        <v>245</v>
      </c>
      <c r="S54" s="1" t="s">
        <v>168</v>
      </c>
      <c r="T54" s="2" t="s">
        <v>19</v>
      </c>
      <c r="U54" s="4" t="s">
        <v>2415</v>
      </c>
      <c r="V54" s="2">
        <v>1</v>
      </c>
      <c r="W54" s="2" t="s">
        <v>2232</v>
      </c>
      <c r="X54" s="1" t="s">
        <v>246</v>
      </c>
      <c r="Y54" s="4" t="s">
        <v>2415</v>
      </c>
      <c r="AC54" s="4" t="s">
        <v>2416</v>
      </c>
    </row>
    <row r="55" spans="1:29" x14ac:dyDescent="0.25">
      <c r="A55" s="1">
        <v>55</v>
      </c>
      <c r="B55" s="2" t="s">
        <v>23</v>
      </c>
      <c r="C55" s="1" t="s">
        <v>247</v>
      </c>
      <c r="D55" s="2" t="s">
        <v>50</v>
      </c>
      <c r="G55" s="4" t="s">
        <v>248</v>
      </c>
      <c r="Q55" s="1" t="s">
        <v>249</v>
      </c>
      <c r="R55" s="2" t="s">
        <v>250</v>
      </c>
      <c r="S55" s="1" t="s">
        <v>197</v>
      </c>
    </row>
    <row r="56" spans="1:29" x14ac:dyDescent="0.25">
      <c r="A56" s="1">
        <v>56</v>
      </c>
      <c r="B56" s="2" t="s">
        <v>23</v>
      </c>
      <c r="C56" s="1" t="s">
        <v>251</v>
      </c>
      <c r="D56" s="2" t="s">
        <v>32</v>
      </c>
      <c r="H56" s="4" t="s">
        <v>252</v>
      </c>
      <c r="Q56" s="1" t="s">
        <v>253</v>
      </c>
      <c r="R56" s="2" t="s">
        <v>254</v>
      </c>
      <c r="S56" s="1" t="s">
        <v>47</v>
      </c>
      <c r="U56" s="4" t="s">
        <v>2417</v>
      </c>
      <c r="X56" s="1" t="s">
        <v>2233</v>
      </c>
      <c r="Y56" s="4" t="s">
        <v>2415</v>
      </c>
      <c r="AC56" s="4" t="s">
        <v>2418</v>
      </c>
    </row>
    <row r="57" spans="1:29" x14ac:dyDescent="0.25">
      <c r="A57" s="1">
        <v>57</v>
      </c>
      <c r="B57" s="2" t="s">
        <v>23</v>
      </c>
      <c r="C57" s="1" t="s">
        <v>255</v>
      </c>
      <c r="D57" s="2" t="s">
        <v>32</v>
      </c>
      <c r="H57" s="4" t="s">
        <v>256</v>
      </c>
      <c r="Q57" s="1" t="s">
        <v>257</v>
      </c>
      <c r="R57" s="2" t="s">
        <v>258</v>
      </c>
      <c r="S57" s="1" t="s">
        <v>29</v>
      </c>
      <c r="U57" s="4" t="s">
        <v>2419</v>
      </c>
      <c r="X57" s="1" t="s">
        <v>259</v>
      </c>
      <c r="Y57" s="4" t="s">
        <v>2415</v>
      </c>
      <c r="AC57" s="4" t="s">
        <v>2420</v>
      </c>
    </row>
    <row r="58" spans="1:29" x14ac:dyDescent="0.25">
      <c r="A58" s="1">
        <v>58</v>
      </c>
      <c r="B58" s="2" t="s">
        <v>23</v>
      </c>
      <c r="C58" s="1" t="s">
        <v>260</v>
      </c>
      <c r="D58" s="2" t="s">
        <v>32</v>
      </c>
      <c r="H58" s="4" t="s">
        <v>261</v>
      </c>
      <c r="Q58" s="1" t="s">
        <v>262</v>
      </c>
      <c r="R58" s="2" t="s">
        <v>263</v>
      </c>
      <c r="S58" s="1" t="s">
        <v>29</v>
      </c>
      <c r="U58" s="4" t="s">
        <v>2421</v>
      </c>
      <c r="X58" s="1" t="s">
        <v>264</v>
      </c>
      <c r="Y58" s="4" t="s">
        <v>2415</v>
      </c>
      <c r="AC58" s="4" t="s">
        <v>2422</v>
      </c>
    </row>
    <row r="59" spans="1:29" x14ac:dyDescent="0.25">
      <c r="A59" s="1">
        <v>59</v>
      </c>
      <c r="B59" s="2" t="s">
        <v>23</v>
      </c>
      <c r="C59" s="1" t="s">
        <v>265</v>
      </c>
      <c r="D59" s="2" t="s">
        <v>32</v>
      </c>
      <c r="H59" s="4" t="s">
        <v>266</v>
      </c>
      <c r="Q59" s="1" t="s">
        <v>267</v>
      </c>
      <c r="R59" s="2" t="s">
        <v>267</v>
      </c>
      <c r="S59" s="1" t="s">
        <v>47</v>
      </c>
      <c r="U59" s="4" t="s">
        <v>2423</v>
      </c>
      <c r="X59" s="1" t="s">
        <v>268</v>
      </c>
      <c r="Y59" s="4" t="s">
        <v>2415</v>
      </c>
      <c r="AC59" s="4" t="s">
        <v>2424</v>
      </c>
    </row>
    <row r="60" spans="1:29" x14ac:dyDescent="0.25">
      <c r="A60" s="1">
        <v>60</v>
      </c>
      <c r="B60" s="2" t="s">
        <v>23</v>
      </c>
      <c r="C60" s="1" t="s">
        <v>269</v>
      </c>
      <c r="D60" s="2" t="s">
        <v>32</v>
      </c>
      <c r="H60" s="4" t="s">
        <v>270</v>
      </c>
      <c r="Q60" s="1" t="s">
        <v>271</v>
      </c>
      <c r="R60" s="2" t="s">
        <v>271</v>
      </c>
      <c r="S60" s="1" t="s">
        <v>29</v>
      </c>
      <c r="U60" s="4" t="s">
        <v>2425</v>
      </c>
      <c r="X60" s="1" t="s">
        <v>272</v>
      </c>
      <c r="Y60" s="4" t="s">
        <v>2415</v>
      </c>
      <c r="AC60" s="4" t="s">
        <v>2426</v>
      </c>
    </row>
    <row r="61" spans="1:29" x14ac:dyDescent="0.25">
      <c r="A61" s="1">
        <v>61</v>
      </c>
      <c r="B61" s="2" t="s">
        <v>23</v>
      </c>
      <c r="C61" s="1" t="s">
        <v>273</v>
      </c>
      <c r="D61" s="2" t="s">
        <v>25</v>
      </c>
      <c r="E61" s="4" t="s">
        <v>274</v>
      </c>
      <c r="Q61" s="1" t="s">
        <v>275</v>
      </c>
      <c r="R61" s="2" t="s">
        <v>276</v>
      </c>
      <c r="S61" s="1" t="s">
        <v>47</v>
      </c>
      <c r="X61" s="1" t="s">
        <v>277</v>
      </c>
      <c r="Y61" s="4" t="s">
        <v>2415</v>
      </c>
    </row>
    <row r="62" spans="1:29" x14ac:dyDescent="0.25">
      <c r="A62" s="1">
        <v>62</v>
      </c>
      <c r="B62" s="2" t="s">
        <v>23</v>
      </c>
      <c r="C62" s="1" t="s">
        <v>278</v>
      </c>
      <c r="D62" s="2" t="s">
        <v>43</v>
      </c>
      <c r="F62" s="4" t="s">
        <v>279</v>
      </c>
      <c r="Q62" s="1" t="s">
        <v>280</v>
      </c>
      <c r="R62" s="2" t="s">
        <v>281</v>
      </c>
      <c r="S62" s="1" t="s">
        <v>47</v>
      </c>
    </row>
    <row r="63" spans="1:29" x14ac:dyDescent="0.25">
      <c r="A63" s="1">
        <v>63</v>
      </c>
      <c r="B63" s="2" t="s">
        <v>23</v>
      </c>
      <c r="C63" s="1" t="s">
        <v>283</v>
      </c>
      <c r="D63" s="2" t="s">
        <v>50</v>
      </c>
      <c r="G63" s="4" t="s">
        <v>284</v>
      </c>
      <c r="Q63" s="1" t="s">
        <v>285</v>
      </c>
      <c r="R63" s="2" t="s">
        <v>286</v>
      </c>
      <c r="S63" s="1" t="s">
        <v>197</v>
      </c>
    </row>
    <row r="64" spans="1:29" x14ac:dyDescent="0.25">
      <c r="A64" s="1">
        <v>64</v>
      </c>
      <c r="B64" s="2" t="s">
        <v>23</v>
      </c>
      <c r="C64" s="1" t="s">
        <v>287</v>
      </c>
      <c r="D64" s="2" t="s">
        <v>43</v>
      </c>
      <c r="H64" s="4" t="s">
        <v>288</v>
      </c>
      <c r="Q64" s="1" t="s">
        <v>289</v>
      </c>
      <c r="R64" s="2" t="s">
        <v>290</v>
      </c>
      <c r="S64" s="1" t="s">
        <v>47</v>
      </c>
      <c r="T64" s="2">
        <v>1</v>
      </c>
      <c r="U64" s="4" t="s">
        <v>2427</v>
      </c>
      <c r="V64" s="2">
        <v>1</v>
      </c>
      <c r="W64" s="2" t="s">
        <v>2337</v>
      </c>
      <c r="X64" s="1" t="s">
        <v>291</v>
      </c>
      <c r="Y64" s="4" t="s">
        <v>2427</v>
      </c>
      <c r="AC64" s="4" t="s">
        <v>2428</v>
      </c>
    </row>
    <row r="65" spans="1:29" x14ac:dyDescent="0.25">
      <c r="A65" s="1">
        <v>65</v>
      </c>
      <c r="B65" s="2" t="s">
        <v>23</v>
      </c>
      <c r="C65" s="1" t="s">
        <v>292</v>
      </c>
      <c r="D65" s="2" t="s">
        <v>50</v>
      </c>
      <c r="I65" s="4" t="s">
        <v>293</v>
      </c>
      <c r="Q65" s="1" t="s">
        <v>294</v>
      </c>
      <c r="R65" s="2" t="s">
        <v>295</v>
      </c>
      <c r="S65" s="1" t="s">
        <v>197</v>
      </c>
    </row>
    <row r="66" spans="1:29" x14ac:dyDescent="0.25">
      <c r="A66" s="1">
        <v>66</v>
      </c>
      <c r="B66" s="2" t="s">
        <v>23</v>
      </c>
      <c r="C66" s="1" t="s">
        <v>296</v>
      </c>
      <c r="D66" s="2" t="s">
        <v>32</v>
      </c>
      <c r="J66" s="4" t="s">
        <v>297</v>
      </c>
      <c r="Q66" s="1" t="s">
        <v>298</v>
      </c>
      <c r="R66" s="2" t="s">
        <v>299</v>
      </c>
      <c r="S66" s="1" t="s">
        <v>29</v>
      </c>
      <c r="U66" s="4" t="s">
        <v>2429</v>
      </c>
      <c r="X66" s="1" t="s">
        <v>2234</v>
      </c>
      <c r="Y66" s="4" t="s">
        <v>2427</v>
      </c>
      <c r="AC66" s="4" t="s">
        <v>2430</v>
      </c>
    </row>
    <row r="67" spans="1:29" x14ac:dyDescent="0.25">
      <c r="A67" s="1">
        <v>67</v>
      </c>
      <c r="B67" s="2" t="s">
        <v>23</v>
      </c>
      <c r="C67" s="1" t="s">
        <v>300</v>
      </c>
      <c r="D67" s="2" t="s">
        <v>32</v>
      </c>
      <c r="J67" s="4" t="s">
        <v>301</v>
      </c>
      <c r="Q67" s="1" t="s">
        <v>302</v>
      </c>
      <c r="R67" s="2" t="s">
        <v>303</v>
      </c>
      <c r="S67" s="1" t="s">
        <v>29</v>
      </c>
      <c r="U67" s="4" t="s">
        <v>2431</v>
      </c>
      <c r="X67" s="1" t="s">
        <v>304</v>
      </c>
      <c r="Y67" s="4" t="s">
        <v>2427</v>
      </c>
      <c r="AC67" s="4" t="s">
        <v>2432</v>
      </c>
    </row>
    <row r="68" spans="1:29" x14ac:dyDescent="0.25">
      <c r="A68" s="1">
        <v>68</v>
      </c>
      <c r="B68" s="2" t="s">
        <v>23</v>
      </c>
      <c r="C68" s="1" t="s">
        <v>305</v>
      </c>
      <c r="D68" s="2" t="s">
        <v>32</v>
      </c>
      <c r="J68" s="4" t="s">
        <v>306</v>
      </c>
      <c r="Q68" s="1" t="s">
        <v>307</v>
      </c>
      <c r="R68" s="2" t="s">
        <v>308</v>
      </c>
      <c r="S68" s="1" t="s">
        <v>29</v>
      </c>
      <c r="U68" s="4" t="s">
        <v>2433</v>
      </c>
      <c r="X68" s="1" t="s">
        <v>309</v>
      </c>
      <c r="Y68" s="4" t="s">
        <v>2427</v>
      </c>
      <c r="AC68" s="4" t="s">
        <v>2434</v>
      </c>
    </row>
    <row r="69" spans="1:29" x14ac:dyDescent="0.25">
      <c r="A69" s="1">
        <v>69</v>
      </c>
      <c r="B69" s="2" t="s">
        <v>23</v>
      </c>
      <c r="C69" s="1" t="s">
        <v>310</v>
      </c>
      <c r="D69" s="2" t="s">
        <v>32</v>
      </c>
      <c r="J69" s="4" t="s">
        <v>311</v>
      </c>
      <c r="Q69" s="1" t="s">
        <v>312</v>
      </c>
      <c r="R69" s="2" t="s">
        <v>2129</v>
      </c>
      <c r="S69" s="1" t="s">
        <v>29</v>
      </c>
      <c r="U69" s="4" t="s">
        <v>2435</v>
      </c>
      <c r="X69" s="1" t="s">
        <v>313</v>
      </c>
      <c r="Y69" s="4" t="s">
        <v>2427</v>
      </c>
      <c r="AC69" s="4" t="s">
        <v>2436</v>
      </c>
    </row>
    <row r="70" spans="1:29" x14ac:dyDescent="0.25">
      <c r="A70" s="1">
        <v>70</v>
      </c>
      <c r="B70" s="2" t="s">
        <v>23</v>
      </c>
      <c r="C70" s="1" t="s">
        <v>314</v>
      </c>
      <c r="D70" s="2" t="s">
        <v>32</v>
      </c>
      <c r="J70" s="4" t="s">
        <v>315</v>
      </c>
      <c r="Q70" s="1" t="s">
        <v>316</v>
      </c>
      <c r="R70" s="2" t="s">
        <v>317</v>
      </c>
      <c r="S70" s="1" t="s">
        <v>29</v>
      </c>
      <c r="U70" s="4" t="s">
        <v>2437</v>
      </c>
      <c r="X70" s="1" t="s">
        <v>318</v>
      </c>
      <c r="Y70" s="4" t="s">
        <v>2427</v>
      </c>
      <c r="AC70" s="4" t="s">
        <v>2438</v>
      </c>
    </row>
    <row r="71" spans="1:29" x14ac:dyDescent="0.25">
      <c r="A71" s="1">
        <v>71</v>
      </c>
      <c r="B71" s="2" t="s">
        <v>23</v>
      </c>
      <c r="C71" s="1" t="s">
        <v>319</v>
      </c>
      <c r="D71" s="2" t="s">
        <v>43</v>
      </c>
      <c r="J71" s="4" t="s">
        <v>320</v>
      </c>
      <c r="Q71" s="1" t="s">
        <v>321</v>
      </c>
      <c r="R71" s="2" t="s">
        <v>322</v>
      </c>
      <c r="S71" s="1" t="s">
        <v>29</v>
      </c>
      <c r="T71" s="2">
        <v>1</v>
      </c>
      <c r="U71" s="4" t="s">
        <v>2439</v>
      </c>
      <c r="V71" s="2">
        <v>2</v>
      </c>
      <c r="W71" s="2" t="s">
        <v>2338</v>
      </c>
      <c r="X71" s="1" t="s">
        <v>323</v>
      </c>
      <c r="Y71" s="4" t="s">
        <v>2427</v>
      </c>
      <c r="Z71" s="4" t="s">
        <v>2439</v>
      </c>
      <c r="AC71" s="4" t="s">
        <v>2440</v>
      </c>
    </row>
    <row r="72" spans="1:29" x14ac:dyDescent="0.25">
      <c r="A72" s="1">
        <v>72</v>
      </c>
      <c r="B72" s="2" t="s">
        <v>23</v>
      </c>
      <c r="C72" s="1" t="s">
        <v>324</v>
      </c>
      <c r="D72" s="2" t="s">
        <v>50</v>
      </c>
      <c r="K72" s="4" t="s">
        <v>325</v>
      </c>
      <c r="Q72" s="1" t="s">
        <v>326</v>
      </c>
      <c r="R72" s="2" t="s">
        <v>327</v>
      </c>
      <c r="S72" s="1" t="s">
        <v>197</v>
      </c>
    </row>
    <row r="73" spans="1:29" x14ac:dyDescent="0.25">
      <c r="A73" s="1">
        <v>73</v>
      </c>
      <c r="B73" s="2" t="s">
        <v>23</v>
      </c>
      <c r="C73" s="1" t="s">
        <v>328</v>
      </c>
      <c r="D73" s="2" t="s">
        <v>32</v>
      </c>
      <c r="L73" s="4" t="s">
        <v>329</v>
      </c>
      <c r="Q73" s="1" t="s">
        <v>330</v>
      </c>
      <c r="R73" s="2" t="s">
        <v>331</v>
      </c>
      <c r="S73" s="1" t="s">
        <v>29</v>
      </c>
      <c r="U73" s="4" t="s">
        <v>2441</v>
      </c>
      <c r="X73" s="1" t="s">
        <v>2235</v>
      </c>
      <c r="Y73" s="4" t="s">
        <v>2427</v>
      </c>
      <c r="Z73" s="4" t="s">
        <v>2439</v>
      </c>
      <c r="AC73" s="4" t="s">
        <v>2442</v>
      </c>
    </row>
    <row r="74" spans="1:29" x14ac:dyDescent="0.25">
      <c r="A74" s="1">
        <v>74</v>
      </c>
      <c r="B74" s="2" t="s">
        <v>23</v>
      </c>
      <c r="C74" s="1" t="s">
        <v>332</v>
      </c>
      <c r="D74" s="2" t="s">
        <v>32</v>
      </c>
      <c r="L74" s="4" t="s">
        <v>333</v>
      </c>
      <c r="Q74" s="1" t="s">
        <v>334</v>
      </c>
      <c r="R74" s="2" t="s">
        <v>335</v>
      </c>
      <c r="S74" s="1" t="s">
        <v>29</v>
      </c>
      <c r="U74" s="4" t="s">
        <v>2443</v>
      </c>
      <c r="X74" s="1" t="s">
        <v>336</v>
      </c>
      <c r="Y74" s="4" t="s">
        <v>2427</v>
      </c>
      <c r="Z74" s="4" t="s">
        <v>2439</v>
      </c>
      <c r="AC74" s="4" t="s">
        <v>2444</v>
      </c>
    </row>
    <row r="75" spans="1:29" x14ac:dyDescent="0.25">
      <c r="A75" s="1">
        <v>75</v>
      </c>
      <c r="B75" s="2" t="s">
        <v>23</v>
      </c>
      <c r="C75" s="1" t="s">
        <v>337</v>
      </c>
      <c r="D75" s="2" t="s">
        <v>32</v>
      </c>
      <c r="L75" s="4" t="s">
        <v>338</v>
      </c>
      <c r="Q75" s="1" t="s">
        <v>339</v>
      </c>
      <c r="R75" s="2" t="s">
        <v>340</v>
      </c>
      <c r="S75" s="1" t="s">
        <v>29</v>
      </c>
      <c r="U75" s="4" t="s">
        <v>2445</v>
      </c>
      <c r="X75" s="1" t="s">
        <v>341</v>
      </c>
      <c r="Y75" s="4" t="s">
        <v>2427</v>
      </c>
      <c r="Z75" s="4" t="s">
        <v>2439</v>
      </c>
      <c r="AC75" s="4" t="s">
        <v>2446</v>
      </c>
    </row>
    <row r="76" spans="1:29" x14ac:dyDescent="0.25">
      <c r="A76" s="1">
        <v>76</v>
      </c>
      <c r="B76" s="2" t="s">
        <v>23</v>
      </c>
      <c r="C76" s="1" t="s">
        <v>342</v>
      </c>
      <c r="D76" s="2" t="s">
        <v>32</v>
      </c>
      <c r="L76" s="4" t="s">
        <v>343</v>
      </c>
      <c r="Q76" s="1" t="s">
        <v>344</v>
      </c>
      <c r="R76" s="2" t="s">
        <v>345</v>
      </c>
      <c r="S76" s="1" t="s">
        <v>29</v>
      </c>
      <c r="U76" s="4" t="s">
        <v>2447</v>
      </c>
      <c r="X76" s="1" t="s">
        <v>346</v>
      </c>
      <c r="Y76" s="4" t="s">
        <v>2427</v>
      </c>
      <c r="Z76" s="4" t="s">
        <v>2439</v>
      </c>
      <c r="AC76" s="4" t="s">
        <v>2448</v>
      </c>
    </row>
    <row r="77" spans="1:29" x14ac:dyDescent="0.25">
      <c r="A77" s="1">
        <v>77</v>
      </c>
      <c r="B77" s="2" t="s">
        <v>23</v>
      </c>
      <c r="C77" s="1" t="s">
        <v>347</v>
      </c>
      <c r="D77" s="2" t="s">
        <v>43</v>
      </c>
      <c r="L77" s="4" t="s">
        <v>348</v>
      </c>
      <c r="Q77" s="1" t="s">
        <v>349</v>
      </c>
      <c r="R77" s="2" t="s">
        <v>350</v>
      </c>
      <c r="S77" s="1" t="s">
        <v>29</v>
      </c>
    </row>
    <row r="78" spans="1:29" x14ac:dyDescent="0.25">
      <c r="A78" s="1">
        <v>78</v>
      </c>
      <c r="B78" s="2" t="s">
        <v>23</v>
      </c>
      <c r="C78" s="1" t="s">
        <v>352</v>
      </c>
      <c r="D78" s="2" t="s">
        <v>50</v>
      </c>
      <c r="M78" s="4" t="s">
        <v>353</v>
      </c>
      <c r="Q78" s="1" t="s">
        <v>354</v>
      </c>
      <c r="R78" s="2" t="s">
        <v>355</v>
      </c>
      <c r="S78" s="1" t="s">
        <v>197</v>
      </c>
    </row>
    <row r="79" spans="1:29" x14ac:dyDescent="0.25">
      <c r="A79" s="1">
        <v>79</v>
      </c>
      <c r="B79" s="2" t="s">
        <v>23</v>
      </c>
      <c r="C79" s="1" t="s">
        <v>356</v>
      </c>
      <c r="D79" s="2" t="s">
        <v>32</v>
      </c>
      <c r="N79" s="4" t="s">
        <v>357</v>
      </c>
      <c r="Q79" s="1" t="s">
        <v>358</v>
      </c>
      <c r="R79" s="2" t="s">
        <v>359</v>
      </c>
      <c r="S79" s="1" t="s">
        <v>29</v>
      </c>
      <c r="U79" s="4" t="s">
        <v>2449</v>
      </c>
      <c r="X79" s="1" t="s">
        <v>360</v>
      </c>
      <c r="Y79" s="4" t="s">
        <v>2427</v>
      </c>
      <c r="Z79" s="4" t="s">
        <v>2439</v>
      </c>
      <c r="AC79" s="4" t="s">
        <v>2450</v>
      </c>
    </row>
    <row r="80" spans="1:29" x14ac:dyDescent="0.25">
      <c r="A80" s="1">
        <v>80</v>
      </c>
      <c r="B80" s="2" t="s">
        <v>23</v>
      </c>
      <c r="C80" s="1" t="s">
        <v>361</v>
      </c>
      <c r="D80" s="2" t="s">
        <v>43</v>
      </c>
      <c r="L80" s="4" t="s">
        <v>362</v>
      </c>
      <c r="Q80" s="1" t="s">
        <v>363</v>
      </c>
      <c r="R80" s="2" t="s">
        <v>364</v>
      </c>
      <c r="S80" s="1" t="s">
        <v>29</v>
      </c>
    </row>
    <row r="81" spans="1:29" x14ac:dyDescent="0.25">
      <c r="A81" s="1">
        <v>81</v>
      </c>
      <c r="B81" s="2" t="s">
        <v>23</v>
      </c>
      <c r="C81" s="1" t="s">
        <v>352</v>
      </c>
      <c r="D81" s="2" t="s">
        <v>50</v>
      </c>
      <c r="M81" s="4" t="s">
        <v>353</v>
      </c>
      <c r="Q81" s="1" t="s">
        <v>366</v>
      </c>
      <c r="R81" s="2" t="s">
        <v>367</v>
      </c>
      <c r="S81" s="1" t="s">
        <v>197</v>
      </c>
    </row>
    <row r="82" spans="1:29" x14ac:dyDescent="0.25">
      <c r="A82" s="1">
        <v>82</v>
      </c>
      <c r="B82" s="2" t="s">
        <v>23</v>
      </c>
      <c r="C82" s="1" t="s">
        <v>356</v>
      </c>
      <c r="D82" s="2" t="s">
        <v>32</v>
      </c>
      <c r="N82" s="4" t="s">
        <v>357</v>
      </c>
      <c r="Q82" s="1" t="s">
        <v>368</v>
      </c>
      <c r="R82" s="2" t="s">
        <v>369</v>
      </c>
      <c r="S82" s="1" t="s">
        <v>29</v>
      </c>
      <c r="U82" s="4" t="s">
        <v>2451</v>
      </c>
      <c r="X82" s="1" t="s">
        <v>370</v>
      </c>
      <c r="Y82" s="4" t="s">
        <v>2427</v>
      </c>
      <c r="Z82" s="4" t="s">
        <v>2439</v>
      </c>
      <c r="AC82" s="4" t="s">
        <v>2452</v>
      </c>
    </row>
    <row r="83" spans="1:29" x14ac:dyDescent="0.25">
      <c r="A83" s="1">
        <v>83</v>
      </c>
      <c r="B83" s="2" t="s">
        <v>23</v>
      </c>
      <c r="C83" s="1" t="s">
        <v>371</v>
      </c>
      <c r="D83" s="2" t="s">
        <v>43</v>
      </c>
      <c r="L83" s="4" t="s">
        <v>372</v>
      </c>
      <c r="Q83" s="1" t="s">
        <v>373</v>
      </c>
      <c r="R83" s="2" t="s">
        <v>374</v>
      </c>
      <c r="S83" s="1" t="s">
        <v>29</v>
      </c>
    </row>
    <row r="84" spans="1:29" x14ac:dyDescent="0.25">
      <c r="A84" s="1">
        <v>84</v>
      </c>
      <c r="B84" s="2" t="s">
        <v>23</v>
      </c>
      <c r="C84" s="1" t="s">
        <v>352</v>
      </c>
      <c r="D84" s="2" t="s">
        <v>50</v>
      </c>
      <c r="M84" s="4" t="s">
        <v>353</v>
      </c>
      <c r="Q84" s="1" t="s">
        <v>376</v>
      </c>
      <c r="R84" s="2" t="s">
        <v>377</v>
      </c>
      <c r="S84" s="1" t="s">
        <v>197</v>
      </c>
    </row>
    <row r="85" spans="1:29" x14ac:dyDescent="0.25">
      <c r="A85" s="1">
        <v>85</v>
      </c>
      <c r="B85" s="2" t="s">
        <v>23</v>
      </c>
      <c r="C85" s="1" t="s">
        <v>378</v>
      </c>
      <c r="D85" s="2" t="s">
        <v>32</v>
      </c>
      <c r="N85" s="4" t="s">
        <v>379</v>
      </c>
      <c r="Q85" s="1" t="s">
        <v>380</v>
      </c>
      <c r="R85" s="2" t="s">
        <v>381</v>
      </c>
      <c r="S85" s="1" t="s">
        <v>29</v>
      </c>
      <c r="U85" s="4" t="s">
        <v>2453</v>
      </c>
      <c r="X85" s="1" t="s">
        <v>382</v>
      </c>
      <c r="Y85" s="4" t="s">
        <v>2427</v>
      </c>
      <c r="Z85" s="4" t="s">
        <v>2439</v>
      </c>
      <c r="AC85" s="4" t="s">
        <v>2454</v>
      </c>
    </row>
    <row r="86" spans="1:29" x14ac:dyDescent="0.25">
      <c r="A86" s="1">
        <v>86</v>
      </c>
      <c r="B86" s="2" t="s">
        <v>23</v>
      </c>
      <c r="C86" s="1" t="s">
        <v>383</v>
      </c>
      <c r="D86" s="2" t="s">
        <v>43</v>
      </c>
      <c r="J86" s="4" t="s">
        <v>384</v>
      </c>
      <c r="Q86" s="1" t="s">
        <v>385</v>
      </c>
      <c r="R86" s="2" t="s">
        <v>386</v>
      </c>
      <c r="S86" s="1" t="s">
        <v>29</v>
      </c>
      <c r="T86" s="2">
        <v>1</v>
      </c>
      <c r="U86" s="4" t="s">
        <v>2455</v>
      </c>
      <c r="V86" s="2">
        <v>2</v>
      </c>
      <c r="W86" s="2" t="s">
        <v>2236</v>
      </c>
      <c r="X86" s="1" t="s">
        <v>387</v>
      </c>
      <c r="Y86" s="4" t="s">
        <v>2427</v>
      </c>
      <c r="Z86" s="4" t="s">
        <v>2455</v>
      </c>
      <c r="AC86" s="4" t="s">
        <v>2456</v>
      </c>
    </row>
    <row r="87" spans="1:29" x14ac:dyDescent="0.25">
      <c r="A87" s="1">
        <v>87</v>
      </c>
      <c r="B87" s="2" t="s">
        <v>23</v>
      </c>
      <c r="C87" s="1" t="s">
        <v>388</v>
      </c>
      <c r="D87" s="2" t="s">
        <v>50</v>
      </c>
      <c r="K87" s="4" t="s">
        <v>389</v>
      </c>
      <c r="Q87" s="1" t="s">
        <v>390</v>
      </c>
      <c r="R87" s="2" t="s">
        <v>391</v>
      </c>
      <c r="S87" s="1" t="s">
        <v>197</v>
      </c>
    </row>
    <row r="88" spans="1:29" x14ac:dyDescent="0.25">
      <c r="A88" s="1">
        <v>88</v>
      </c>
      <c r="B88" s="2" t="s">
        <v>23</v>
      </c>
      <c r="C88" s="1" t="s">
        <v>392</v>
      </c>
      <c r="D88" s="2" t="s">
        <v>32</v>
      </c>
      <c r="L88" s="4" t="s">
        <v>393</v>
      </c>
      <c r="Q88" s="1" t="s">
        <v>394</v>
      </c>
      <c r="R88" s="2" t="s">
        <v>395</v>
      </c>
      <c r="S88" s="1" t="s">
        <v>29</v>
      </c>
      <c r="U88" s="4" t="s">
        <v>2457</v>
      </c>
      <c r="X88" s="1" t="s">
        <v>396</v>
      </c>
      <c r="Y88" s="4" t="s">
        <v>2427</v>
      </c>
      <c r="Z88" s="4" t="s">
        <v>2455</v>
      </c>
      <c r="AC88" s="4" t="s">
        <v>2458</v>
      </c>
    </row>
    <row r="89" spans="1:29" x14ac:dyDescent="0.25">
      <c r="A89" s="1">
        <v>89</v>
      </c>
      <c r="B89" s="2" t="s">
        <v>23</v>
      </c>
      <c r="C89" s="1" t="s">
        <v>397</v>
      </c>
      <c r="D89" s="2" t="s">
        <v>32</v>
      </c>
      <c r="L89" s="4" t="s">
        <v>398</v>
      </c>
      <c r="Q89" s="1" t="s">
        <v>399</v>
      </c>
      <c r="R89" s="2" t="s">
        <v>400</v>
      </c>
      <c r="S89" s="1" t="s">
        <v>29</v>
      </c>
      <c r="U89" s="4" t="s">
        <v>2459</v>
      </c>
      <c r="X89" s="1" t="s">
        <v>401</v>
      </c>
      <c r="Y89" s="4" t="s">
        <v>2427</v>
      </c>
      <c r="Z89" s="4" t="s">
        <v>2455</v>
      </c>
      <c r="AC89" s="4" t="s">
        <v>2460</v>
      </c>
    </row>
    <row r="90" spans="1:29" x14ac:dyDescent="0.25">
      <c r="A90" s="1">
        <v>90</v>
      </c>
      <c r="B90" s="2" t="s">
        <v>23</v>
      </c>
      <c r="C90" s="1" t="s">
        <v>402</v>
      </c>
      <c r="D90" s="2" t="s">
        <v>32</v>
      </c>
      <c r="L90" s="4" t="s">
        <v>403</v>
      </c>
      <c r="Q90" s="1" t="s">
        <v>404</v>
      </c>
      <c r="R90" s="2" t="s">
        <v>405</v>
      </c>
      <c r="S90" s="1" t="s">
        <v>29</v>
      </c>
      <c r="U90" s="4" t="s">
        <v>2461</v>
      </c>
      <c r="X90" s="1" t="s">
        <v>406</v>
      </c>
      <c r="Y90" s="4" t="s">
        <v>2427</v>
      </c>
      <c r="Z90" s="4" t="s">
        <v>2455</v>
      </c>
      <c r="AC90" s="4" t="s">
        <v>2462</v>
      </c>
    </row>
    <row r="91" spans="1:29" x14ac:dyDescent="0.25">
      <c r="A91" s="1">
        <v>91</v>
      </c>
      <c r="B91" s="2" t="s">
        <v>23</v>
      </c>
      <c r="C91" s="1" t="s">
        <v>407</v>
      </c>
      <c r="D91" s="2" t="s">
        <v>32</v>
      </c>
      <c r="L91" s="4" t="s">
        <v>408</v>
      </c>
      <c r="Q91" s="1" t="s">
        <v>409</v>
      </c>
      <c r="R91" s="2" t="s">
        <v>410</v>
      </c>
      <c r="S91" s="1" t="s">
        <v>29</v>
      </c>
      <c r="U91" s="4" t="s">
        <v>2463</v>
      </c>
      <c r="X91" s="1" t="s">
        <v>411</v>
      </c>
      <c r="Y91" s="4" t="s">
        <v>2427</v>
      </c>
      <c r="Z91" s="4" t="s">
        <v>2455</v>
      </c>
      <c r="AC91" s="4" t="s">
        <v>2464</v>
      </c>
    </row>
    <row r="92" spans="1:29" x14ac:dyDescent="0.25">
      <c r="A92" s="1">
        <v>92</v>
      </c>
      <c r="B92" s="2" t="s">
        <v>23</v>
      </c>
      <c r="C92" s="1" t="s">
        <v>412</v>
      </c>
      <c r="D92" s="2" t="s">
        <v>32</v>
      </c>
      <c r="L92" s="4" t="s">
        <v>413</v>
      </c>
      <c r="Q92" s="1" t="s">
        <v>414</v>
      </c>
      <c r="R92" s="2" t="s">
        <v>415</v>
      </c>
      <c r="S92" s="1" t="s">
        <v>47</v>
      </c>
      <c r="U92" s="4" t="s">
        <v>2465</v>
      </c>
      <c r="X92" s="1" t="s">
        <v>416</v>
      </c>
      <c r="Y92" s="4" t="s">
        <v>2427</v>
      </c>
      <c r="Z92" s="4" t="s">
        <v>2455</v>
      </c>
      <c r="AC92" s="4" t="s">
        <v>2466</v>
      </c>
    </row>
    <row r="93" spans="1:29" x14ac:dyDescent="0.25">
      <c r="A93" s="1">
        <v>93</v>
      </c>
      <c r="B93" s="2" t="s">
        <v>23</v>
      </c>
      <c r="C93" s="1" t="s">
        <v>417</v>
      </c>
      <c r="D93" s="2" t="s">
        <v>43</v>
      </c>
      <c r="J93" s="4" t="s">
        <v>418</v>
      </c>
      <c r="Q93" s="1" t="s">
        <v>419</v>
      </c>
      <c r="R93" s="2" t="s">
        <v>420</v>
      </c>
      <c r="S93" s="1" t="s">
        <v>29</v>
      </c>
      <c r="T93" s="2">
        <v>1</v>
      </c>
      <c r="U93" s="4" t="s">
        <v>2467</v>
      </c>
      <c r="V93" s="2">
        <v>2</v>
      </c>
      <c r="W93" s="2" t="s">
        <v>2237</v>
      </c>
      <c r="X93" s="1" t="s">
        <v>421</v>
      </c>
      <c r="Y93" s="4" t="s">
        <v>2427</v>
      </c>
      <c r="Z93" s="4" t="s">
        <v>2467</v>
      </c>
      <c r="AC93" s="4" t="s">
        <v>2468</v>
      </c>
    </row>
    <row r="94" spans="1:29" x14ac:dyDescent="0.25">
      <c r="A94" s="1">
        <v>94</v>
      </c>
      <c r="B94" s="2" t="s">
        <v>23</v>
      </c>
      <c r="C94" s="1" t="s">
        <v>352</v>
      </c>
      <c r="D94" s="2" t="s">
        <v>50</v>
      </c>
      <c r="K94" s="4" t="s">
        <v>353</v>
      </c>
      <c r="Q94" s="1" t="s">
        <v>422</v>
      </c>
      <c r="R94" s="2" t="s">
        <v>2130</v>
      </c>
      <c r="S94" s="1" t="s">
        <v>197</v>
      </c>
    </row>
    <row r="95" spans="1:29" x14ac:dyDescent="0.25">
      <c r="A95" s="1">
        <v>95</v>
      </c>
      <c r="B95" s="2" t="s">
        <v>23</v>
      </c>
      <c r="C95" s="1" t="s">
        <v>423</v>
      </c>
      <c r="D95" s="2" t="s">
        <v>32</v>
      </c>
      <c r="L95" s="4" t="s">
        <v>424</v>
      </c>
      <c r="Q95" s="1" t="s">
        <v>425</v>
      </c>
      <c r="R95" s="2" t="s">
        <v>2131</v>
      </c>
      <c r="S95" s="1" t="s">
        <v>29</v>
      </c>
      <c r="U95" s="4" t="s">
        <v>2469</v>
      </c>
      <c r="X95" s="1" t="s">
        <v>426</v>
      </c>
      <c r="Y95" s="4" t="s">
        <v>2427</v>
      </c>
      <c r="Z95" s="4" t="s">
        <v>2467</v>
      </c>
      <c r="AC95" s="4" t="s">
        <v>2470</v>
      </c>
    </row>
    <row r="96" spans="1:29" x14ac:dyDescent="0.25">
      <c r="A96" s="1">
        <v>96</v>
      </c>
      <c r="B96" s="2" t="s">
        <v>23</v>
      </c>
      <c r="C96" s="1" t="s">
        <v>356</v>
      </c>
      <c r="D96" s="2" t="s">
        <v>32</v>
      </c>
      <c r="L96" s="4" t="s">
        <v>357</v>
      </c>
      <c r="Q96" s="1" t="s">
        <v>427</v>
      </c>
      <c r="R96" s="2" t="s">
        <v>2132</v>
      </c>
      <c r="S96" s="1" t="s">
        <v>29</v>
      </c>
      <c r="U96" s="4" t="s">
        <v>2471</v>
      </c>
      <c r="X96" s="1" t="s">
        <v>428</v>
      </c>
      <c r="Y96" s="4" t="s">
        <v>2427</v>
      </c>
      <c r="Z96" s="4" t="s">
        <v>2467</v>
      </c>
      <c r="AC96" s="4" t="s">
        <v>2472</v>
      </c>
    </row>
    <row r="97" spans="1:29" x14ac:dyDescent="0.25">
      <c r="A97" s="1">
        <v>97</v>
      </c>
      <c r="B97" s="2" t="s">
        <v>23</v>
      </c>
      <c r="C97" s="1" t="s">
        <v>429</v>
      </c>
      <c r="D97" s="2" t="s">
        <v>43</v>
      </c>
      <c r="H97" s="4" t="s">
        <v>430</v>
      </c>
      <c r="Q97" s="1" t="s">
        <v>431</v>
      </c>
      <c r="R97" s="2" t="s">
        <v>432</v>
      </c>
      <c r="S97" s="1" t="s">
        <v>47</v>
      </c>
      <c r="T97" s="2">
        <v>1</v>
      </c>
      <c r="U97" s="4" t="s">
        <v>2473</v>
      </c>
      <c r="V97" s="2">
        <v>1</v>
      </c>
      <c r="W97" s="2" t="s">
        <v>2238</v>
      </c>
      <c r="X97" s="1" t="s">
        <v>433</v>
      </c>
      <c r="Y97" s="4" t="s">
        <v>2473</v>
      </c>
      <c r="AC97" s="4" t="s">
        <v>2474</v>
      </c>
    </row>
    <row r="98" spans="1:29" x14ac:dyDescent="0.25">
      <c r="A98" s="1">
        <v>98</v>
      </c>
      <c r="B98" s="2" t="s">
        <v>23</v>
      </c>
      <c r="C98" s="1" t="s">
        <v>292</v>
      </c>
      <c r="D98" s="2" t="s">
        <v>50</v>
      </c>
      <c r="I98" s="4" t="s">
        <v>293</v>
      </c>
      <c r="Q98" s="1" t="s">
        <v>434</v>
      </c>
      <c r="R98" s="2" t="s">
        <v>435</v>
      </c>
      <c r="S98" s="1" t="s">
        <v>197</v>
      </c>
    </row>
    <row r="99" spans="1:29" x14ac:dyDescent="0.25">
      <c r="A99" s="1">
        <v>99</v>
      </c>
      <c r="B99" s="2" t="s">
        <v>23</v>
      </c>
      <c r="C99" s="1" t="s">
        <v>296</v>
      </c>
      <c r="D99" s="2" t="s">
        <v>32</v>
      </c>
      <c r="J99" s="4" t="s">
        <v>297</v>
      </c>
      <c r="Q99" s="1" t="s">
        <v>436</v>
      </c>
      <c r="R99" s="2" t="s">
        <v>437</v>
      </c>
      <c r="S99" s="1" t="s">
        <v>29</v>
      </c>
      <c r="U99" s="4" t="s">
        <v>2475</v>
      </c>
      <c r="X99" s="1" t="s">
        <v>2239</v>
      </c>
      <c r="Y99" s="4" t="s">
        <v>2473</v>
      </c>
      <c r="AC99" s="4" t="s">
        <v>2476</v>
      </c>
    </row>
    <row r="100" spans="1:29" x14ac:dyDescent="0.25">
      <c r="A100" s="1">
        <v>100</v>
      </c>
      <c r="B100" s="2" t="s">
        <v>23</v>
      </c>
      <c r="C100" s="1" t="s">
        <v>300</v>
      </c>
      <c r="D100" s="2" t="s">
        <v>32</v>
      </c>
      <c r="J100" s="4" t="s">
        <v>301</v>
      </c>
      <c r="Q100" s="1" t="s">
        <v>438</v>
      </c>
      <c r="R100" s="2" t="s">
        <v>303</v>
      </c>
      <c r="S100" s="1" t="s">
        <v>29</v>
      </c>
      <c r="U100" s="4" t="s">
        <v>2477</v>
      </c>
      <c r="X100" s="1" t="s">
        <v>439</v>
      </c>
      <c r="Y100" s="4" t="s">
        <v>2473</v>
      </c>
      <c r="AC100" s="4" t="s">
        <v>2478</v>
      </c>
    </row>
    <row r="101" spans="1:29" x14ac:dyDescent="0.25">
      <c r="A101" s="1">
        <v>101</v>
      </c>
      <c r="B101" s="2" t="s">
        <v>23</v>
      </c>
      <c r="C101" s="1" t="s">
        <v>305</v>
      </c>
      <c r="D101" s="2" t="s">
        <v>32</v>
      </c>
      <c r="J101" s="4" t="s">
        <v>306</v>
      </c>
      <c r="Q101" s="1" t="s">
        <v>440</v>
      </c>
      <c r="R101" s="2" t="s">
        <v>441</v>
      </c>
      <c r="S101" s="1" t="s">
        <v>29</v>
      </c>
      <c r="U101" s="4" t="s">
        <v>2479</v>
      </c>
      <c r="X101" s="1" t="s">
        <v>442</v>
      </c>
      <c r="Y101" s="4" t="s">
        <v>2473</v>
      </c>
      <c r="AC101" s="4" t="s">
        <v>2480</v>
      </c>
    </row>
    <row r="102" spans="1:29" x14ac:dyDescent="0.25">
      <c r="A102" s="1">
        <v>102</v>
      </c>
      <c r="B102" s="2" t="s">
        <v>23</v>
      </c>
      <c r="C102" s="1" t="s">
        <v>310</v>
      </c>
      <c r="D102" s="2" t="s">
        <v>32</v>
      </c>
      <c r="J102" s="4" t="s">
        <v>311</v>
      </c>
      <c r="Q102" s="1" t="s">
        <v>312</v>
      </c>
      <c r="R102" s="2" t="s">
        <v>2133</v>
      </c>
      <c r="S102" s="1" t="s">
        <v>29</v>
      </c>
      <c r="U102" s="4" t="s">
        <v>2481</v>
      </c>
      <c r="X102" s="1" t="s">
        <v>443</v>
      </c>
      <c r="Y102" s="4" t="s">
        <v>2473</v>
      </c>
      <c r="AC102" s="4" t="s">
        <v>2482</v>
      </c>
    </row>
    <row r="103" spans="1:29" x14ac:dyDescent="0.25">
      <c r="A103" s="1">
        <v>103</v>
      </c>
      <c r="B103" s="2" t="s">
        <v>23</v>
      </c>
      <c r="C103" s="1" t="s">
        <v>314</v>
      </c>
      <c r="D103" s="2" t="s">
        <v>32</v>
      </c>
      <c r="J103" s="4" t="s">
        <v>315</v>
      </c>
      <c r="Q103" s="1" t="s">
        <v>444</v>
      </c>
      <c r="R103" s="2" t="s">
        <v>445</v>
      </c>
      <c r="S103" s="1" t="s">
        <v>29</v>
      </c>
      <c r="U103" s="4" t="s">
        <v>2483</v>
      </c>
      <c r="X103" s="1" t="s">
        <v>446</v>
      </c>
      <c r="Y103" s="4" t="s">
        <v>2473</v>
      </c>
      <c r="AC103" s="4" t="s">
        <v>2484</v>
      </c>
    </row>
    <row r="104" spans="1:29" x14ac:dyDescent="0.25">
      <c r="A104" s="1">
        <v>104</v>
      </c>
      <c r="B104" s="2" t="s">
        <v>23</v>
      </c>
      <c r="C104" s="1" t="s">
        <v>319</v>
      </c>
      <c r="D104" s="2" t="s">
        <v>43</v>
      </c>
      <c r="J104" s="4" t="s">
        <v>320</v>
      </c>
      <c r="Q104" s="1" t="s">
        <v>447</v>
      </c>
      <c r="R104" s="2" t="s">
        <v>448</v>
      </c>
      <c r="S104" s="1" t="s">
        <v>29</v>
      </c>
      <c r="T104" s="2">
        <v>1</v>
      </c>
      <c r="U104" s="4" t="s">
        <v>2485</v>
      </c>
      <c r="V104" s="2">
        <v>2</v>
      </c>
      <c r="W104" s="2" t="s">
        <v>2240</v>
      </c>
      <c r="X104" s="1" t="s">
        <v>449</v>
      </c>
      <c r="Y104" s="4" t="s">
        <v>2473</v>
      </c>
      <c r="Z104" s="4" t="s">
        <v>2485</v>
      </c>
      <c r="AC104" s="4" t="s">
        <v>2486</v>
      </c>
    </row>
    <row r="105" spans="1:29" x14ac:dyDescent="0.25">
      <c r="A105" s="1">
        <v>105</v>
      </c>
      <c r="B105" s="2" t="s">
        <v>23</v>
      </c>
      <c r="C105" s="1" t="s">
        <v>324</v>
      </c>
      <c r="D105" s="2" t="s">
        <v>50</v>
      </c>
      <c r="K105" s="4" t="s">
        <v>325</v>
      </c>
      <c r="Q105" s="1" t="s">
        <v>450</v>
      </c>
      <c r="R105" s="2" t="s">
        <v>327</v>
      </c>
      <c r="S105" s="1" t="s">
        <v>54</v>
      </c>
    </row>
    <row r="106" spans="1:29" x14ac:dyDescent="0.25">
      <c r="A106" s="1">
        <v>106</v>
      </c>
      <c r="B106" s="2" t="s">
        <v>23</v>
      </c>
      <c r="C106" s="1" t="s">
        <v>328</v>
      </c>
      <c r="D106" s="2" t="s">
        <v>32</v>
      </c>
      <c r="L106" s="4" t="s">
        <v>329</v>
      </c>
      <c r="Q106" s="1" t="s">
        <v>451</v>
      </c>
      <c r="R106" s="2" t="s">
        <v>452</v>
      </c>
      <c r="S106" s="1" t="s">
        <v>29</v>
      </c>
      <c r="U106" s="4" t="s">
        <v>2487</v>
      </c>
      <c r="X106" s="1" t="s">
        <v>2241</v>
      </c>
      <c r="Y106" s="4" t="s">
        <v>2473</v>
      </c>
      <c r="Z106" s="4" t="s">
        <v>2485</v>
      </c>
      <c r="AC106" s="4" t="s">
        <v>2488</v>
      </c>
    </row>
    <row r="107" spans="1:29" x14ac:dyDescent="0.25">
      <c r="A107" s="1">
        <v>107</v>
      </c>
      <c r="B107" s="2" t="s">
        <v>23</v>
      </c>
      <c r="C107" s="1" t="s">
        <v>332</v>
      </c>
      <c r="D107" s="2" t="s">
        <v>32</v>
      </c>
      <c r="L107" s="4" t="s">
        <v>333</v>
      </c>
      <c r="Q107" s="1" t="s">
        <v>453</v>
      </c>
      <c r="R107" s="2" t="s">
        <v>454</v>
      </c>
      <c r="S107" s="1" t="s">
        <v>29</v>
      </c>
      <c r="U107" s="4" t="s">
        <v>2489</v>
      </c>
      <c r="X107" s="1" t="s">
        <v>455</v>
      </c>
      <c r="Y107" s="4" t="s">
        <v>2473</v>
      </c>
      <c r="Z107" s="4" t="s">
        <v>2485</v>
      </c>
      <c r="AC107" s="4" t="s">
        <v>2490</v>
      </c>
    </row>
    <row r="108" spans="1:29" x14ac:dyDescent="0.25">
      <c r="A108" s="1">
        <v>108</v>
      </c>
      <c r="B108" s="2" t="s">
        <v>23</v>
      </c>
      <c r="C108" s="1" t="s">
        <v>337</v>
      </c>
      <c r="D108" s="2" t="s">
        <v>32</v>
      </c>
      <c r="L108" s="4" t="s">
        <v>338</v>
      </c>
      <c r="Q108" s="1" t="s">
        <v>456</v>
      </c>
      <c r="R108" s="2" t="s">
        <v>457</v>
      </c>
      <c r="S108" s="1" t="s">
        <v>29</v>
      </c>
      <c r="U108" s="4" t="s">
        <v>2491</v>
      </c>
      <c r="X108" s="1" t="s">
        <v>458</v>
      </c>
      <c r="Y108" s="4" t="s">
        <v>2473</v>
      </c>
      <c r="Z108" s="4" t="s">
        <v>2485</v>
      </c>
      <c r="AC108" s="4" t="s">
        <v>2492</v>
      </c>
    </row>
    <row r="109" spans="1:29" x14ac:dyDescent="0.25">
      <c r="A109" s="1">
        <v>109</v>
      </c>
      <c r="B109" s="2" t="s">
        <v>23</v>
      </c>
      <c r="C109" s="1" t="s">
        <v>342</v>
      </c>
      <c r="D109" s="2" t="s">
        <v>32</v>
      </c>
      <c r="L109" s="4" t="s">
        <v>343</v>
      </c>
      <c r="Q109" s="1" t="s">
        <v>459</v>
      </c>
      <c r="R109" s="2" t="s">
        <v>460</v>
      </c>
      <c r="S109" s="1" t="s">
        <v>29</v>
      </c>
      <c r="U109" s="4" t="s">
        <v>2493</v>
      </c>
      <c r="X109" s="1" t="s">
        <v>461</v>
      </c>
      <c r="Y109" s="4" t="s">
        <v>2473</v>
      </c>
      <c r="Z109" s="4" t="s">
        <v>2485</v>
      </c>
      <c r="AC109" s="4" t="s">
        <v>2494</v>
      </c>
    </row>
    <row r="110" spans="1:29" x14ac:dyDescent="0.25">
      <c r="A110" s="1">
        <v>110</v>
      </c>
      <c r="B110" s="2" t="s">
        <v>23</v>
      </c>
      <c r="C110" s="1" t="s">
        <v>347</v>
      </c>
      <c r="D110" s="2" t="s">
        <v>43</v>
      </c>
      <c r="L110" s="4" t="s">
        <v>348</v>
      </c>
      <c r="Q110" s="1" t="s">
        <v>349</v>
      </c>
      <c r="R110" s="2" t="s">
        <v>350</v>
      </c>
      <c r="S110" s="1" t="s">
        <v>29</v>
      </c>
    </row>
    <row r="111" spans="1:29" x14ac:dyDescent="0.25">
      <c r="A111" s="1">
        <v>111</v>
      </c>
      <c r="B111" s="2" t="s">
        <v>23</v>
      </c>
      <c r="C111" s="1" t="s">
        <v>352</v>
      </c>
      <c r="D111" s="2" t="s">
        <v>50</v>
      </c>
      <c r="M111" s="4" t="s">
        <v>353</v>
      </c>
      <c r="Q111" s="1" t="s">
        <v>354</v>
      </c>
      <c r="R111" s="2" t="s">
        <v>355</v>
      </c>
      <c r="S111" s="1" t="s">
        <v>197</v>
      </c>
    </row>
    <row r="112" spans="1:29" x14ac:dyDescent="0.25">
      <c r="A112" s="1">
        <v>112</v>
      </c>
      <c r="B112" s="2" t="s">
        <v>23</v>
      </c>
      <c r="C112" s="1" t="s">
        <v>356</v>
      </c>
      <c r="D112" s="2" t="s">
        <v>32</v>
      </c>
      <c r="N112" s="4" t="s">
        <v>357</v>
      </c>
      <c r="Q112" s="1" t="s">
        <v>463</v>
      </c>
      <c r="R112" s="2" t="s">
        <v>464</v>
      </c>
      <c r="S112" s="1" t="s">
        <v>29</v>
      </c>
      <c r="U112" s="4" t="s">
        <v>2495</v>
      </c>
      <c r="X112" s="1" t="s">
        <v>465</v>
      </c>
      <c r="Y112" s="4" t="s">
        <v>2473</v>
      </c>
      <c r="Z112" s="4" t="s">
        <v>2485</v>
      </c>
      <c r="AC112" s="4" t="s">
        <v>2496</v>
      </c>
    </row>
    <row r="113" spans="1:29" x14ac:dyDescent="0.25">
      <c r="A113" s="1">
        <v>113</v>
      </c>
      <c r="B113" s="2" t="s">
        <v>23</v>
      </c>
      <c r="C113" s="1" t="s">
        <v>361</v>
      </c>
      <c r="D113" s="2" t="s">
        <v>43</v>
      </c>
      <c r="L113" s="4" t="s">
        <v>362</v>
      </c>
      <c r="Q113" s="1" t="s">
        <v>363</v>
      </c>
      <c r="R113" s="2" t="s">
        <v>364</v>
      </c>
      <c r="S113" s="1" t="s">
        <v>29</v>
      </c>
    </row>
    <row r="114" spans="1:29" x14ac:dyDescent="0.25">
      <c r="A114" s="1">
        <v>114</v>
      </c>
      <c r="B114" s="2" t="s">
        <v>23</v>
      </c>
      <c r="C114" s="1" t="s">
        <v>352</v>
      </c>
      <c r="D114" s="2" t="s">
        <v>50</v>
      </c>
      <c r="M114" s="4" t="s">
        <v>353</v>
      </c>
      <c r="Q114" s="1" t="s">
        <v>366</v>
      </c>
      <c r="R114" s="2" t="s">
        <v>367</v>
      </c>
      <c r="S114" s="1" t="s">
        <v>197</v>
      </c>
    </row>
    <row r="115" spans="1:29" x14ac:dyDescent="0.25">
      <c r="A115" s="1">
        <v>115</v>
      </c>
      <c r="B115" s="2" t="s">
        <v>23</v>
      </c>
      <c r="C115" s="1" t="s">
        <v>356</v>
      </c>
      <c r="D115" s="2" t="s">
        <v>32</v>
      </c>
      <c r="N115" s="4" t="s">
        <v>357</v>
      </c>
      <c r="Q115" s="1" t="s">
        <v>467</v>
      </c>
      <c r="R115" s="2" t="s">
        <v>468</v>
      </c>
      <c r="S115" s="1" t="s">
        <v>29</v>
      </c>
      <c r="U115" s="4" t="s">
        <v>2497</v>
      </c>
      <c r="X115" s="1" t="s">
        <v>469</v>
      </c>
      <c r="Y115" s="4" t="s">
        <v>2473</v>
      </c>
      <c r="Z115" s="4" t="s">
        <v>2485</v>
      </c>
      <c r="AC115" s="4" t="s">
        <v>2498</v>
      </c>
    </row>
    <row r="116" spans="1:29" x14ac:dyDescent="0.25">
      <c r="A116" s="1">
        <v>116</v>
      </c>
      <c r="B116" s="2" t="s">
        <v>23</v>
      </c>
      <c r="C116" s="1" t="s">
        <v>371</v>
      </c>
      <c r="D116" s="2" t="s">
        <v>43</v>
      </c>
      <c r="L116" s="4" t="s">
        <v>372</v>
      </c>
      <c r="Q116" s="1" t="s">
        <v>373</v>
      </c>
      <c r="R116" s="2" t="s">
        <v>374</v>
      </c>
      <c r="S116" s="1" t="s">
        <v>29</v>
      </c>
    </row>
    <row r="117" spans="1:29" x14ac:dyDescent="0.25">
      <c r="A117" s="1">
        <v>117</v>
      </c>
      <c r="B117" s="2" t="s">
        <v>23</v>
      </c>
      <c r="C117" s="1" t="s">
        <v>352</v>
      </c>
      <c r="D117" s="2" t="s">
        <v>50</v>
      </c>
      <c r="M117" s="4" t="s">
        <v>353</v>
      </c>
      <c r="Q117" s="1" t="s">
        <v>376</v>
      </c>
      <c r="R117" s="2" t="s">
        <v>471</v>
      </c>
      <c r="S117" s="1" t="s">
        <v>197</v>
      </c>
    </row>
    <row r="118" spans="1:29" x14ac:dyDescent="0.25">
      <c r="A118" s="1">
        <v>118</v>
      </c>
      <c r="B118" s="2" t="s">
        <v>23</v>
      </c>
      <c r="C118" s="1" t="s">
        <v>378</v>
      </c>
      <c r="D118" s="2" t="s">
        <v>32</v>
      </c>
      <c r="N118" s="4" t="s">
        <v>379</v>
      </c>
      <c r="Q118" s="1" t="s">
        <v>472</v>
      </c>
      <c r="R118" s="2" t="s">
        <v>473</v>
      </c>
      <c r="S118" s="1" t="s">
        <v>29</v>
      </c>
      <c r="U118" s="4" t="s">
        <v>2499</v>
      </c>
      <c r="X118" s="1" t="s">
        <v>474</v>
      </c>
      <c r="Y118" s="4" t="s">
        <v>2473</v>
      </c>
      <c r="Z118" s="4" t="s">
        <v>2485</v>
      </c>
      <c r="AC118" s="4" t="s">
        <v>2500</v>
      </c>
    </row>
    <row r="119" spans="1:29" x14ac:dyDescent="0.25">
      <c r="A119" s="1">
        <v>119</v>
      </c>
      <c r="B119" s="2" t="s">
        <v>23</v>
      </c>
      <c r="C119" s="1" t="s">
        <v>383</v>
      </c>
      <c r="D119" s="2" t="s">
        <v>43</v>
      </c>
      <c r="J119" s="4" t="s">
        <v>384</v>
      </c>
      <c r="Q119" s="1" t="s">
        <v>475</v>
      </c>
      <c r="R119" s="2" t="s">
        <v>476</v>
      </c>
      <c r="S119" s="1" t="s">
        <v>29</v>
      </c>
      <c r="T119" s="2">
        <v>1</v>
      </c>
      <c r="U119" s="4" t="s">
        <v>2501</v>
      </c>
      <c r="V119" s="2">
        <v>2</v>
      </c>
      <c r="W119" s="2" t="s">
        <v>2242</v>
      </c>
      <c r="X119" s="1" t="s">
        <v>477</v>
      </c>
      <c r="Y119" s="4" t="s">
        <v>2473</v>
      </c>
      <c r="Z119" s="4" t="s">
        <v>2501</v>
      </c>
      <c r="AC119" s="4" t="s">
        <v>2502</v>
      </c>
    </row>
    <row r="120" spans="1:29" x14ac:dyDescent="0.25">
      <c r="A120" s="1">
        <v>120</v>
      </c>
      <c r="B120" s="2" t="s">
        <v>23</v>
      </c>
      <c r="C120" s="1" t="s">
        <v>388</v>
      </c>
      <c r="D120" s="2" t="s">
        <v>50</v>
      </c>
      <c r="K120" s="4" t="s">
        <v>389</v>
      </c>
      <c r="Q120" s="1" t="s">
        <v>478</v>
      </c>
      <c r="R120" s="2" t="s">
        <v>479</v>
      </c>
      <c r="S120" s="1" t="s">
        <v>197</v>
      </c>
    </row>
    <row r="121" spans="1:29" x14ac:dyDescent="0.25">
      <c r="A121" s="1">
        <v>121</v>
      </c>
      <c r="B121" s="2" t="s">
        <v>23</v>
      </c>
      <c r="C121" s="1" t="s">
        <v>392</v>
      </c>
      <c r="D121" s="2" t="s">
        <v>32</v>
      </c>
      <c r="L121" s="4" t="s">
        <v>393</v>
      </c>
      <c r="Q121" s="1" t="s">
        <v>480</v>
      </c>
      <c r="R121" s="2" t="s">
        <v>481</v>
      </c>
      <c r="S121" s="1" t="s">
        <v>29</v>
      </c>
      <c r="U121" s="4" t="s">
        <v>2503</v>
      </c>
      <c r="X121" s="1" t="s">
        <v>482</v>
      </c>
      <c r="Y121" s="4" t="s">
        <v>2473</v>
      </c>
      <c r="Z121" s="4" t="s">
        <v>2501</v>
      </c>
      <c r="AC121" s="4" t="s">
        <v>2504</v>
      </c>
    </row>
    <row r="122" spans="1:29" x14ac:dyDescent="0.25">
      <c r="A122" s="1">
        <v>122</v>
      </c>
      <c r="B122" s="2" t="s">
        <v>23</v>
      </c>
      <c r="C122" s="1" t="s">
        <v>397</v>
      </c>
      <c r="D122" s="2" t="s">
        <v>32</v>
      </c>
      <c r="L122" s="4" t="s">
        <v>398</v>
      </c>
      <c r="Q122" s="1" t="s">
        <v>483</v>
      </c>
      <c r="R122" s="2" t="s">
        <v>484</v>
      </c>
      <c r="S122" s="1" t="s">
        <v>29</v>
      </c>
      <c r="U122" s="4" t="s">
        <v>2505</v>
      </c>
      <c r="X122" s="1" t="s">
        <v>485</v>
      </c>
      <c r="Y122" s="4" t="s">
        <v>2473</v>
      </c>
      <c r="Z122" s="4" t="s">
        <v>2501</v>
      </c>
      <c r="AC122" s="4" t="s">
        <v>2506</v>
      </c>
    </row>
    <row r="123" spans="1:29" x14ac:dyDescent="0.25">
      <c r="A123" s="1">
        <v>123</v>
      </c>
      <c r="B123" s="2" t="s">
        <v>23</v>
      </c>
      <c r="C123" s="1" t="s">
        <v>402</v>
      </c>
      <c r="D123" s="2" t="s">
        <v>32</v>
      </c>
      <c r="L123" s="4" t="s">
        <v>403</v>
      </c>
      <c r="Q123" s="1" t="s">
        <v>486</v>
      </c>
      <c r="R123" s="2" t="s">
        <v>487</v>
      </c>
      <c r="S123" s="1" t="s">
        <v>29</v>
      </c>
      <c r="U123" s="4" t="s">
        <v>2507</v>
      </c>
      <c r="X123" s="1" t="s">
        <v>488</v>
      </c>
      <c r="Y123" s="4" t="s">
        <v>2473</v>
      </c>
      <c r="Z123" s="4" t="s">
        <v>2501</v>
      </c>
      <c r="AC123" s="4" t="s">
        <v>2508</v>
      </c>
    </row>
    <row r="124" spans="1:29" x14ac:dyDescent="0.25">
      <c r="A124" s="1">
        <v>124</v>
      </c>
      <c r="B124" s="2" t="s">
        <v>23</v>
      </c>
      <c r="C124" s="1" t="s">
        <v>407</v>
      </c>
      <c r="D124" s="2" t="s">
        <v>32</v>
      </c>
      <c r="L124" s="4" t="s">
        <v>408</v>
      </c>
      <c r="Q124" s="1" t="s">
        <v>489</v>
      </c>
      <c r="R124" s="2" t="s">
        <v>490</v>
      </c>
      <c r="S124" s="1" t="s">
        <v>29</v>
      </c>
      <c r="U124" s="4" t="s">
        <v>2509</v>
      </c>
      <c r="X124" s="1" t="s">
        <v>491</v>
      </c>
      <c r="Y124" s="4" t="s">
        <v>2473</v>
      </c>
      <c r="Z124" s="4" t="s">
        <v>2501</v>
      </c>
      <c r="AC124" s="4" t="s">
        <v>2510</v>
      </c>
    </row>
    <row r="125" spans="1:29" x14ac:dyDescent="0.25">
      <c r="A125" s="1">
        <v>125</v>
      </c>
      <c r="B125" s="2" t="s">
        <v>23</v>
      </c>
      <c r="C125" s="1" t="s">
        <v>412</v>
      </c>
      <c r="D125" s="2" t="s">
        <v>32</v>
      </c>
      <c r="L125" s="4" t="s">
        <v>413</v>
      </c>
      <c r="Q125" s="1" t="s">
        <v>492</v>
      </c>
      <c r="R125" s="2" t="s">
        <v>493</v>
      </c>
      <c r="S125" s="1" t="s">
        <v>47</v>
      </c>
      <c r="U125" s="4" t="s">
        <v>2511</v>
      </c>
      <c r="X125" s="1" t="s">
        <v>494</v>
      </c>
      <c r="Y125" s="4" t="s">
        <v>2473</v>
      </c>
      <c r="Z125" s="4" t="s">
        <v>2501</v>
      </c>
      <c r="AC125" s="4" t="s">
        <v>2512</v>
      </c>
    </row>
    <row r="126" spans="1:29" x14ac:dyDescent="0.25">
      <c r="A126" s="1">
        <v>126</v>
      </c>
      <c r="B126" s="2" t="s">
        <v>23</v>
      </c>
      <c r="C126" s="1" t="s">
        <v>417</v>
      </c>
      <c r="D126" s="2" t="s">
        <v>43</v>
      </c>
      <c r="J126" s="4" t="s">
        <v>418</v>
      </c>
      <c r="Q126" s="1" t="s">
        <v>419</v>
      </c>
      <c r="R126" s="2" t="s">
        <v>420</v>
      </c>
      <c r="S126" s="1" t="s">
        <v>29</v>
      </c>
      <c r="T126" s="2">
        <v>1</v>
      </c>
      <c r="U126" s="4" t="s">
        <v>2513</v>
      </c>
      <c r="V126" s="2">
        <v>2</v>
      </c>
      <c r="W126" s="2" t="s">
        <v>2243</v>
      </c>
      <c r="X126" s="1" t="s">
        <v>495</v>
      </c>
      <c r="Y126" s="4" t="s">
        <v>2473</v>
      </c>
      <c r="Z126" s="4" t="s">
        <v>2513</v>
      </c>
      <c r="AC126" s="4" t="s">
        <v>2514</v>
      </c>
    </row>
    <row r="127" spans="1:29" x14ac:dyDescent="0.25">
      <c r="A127" s="1">
        <v>127</v>
      </c>
      <c r="B127" s="2" t="s">
        <v>23</v>
      </c>
      <c r="C127" s="1" t="s">
        <v>352</v>
      </c>
      <c r="D127" s="2" t="s">
        <v>50</v>
      </c>
      <c r="K127" s="4" t="s">
        <v>353</v>
      </c>
      <c r="Q127" s="1" t="s">
        <v>422</v>
      </c>
      <c r="R127" s="2" t="s">
        <v>2130</v>
      </c>
      <c r="S127" s="1" t="s">
        <v>197</v>
      </c>
    </row>
    <row r="128" spans="1:29" x14ac:dyDescent="0.25">
      <c r="A128" s="1">
        <v>128</v>
      </c>
      <c r="B128" s="2" t="s">
        <v>23</v>
      </c>
      <c r="C128" s="1" t="s">
        <v>423</v>
      </c>
      <c r="D128" s="2" t="s">
        <v>32</v>
      </c>
      <c r="L128" s="4" t="s">
        <v>424</v>
      </c>
      <c r="Q128" s="1" t="s">
        <v>425</v>
      </c>
      <c r="R128" s="2" t="s">
        <v>2131</v>
      </c>
      <c r="S128" s="1" t="s">
        <v>29</v>
      </c>
      <c r="U128" s="4" t="s">
        <v>2515</v>
      </c>
      <c r="X128" s="1" t="s">
        <v>496</v>
      </c>
      <c r="Y128" s="4" t="s">
        <v>2473</v>
      </c>
      <c r="Z128" s="4" t="s">
        <v>2513</v>
      </c>
      <c r="AC128" s="4" t="s">
        <v>2516</v>
      </c>
    </row>
    <row r="129" spans="1:29" x14ac:dyDescent="0.25">
      <c r="A129" s="1">
        <v>129</v>
      </c>
      <c r="B129" s="2" t="s">
        <v>23</v>
      </c>
      <c r="C129" s="1" t="s">
        <v>356</v>
      </c>
      <c r="D129" s="2" t="s">
        <v>32</v>
      </c>
      <c r="L129" s="4" t="s">
        <v>357</v>
      </c>
      <c r="Q129" s="1" t="s">
        <v>497</v>
      </c>
      <c r="R129" s="2" t="s">
        <v>2132</v>
      </c>
      <c r="S129" s="1" t="s">
        <v>29</v>
      </c>
      <c r="U129" s="4" t="s">
        <v>2517</v>
      </c>
      <c r="X129" s="1" t="s">
        <v>498</v>
      </c>
      <c r="Y129" s="4" t="s">
        <v>2473</v>
      </c>
      <c r="Z129" s="4" t="s">
        <v>2513</v>
      </c>
      <c r="AC129" s="4" t="s">
        <v>2518</v>
      </c>
    </row>
    <row r="130" spans="1:29" x14ac:dyDescent="0.25">
      <c r="A130" s="1">
        <v>130</v>
      </c>
      <c r="B130" s="2" t="s">
        <v>23</v>
      </c>
      <c r="C130" s="1" t="s">
        <v>499</v>
      </c>
      <c r="D130" s="2" t="s">
        <v>43</v>
      </c>
      <c r="H130" s="4" t="s">
        <v>500</v>
      </c>
      <c r="Q130" s="1" t="s">
        <v>501</v>
      </c>
      <c r="R130" s="2" t="s">
        <v>502</v>
      </c>
      <c r="S130" s="1" t="s">
        <v>29</v>
      </c>
      <c r="T130" s="2">
        <v>1</v>
      </c>
      <c r="U130" s="4" t="s">
        <v>2519</v>
      </c>
      <c r="V130" s="2">
        <v>1</v>
      </c>
      <c r="W130" s="2" t="s">
        <v>2244</v>
      </c>
      <c r="X130" s="1" t="s">
        <v>503</v>
      </c>
      <c r="Y130" s="4" t="s">
        <v>2519</v>
      </c>
      <c r="AC130" s="4" t="s">
        <v>2520</v>
      </c>
    </row>
    <row r="131" spans="1:29" x14ac:dyDescent="0.25">
      <c r="A131" s="1">
        <v>131</v>
      </c>
      <c r="B131" s="2" t="s">
        <v>23</v>
      </c>
      <c r="C131" s="1" t="s">
        <v>504</v>
      </c>
      <c r="D131" s="2" t="s">
        <v>50</v>
      </c>
      <c r="I131" s="4" t="s">
        <v>505</v>
      </c>
      <c r="Q131" s="1" t="s">
        <v>506</v>
      </c>
      <c r="R131" s="2" t="s">
        <v>507</v>
      </c>
      <c r="S131" s="1" t="s">
        <v>197</v>
      </c>
    </row>
    <row r="132" spans="1:29" x14ac:dyDescent="0.25">
      <c r="A132" s="1">
        <v>132</v>
      </c>
      <c r="B132" s="2" t="s">
        <v>23</v>
      </c>
      <c r="C132" s="1" t="s">
        <v>508</v>
      </c>
      <c r="D132" s="2" t="s">
        <v>32</v>
      </c>
      <c r="J132" s="4" t="s">
        <v>509</v>
      </c>
      <c r="Q132" s="1" t="s">
        <v>510</v>
      </c>
      <c r="R132" s="2" t="s">
        <v>511</v>
      </c>
      <c r="S132" s="1" t="s">
        <v>29</v>
      </c>
      <c r="U132" s="4" t="s">
        <v>2521</v>
      </c>
      <c r="X132" s="1" t="s">
        <v>2245</v>
      </c>
      <c r="Y132" s="4" t="s">
        <v>2519</v>
      </c>
      <c r="AC132" s="4" t="s">
        <v>2522</v>
      </c>
    </row>
    <row r="133" spans="1:29" x14ac:dyDescent="0.25">
      <c r="A133" s="1">
        <v>133</v>
      </c>
      <c r="B133" s="2" t="s">
        <v>23</v>
      </c>
      <c r="C133" s="1" t="s">
        <v>512</v>
      </c>
      <c r="D133" s="2" t="s">
        <v>32</v>
      </c>
      <c r="J133" s="4" t="s">
        <v>513</v>
      </c>
      <c r="Q133" s="1" t="s">
        <v>514</v>
      </c>
      <c r="R133" s="2" t="s">
        <v>515</v>
      </c>
      <c r="S133" s="1" t="s">
        <v>29</v>
      </c>
      <c r="U133" s="4" t="s">
        <v>2523</v>
      </c>
      <c r="X133" s="1" t="s">
        <v>516</v>
      </c>
      <c r="Y133" s="4" t="s">
        <v>2519</v>
      </c>
      <c r="AC133" s="4" t="s">
        <v>2524</v>
      </c>
    </row>
    <row r="134" spans="1:29" x14ac:dyDescent="0.25">
      <c r="A134" s="1">
        <v>134</v>
      </c>
      <c r="B134" s="2" t="s">
        <v>23</v>
      </c>
      <c r="C134" s="1" t="s">
        <v>517</v>
      </c>
      <c r="D134" s="2" t="s">
        <v>43</v>
      </c>
      <c r="F134" s="4" t="s">
        <v>518</v>
      </c>
      <c r="Q134" s="1" t="s">
        <v>519</v>
      </c>
      <c r="R134" s="2" t="s">
        <v>520</v>
      </c>
      <c r="S134" s="1" t="s">
        <v>47</v>
      </c>
      <c r="T134" s="2">
        <v>1</v>
      </c>
      <c r="U134" s="4" t="s">
        <v>2525</v>
      </c>
      <c r="V134" s="2">
        <v>1</v>
      </c>
      <c r="W134" s="2" t="s">
        <v>2246</v>
      </c>
      <c r="X134" s="1" t="s">
        <v>521</v>
      </c>
      <c r="Y134" s="4" t="s">
        <v>2525</v>
      </c>
      <c r="AC134" s="4" t="s">
        <v>2526</v>
      </c>
    </row>
    <row r="135" spans="1:29" x14ac:dyDescent="0.25">
      <c r="A135" s="1">
        <v>135</v>
      </c>
      <c r="B135" s="2" t="s">
        <v>23</v>
      </c>
      <c r="C135" s="1" t="s">
        <v>522</v>
      </c>
      <c r="D135" s="2" t="s">
        <v>50</v>
      </c>
      <c r="G135" s="4" t="s">
        <v>523</v>
      </c>
      <c r="Q135" s="1" t="s">
        <v>524</v>
      </c>
      <c r="R135" s="2" t="s">
        <v>525</v>
      </c>
      <c r="S135" s="1" t="s">
        <v>197</v>
      </c>
    </row>
    <row r="136" spans="1:29" x14ac:dyDescent="0.25">
      <c r="A136" s="1">
        <v>136</v>
      </c>
      <c r="B136" s="2" t="s">
        <v>23</v>
      </c>
      <c r="C136" s="1" t="s">
        <v>526</v>
      </c>
      <c r="D136" s="2" t="s">
        <v>32</v>
      </c>
      <c r="H136" s="4" t="s">
        <v>527</v>
      </c>
      <c r="Q136" s="1" t="s">
        <v>528</v>
      </c>
      <c r="R136" s="2" t="s">
        <v>2134</v>
      </c>
      <c r="S136" s="1" t="s">
        <v>29</v>
      </c>
      <c r="U136" s="4" t="s">
        <v>2527</v>
      </c>
      <c r="X136" s="1" t="s">
        <v>529</v>
      </c>
      <c r="Y136" s="4" t="s">
        <v>2525</v>
      </c>
      <c r="AC136" s="4" t="s">
        <v>2528</v>
      </c>
    </row>
    <row r="137" spans="1:29" x14ac:dyDescent="0.25">
      <c r="A137" s="1">
        <v>137</v>
      </c>
      <c r="B137" s="2" t="s">
        <v>23</v>
      </c>
      <c r="C137" s="1" t="s">
        <v>530</v>
      </c>
      <c r="D137" s="2" t="s">
        <v>32</v>
      </c>
      <c r="H137" s="4" t="s">
        <v>531</v>
      </c>
      <c r="Q137" s="1" t="s">
        <v>532</v>
      </c>
      <c r="R137" s="2" t="s">
        <v>2135</v>
      </c>
      <c r="S137" s="1" t="s">
        <v>47</v>
      </c>
      <c r="U137" s="4" t="s">
        <v>2529</v>
      </c>
      <c r="X137" s="1" t="s">
        <v>533</v>
      </c>
      <c r="Y137" s="4" t="s">
        <v>2525</v>
      </c>
      <c r="AC137" s="4" t="s">
        <v>2530</v>
      </c>
    </row>
    <row r="138" spans="1:29" x14ac:dyDescent="0.25">
      <c r="A138" s="1">
        <v>138</v>
      </c>
      <c r="B138" s="2" t="s">
        <v>23</v>
      </c>
      <c r="C138" s="1" t="s">
        <v>534</v>
      </c>
      <c r="D138" s="2" t="s">
        <v>32</v>
      </c>
      <c r="H138" s="4" t="s">
        <v>535</v>
      </c>
      <c r="Q138" s="1" t="s">
        <v>536</v>
      </c>
      <c r="R138" s="2" t="s">
        <v>537</v>
      </c>
      <c r="S138" s="1" t="s">
        <v>29</v>
      </c>
      <c r="U138" s="4" t="s">
        <v>2531</v>
      </c>
      <c r="X138" s="1" t="s">
        <v>538</v>
      </c>
      <c r="Y138" s="4" t="s">
        <v>2525</v>
      </c>
      <c r="AC138" s="4" t="s">
        <v>2532</v>
      </c>
    </row>
    <row r="139" spans="1:29" x14ac:dyDescent="0.25">
      <c r="A139" s="1">
        <v>139</v>
      </c>
      <c r="B139" s="2" t="s">
        <v>23</v>
      </c>
      <c r="C139" s="1" t="s">
        <v>539</v>
      </c>
      <c r="D139" s="2" t="s">
        <v>43</v>
      </c>
      <c r="H139" s="4" t="s">
        <v>540</v>
      </c>
      <c r="Q139" s="1" t="s">
        <v>541</v>
      </c>
      <c r="R139" s="2" t="s">
        <v>542</v>
      </c>
      <c r="S139" s="1" t="s">
        <v>29</v>
      </c>
      <c r="T139" s="2">
        <v>1</v>
      </c>
      <c r="U139" s="4" t="s">
        <v>2533</v>
      </c>
      <c r="V139" s="2">
        <v>1</v>
      </c>
      <c r="W139" s="2" t="s">
        <v>2247</v>
      </c>
      <c r="X139" s="1" t="s">
        <v>543</v>
      </c>
      <c r="Y139" s="4" t="s">
        <v>2533</v>
      </c>
      <c r="AC139" s="4" t="s">
        <v>2534</v>
      </c>
    </row>
    <row r="140" spans="1:29" x14ac:dyDescent="0.25">
      <c r="A140" s="1">
        <v>140</v>
      </c>
      <c r="B140" s="2" t="s">
        <v>23</v>
      </c>
      <c r="C140" s="1" t="s">
        <v>292</v>
      </c>
      <c r="D140" s="2" t="s">
        <v>50</v>
      </c>
      <c r="I140" s="4" t="s">
        <v>293</v>
      </c>
      <c r="Q140" s="1" t="s">
        <v>544</v>
      </c>
      <c r="R140" s="2" t="s">
        <v>545</v>
      </c>
      <c r="S140" s="1" t="s">
        <v>197</v>
      </c>
    </row>
    <row r="141" spans="1:29" x14ac:dyDescent="0.25">
      <c r="A141">
        <v>141</v>
      </c>
      <c r="B141" s="3" t="s">
        <v>23</v>
      </c>
      <c r="C141" t="s">
        <v>296</v>
      </c>
      <c r="D141" s="3" t="s">
        <v>32</v>
      </c>
      <c r="E141" s="5"/>
      <c r="F141" s="5"/>
      <c r="G141" s="5"/>
      <c r="H141" s="5"/>
      <c r="I141" s="5"/>
      <c r="J141" s="5" t="s">
        <v>297</v>
      </c>
      <c r="K141" s="5"/>
      <c r="L141" s="5"/>
      <c r="M141" s="5"/>
      <c r="N141" s="5"/>
      <c r="O141" s="5"/>
      <c r="P141" s="5"/>
      <c r="Q141" t="s">
        <v>546</v>
      </c>
      <c r="R141" s="3" t="s">
        <v>547</v>
      </c>
      <c r="S141" t="s">
        <v>29</v>
      </c>
      <c r="T141" s="3"/>
      <c r="U141" s="5" t="s">
        <v>2535</v>
      </c>
      <c r="V141" s="3"/>
      <c r="W141" s="3"/>
      <c r="X141" t="s">
        <v>2248</v>
      </c>
      <c r="Y141" s="5" t="s">
        <v>2533</v>
      </c>
      <c r="Z141" s="5"/>
      <c r="AA141" s="5"/>
      <c r="AB141" s="5"/>
      <c r="AC141" s="5" t="s">
        <v>2536</v>
      </c>
    </row>
    <row r="142" spans="1:29" x14ac:dyDescent="0.25">
      <c r="A142">
        <v>142</v>
      </c>
      <c r="B142" s="3" t="s">
        <v>23</v>
      </c>
      <c r="C142" t="s">
        <v>300</v>
      </c>
      <c r="D142" s="3" t="s">
        <v>32</v>
      </c>
      <c r="E142" s="5"/>
      <c r="F142" s="5"/>
      <c r="G142" s="5"/>
      <c r="H142" s="5"/>
      <c r="I142" s="5"/>
      <c r="J142" s="5" t="s">
        <v>301</v>
      </c>
      <c r="K142" s="5"/>
      <c r="L142" s="5"/>
      <c r="M142" s="5"/>
      <c r="N142" s="5"/>
      <c r="O142" s="5"/>
      <c r="P142" s="5"/>
      <c r="Q142" t="s">
        <v>548</v>
      </c>
      <c r="R142" s="3" t="s">
        <v>303</v>
      </c>
      <c r="S142" t="s">
        <v>29</v>
      </c>
      <c r="T142" s="3"/>
      <c r="U142" s="5" t="s">
        <v>2537</v>
      </c>
      <c r="V142" s="3"/>
      <c r="W142" s="3"/>
      <c r="X142" t="s">
        <v>549</v>
      </c>
      <c r="Y142" s="5" t="s">
        <v>2533</v>
      </c>
      <c r="Z142" s="5"/>
      <c r="AA142" s="5"/>
      <c r="AB142" s="5"/>
      <c r="AC142" s="5" t="s">
        <v>2538</v>
      </c>
    </row>
    <row r="143" spans="1:29" x14ac:dyDescent="0.25">
      <c r="A143">
        <v>143</v>
      </c>
      <c r="B143" s="3" t="s">
        <v>23</v>
      </c>
      <c r="C143" t="s">
        <v>305</v>
      </c>
      <c r="D143" s="3" t="s">
        <v>32</v>
      </c>
      <c r="E143" s="5"/>
      <c r="F143" s="5"/>
      <c r="G143" s="5"/>
      <c r="H143" s="5"/>
      <c r="I143" s="5"/>
      <c r="J143" s="5" t="s">
        <v>306</v>
      </c>
      <c r="K143" s="5"/>
      <c r="L143" s="5"/>
      <c r="M143" s="5"/>
      <c r="N143" s="5"/>
      <c r="O143" s="5"/>
      <c r="P143" s="5"/>
      <c r="Q143" t="s">
        <v>550</v>
      </c>
      <c r="R143" s="3" t="s">
        <v>551</v>
      </c>
      <c r="S143" t="s">
        <v>29</v>
      </c>
      <c r="T143" s="3"/>
      <c r="U143" s="5" t="s">
        <v>2539</v>
      </c>
      <c r="V143" s="3"/>
      <c r="W143" s="3"/>
      <c r="X143" t="s">
        <v>552</v>
      </c>
      <c r="Y143" s="5" t="s">
        <v>2533</v>
      </c>
      <c r="Z143" s="5"/>
      <c r="AA143" s="5"/>
      <c r="AB143" s="5"/>
      <c r="AC143" s="5" t="s">
        <v>2540</v>
      </c>
    </row>
    <row r="144" spans="1:29" x14ac:dyDescent="0.25">
      <c r="A144">
        <v>144</v>
      </c>
      <c r="B144" s="3" t="s">
        <v>23</v>
      </c>
      <c r="C144" t="s">
        <v>310</v>
      </c>
      <c r="D144" s="3" t="s">
        <v>32</v>
      </c>
      <c r="E144" s="5"/>
      <c r="F144" s="5"/>
      <c r="G144" s="5"/>
      <c r="H144" s="5"/>
      <c r="I144" s="5"/>
      <c r="J144" s="5" t="s">
        <v>311</v>
      </c>
      <c r="K144" s="5"/>
      <c r="L144" s="5"/>
      <c r="M144" s="5"/>
      <c r="N144" s="5"/>
      <c r="O144" s="5"/>
      <c r="P144" s="5"/>
      <c r="Q144" t="s">
        <v>553</v>
      </c>
      <c r="R144" s="3" t="s">
        <v>554</v>
      </c>
      <c r="S144" t="s">
        <v>29</v>
      </c>
      <c r="T144" s="3"/>
      <c r="U144" s="5" t="s">
        <v>2541</v>
      </c>
      <c r="V144" s="3"/>
      <c r="W144" s="3"/>
      <c r="X144" t="s">
        <v>555</v>
      </c>
      <c r="Y144" s="5" t="s">
        <v>2533</v>
      </c>
      <c r="Z144" s="5"/>
      <c r="AA144" s="5"/>
      <c r="AB144" s="5"/>
      <c r="AC144" s="5" t="s">
        <v>2542</v>
      </c>
    </row>
    <row r="145" spans="1:29" x14ac:dyDescent="0.25">
      <c r="A145">
        <v>145</v>
      </c>
      <c r="B145" s="3" t="s">
        <v>23</v>
      </c>
      <c r="C145" t="s">
        <v>314</v>
      </c>
      <c r="D145" s="3" t="s">
        <v>32</v>
      </c>
      <c r="E145" s="5"/>
      <c r="F145" s="5"/>
      <c r="G145" s="5"/>
      <c r="H145" s="5"/>
      <c r="I145" s="5"/>
      <c r="J145" s="5" t="s">
        <v>315</v>
      </c>
      <c r="K145" s="5"/>
      <c r="L145" s="5"/>
      <c r="M145" s="5"/>
      <c r="N145" s="5"/>
      <c r="O145" s="5"/>
      <c r="P145" s="5"/>
      <c r="Q145" t="s">
        <v>556</v>
      </c>
      <c r="R145" s="3" t="s">
        <v>445</v>
      </c>
      <c r="S145" t="s">
        <v>47</v>
      </c>
      <c r="T145" s="3"/>
      <c r="U145" s="5" t="s">
        <v>2543</v>
      </c>
      <c r="V145" s="3"/>
      <c r="W145" s="3"/>
      <c r="X145" t="s">
        <v>557</v>
      </c>
      <c r="Y145" s="5" t="s">
        <v>2533</v>
      </c>
      <c r="Z145" s="5"/>
      <c r="AA145" s="5"/>
      <c r="AB145" s="5"/>
      <c r="AC145" s="5" t="s">
        <v>2544</v>
      </c>
    </row>
    <row r="146" spans="1:29" x14ac:dyDescent="0.25">
      <c r="A146">
        <v>146</v>
      </c>
      <c r="B146" s="3" t="s">
        <v>23</v>
      </c>
      <c r="C146" t="s">
        <v>319</v>
      </c>
      <c r="D146" s="3" t="s">
        <v>43</v>
      </c>
      <c r="E146" s="5"/>
      <c r="F146" s="5"/>
      <c r="G146" s="5"/>
      <c r="H146" s="5"/>
      <c r="I146" s="5"/>
      <c r="J146" s="5" t="s">
        <v>320</v>
      </c>
      <c r="K146" s="5"/>
      <c r="L146" s="5"/>
      <c r="M146" s="5"/>
      <c r="N146" s="5"/>
      <c r="O146" s="5"/>
      <c r="P146" s="5"/>
      <c r="Q146" t="s">
        <v>558</v>
      </c>
      <c r="R146" s="3" t="s">
        <v>559</v>
      </c>
      <c r="S146" t="s">
        <v>29</v>
      </c>
      <c r="T146" s="3">
        <v>1</v>
      </c>
      <c r="U146" s="5" t="s">
        <v>2545</v>
      </c>
      <c r="V146" s="3">
        <v>2</v>
      </c>
      <c r="W146" s="3" t="s">
        <v>2249</v>
      </c>
      <c r="X146" t="s">
        <v>560</v>
      </c>
      <c r="Y146" s="5" t="s">
        <v>2533</v>
      </c>
      <c r="Z146" s="5" t="s">
        <v>2545</v>
      </c>
      <c r="AA146" s="5"/>
      <c r="AB146" s="5"/>
      <c r="AC146" s="5" t="s">
        <v>2546</v>
      </c>
    </row>
    <row r="147" spans="1:29" x14ac:dyDescent="0.25">
      <c r="A147">
        <v>147</v>
      </c>
      <c r="B147" s="3" t="s">
        <v>23</v>
      </c>
      <c r="C147" t="s">
        <v>324</v>
      </c>
      <c r="D147" s="3" t="s">
        <v>50</v>
      </c>
      <c r="E147" s="5"/>
      <c r="F147" s="5"/>
      <c r="G147" s="5"/>
      <c r="H147" s="5"/>
      <c r="I147" s="5"/>
      <c r="J147" s="5"/>
      <c r="K147" s="5" t="s">
        <v>325</v>
      </c>
      <c r="L147" s="5"/>
      <c r="M147" s="5"/>
      <c r="N147" s="5"/>
      <c r="O147" s="5"/>
      <c r="P147" s="5"/>
      <c r="Q147" t="s">
        <v>561</v>
      </c>
      <c r="R147" s="3" t="s">
        <v>327</v>
      </c>
      <c r="S147" t="s">
        <v>197</v>
      </c>
      <c r="T147" s="3"/>
      <c r="U147" s="5"/>
      <c r="V147" s="3"/>
      <c r="W147" s="3"/>
      <c r="X147"/>
      <c r="Y147" s="5"/>
      <c r="Z147" s="5"/>
      <c r="AA147" s="5"/>
      <c r="AB147" s="5"/>
      <c r="AC147" s="5"/>
    </row>
    <row r="148" spans="1:29" x14ac:dyDescent="0.25">
      <c r="A148">
        <v>148</v>
      </c>
      <c r="B148" s="3" t="s">
        <v>23</v>
      </c>
      <c r="C148" t="s">
        <v>328</v>
      </c>
      <c r="D148" s="3" t="s">
        <v>32</v>
      </c>
      <c r="E148" s="5"/>
      <c r="F148" s="5"/>
      <c r="G148" s="5"/>
      <c r="H148" s="5"/>
      <c r="I148" s="5"/>
      <c r="J148" s="5"/>
      <c r="K148" s="5"/>
      <c r="L148" s="5" t="s">
        <v>329</v>
      </c>
      <c r="M148" s="5"/>
      <c r="N148" s="5"/>
      <c r="O148" s="5"/>
      <c r="P148" s="5"/>
      <c r="Q148" t="s">
        <v>562</v>
      </c>
      <c r="R148" s="3" t="s">
        <v>563</v>
      </c>
      <c r="S148" t="s">
        <v>29</v>
      </c>
      <c r="T148" s="3"/>
      <c r="U148" s="5" t="s">
        <v>2547</v>
      </c>
      <c r="V148" s="3"/>
      <c r="W148" s="3"/>
      <c r="X148" t="s">
        <v>2250</v>
      </c>
      <c r="Y148" s="5" t="s">
        <v>2533</v>
      </c>
      <c r="Z148" s="5" t="s">
        <v>2545</v>
      </c>
      <c r="AA148" s="5"/>
      <c r="AB148" s="5"/>
      <c r="AC148" s="5" t="s">
        <v>2548</v>
      </c>
    </row>
    <row r="149" spans="1:29" x14ac:dyDescent="0.25">
      <c r="A149">
        <v>149</v>
      </c>
      <c r="B149" s="3" t="s">
        <v>23</v>
      </c>
      <c r="C149" t="s">
        <v>332</v>
      </c>
      <c r="D149" s="3" t="s">
        <v>32</v>
      </c>
      <c r="E149" s="5"/>
      <c r="F149" s="5"/>
      <c r="G149" s="5"/>
      <c r="H149" s="5"/>
      <c r="I149" s="5"/>
      <c r="J149" s="5"/>
      <c r="K149" s="5"/>
      <c r="L149" s="5" t="s">
        <v>333</v>
      </c>
      <c r="M149" s="5"/>
      <c r="N149" s="5"/>
      <c r="O149" s="5"/>
      <c r="P149" s="5"/>
      <c r="Q149" t="s">
        <v>564</v>
      </c>
      <c r="R149" s="3" t="s">
        <v>565</v>
      </c>
      <c r="S149" t="s">
        <v>29</v>
      </c>
      <c r="T149" s="3"/>
      <c r="U149" s="5" t="s">
        <v>2549</v>
      </c>
      <c r="V149" s="3"/>
      <c r="W149" s="3"/>
      <c r="X149" t="s">
        <v>566</v>
      </c>
      <c r="Y149" s="5" t="s">
        <v>2533</v>
      </c>
      <c r="Z149" s="5" t="s">
        <v>2545</v>
      </c>
      <c r="AA149" s="5"/>
      <c r="AB149" s="5"/>
      <c r="AC149" s="5" t="s">
        <v>2550</v>
      </c>
    </row>
    <row r="150" spans="1:29" x14ac:dyDescent="0.25">
      <c r="A150">
        <v>150</v>
      </c>
      <c r="B150" s="3" t="s">
        <v>23</v>
      </c>
      <c r="C150" t="s">
        <v>337</v>
      </c>
      <c r="D150" s="3" t="s">
        <v>32</v>
      </c>
      <c r="E150" s="5"/>
      <c r="F150" s="5"/>
      <c r="G150" s="5"/>
      <c r="H150" s="5"/>
      <c r="I150" s="5"/>
      <c r="J150" s="5"/>
      <c r="K150" s="5"/>
      <c r="L150" s="5" t="s">
        <v>338</v>
      </c>
      <c r="M150" s="5"/>
      <c r="N150" s="5"/>
      <c r="O150" s="5"/>
      <c r="P150" s="5"/>
      <c r="Q150" t="s">
        <v>567</v>
      </c>
      <c r="R150" s="3" t="s">
        <v>568</v>
      </c>
      <c r="S150" t="s">
        <v>29</v>
      </c>
      <c r="T150" s="3"/>
      <c r="U150" s="5" t="s">
        <v>2551</v>
      </c>
      <c r="V150" s="3"/>
      <c r="W150" s="3"/>
      <c r="X150" t="s">
        <v>569</v>
      </c>
      <c r="Y150" s="5" t="s">
        <v>2533</v>
      </c>
      <c r="Z150" s="5" t="s">
        <v>2545</v>
      </c>
      <c r="AA150" s="5"/>
      <c r="AB150" s="5"/>
      <c r="AC150" s="5" t="s">
        <v>2552</v>
      </c>
    </row>
    <row r="151" spans="1:29" x14ac:dyDescent="0.25">
      <c r="A151">
        <v>151</v>
      </c>
      <c r="B151" s="3" t="s">
        <v>23</v>
      </c>
      <c r="C151" t="s">
        <v>342</v>
      </c>
      <c r="D151" s="3" t="s">
        <v>32</v>
      </c>
      <c r="E151" s="5"/>
      <c r="F151" s="5"/>
      <c r="G151" s="5"/>
      <c r="H151" s="5"/>
      <c r="I151" s="5"/>
      <c r="J151" s="5"/>
      <c r="K151" s="5"/>
      <c r="L151" s="5" t="s">
        <v>343</v>
      </c>
      <c r="M151" s="5"/>
      <c r="N151" s="5"/>
      <c r="O151" s="5"/>
      <c r="P151" s="5"/>
      <c r="Q151" t="s">
        <v>570</v>
      </c>
      <c r="R151" s="3" t="s">
        <v>571</v>
      </c>
      <c r="S151" t="s">
        <v>29</v>
      </c>
      <c r="T151" s="3"/>
      <c r="U151" s="5" t="s">
        <v>2553</v>
      </c>
      <c r="V151" s="3"/>
      <c r="W151" s="3"/>
      <c r="X151" t="s">
        <v>572</v>
      </c>
      <c r="Y151" s="5" t="s">
        <v>2533</v>
      </c>
      <c r="Z151" s="5" t="s">
        <v>2545</v>
      </c>
      <c r="AA151" s="5"/>
      <c r="AB151" s="5"/>
      <c r="AC151" s="5" t="s">
        <v>2554</v>
      </c>
    </row>
    <row r="152" spans="1:29" x14ac:dyDescent="0.25">
      <c r="A152">
        <v>152</v>
      </c>
      <c r="B152" s="3" t="s">
        <v>23</v>
      </c>
      <c r="C152" t="s">
        <v>347</v>
      </c>
      <c r="D152" s="3" t="s">
        <v>43</v>
      </c>
      <c r="E152" s="5"/>
      <c r="F152" s="5"/>
      <c r="G152" s="5"/>
      <c r="H152" s="5"/>
      <c r="I152" s="5"/>
      <c r="J152" s="5"/>
      <c r="K152" s="5"/>
      <c r="L152" s="5" t="s">
        <v>348</v>
      </c>
      <c r="M152" s="5"/>
      <c r="N152" s="5"/>
      <c r="O152" s="5"/>
      <c r="P152" s="5"/>
      <c r="Q152" t="s">
        <v>349</v>
      </c>
      <c r="R152" s="3" t="s">
        <v>350</v>
      </c>
      <c r="S152" t="s">
        <v>29</v>
      </c>
      <c r="T152" s="3"/>
      <c r="U152" s="5"/>
      <c r="V152" s="3"/>
      <c r="W152" s="3"/>
      <c r="X152"/>
      <c r="Y152" s="5"/>
      <c r="Z152" s="5"/>
      <c r="AA152" s="5"/>
      <c r="AB152" s="5"/>
      <c r="AC152" s="5"/>
    </row>
    <row r="153" spans="1:29" x14ac:dyDescent="0.25">
      <c r="A153">
        <v>153</v>
      </c>
      <c r="B153" s="3" t="s">
        <v>23</v>
      </c>
      <c r="C153" t="s">
        <v>352</v>
      </c>
      <c r="D153" s="3" t="s">
        <v>50</v>
      </c>
      <c r="E153" s="5"/>
      <c r="F153" s="5"/>
      <c r="G153" s="5"/>
      <c r="H153" s="5"/>
      <c r="I153" s="5"/>
      <c r="J153" s="5"/>
      <c r="K153" s="5"/>
      <c r="L153" s="5"/>
      <c r="M153" s="5" t="s">
        <v>353</v>
      </c>
      <c r="N153" s="5"/>
      <c r="O153" s="5"/>
      <c r="P153" s="5"/>
      <c r="Q153" t="s">
        <v>354</v>
      </c>
      <c r="R153" s="3" t="s">
        <v>355</v>
      </c>
      <c r="S153" t="s">
        <v>197</v>
      </c>
      <c r="T153" s="3"/>
      <c r="U153" s="5"/>
      <c r="V153" s="3"/>
      <c r="W153" s="3"/>
      <c r="X153"/>
      <c r="Y153" s="5"/>
      <c r="Z153" s="5"/>
      <c r="AA153" s="5"/>
      <c r="AB153" s="5"/>
      <c r="AC153" s="5"/>
    </row>
    <row r="154" spans="1:29" x14ac:dyDescent="0.25">
      <c r="A154">
        <v>154</v>
      </c>
      <c r="B154" s="3" t="s">
        <v>23</v>
      </c>
      <c r="C154" t="s">
        <v>356</v>
      </c>
      <c r="D154" s="3" t="s">
        <v>32</v>
      </c>
      <c r="E154" s="5"/>
      <c r="F154" s="5"/>
      <c r="G154" s="5"/>
      <c r="H154" s="5"/>
      <c r="I154" s="5"/>
      <c r="J154" s="5"/>
      <c r="K154" s="5"/>
      <c r="L154" s="5"/>
      <c r="M154" s="5"/>
      <c r="N154" s="5" t="s">
        <v>357</v>
      </c>
      <c r="O154" s="5"/>
      <c r="P154" s="5"/>
      <c r="Q154" t="s">
        <v>574</v>
      </c>
      <c r="R154" s="3" t="s">
        <v>575</v>
      </c>
      <c r="S154" t="s">
        <v>29</v>
      </c>
      <c r="T154" s="3"/>
      <c r="U154" s="5" t="s">
        <v>2555</v>
      </c>
      <c r="V154" s="3"/>
      <c r="W154" s="3"/>
      <c r="X154" t="s">
        <v>576</v>
      </c>
      <c r="Y154" s="5" t="s">
        <v>2533</v>
      </c>
      <c r="Z154" s="5" t="s">
        <v>2545</v>
      </c>
      <c r="AA154" s="5"/>
      <c r="AB154" s="5"/>
      <c r="AC154" s="5" t="s">
        <v>2556</v>
      </c>
    </row>
    <row r="155" spans="1:29" x14ac:dyDescent="0.25">
      <c r="A155">
        <v>155</v>
      </c>
      <c r="B155" s="3" t="s">
        <v>23</v>
      </c>
      <c r="C155" t="s">
        <v>361</v>
      </c>
      <c r="D155" s="3" t="s">
        <v>43</v>
      </c>
      <c r="E155" s="5"/>
      <c r="F155" s="5"/>
      <c r="G155" s="5"/>
      <c r="H155" s="5"/>
      <c r="I155" s="5"/>
      <c r="J155" s="5"/>
      <c r="K155" s="5"/>
      <c r="L155" s="5" t="s">
        <v>362</v>
      </c>
      <c r="M155" s="5"/>
      <c r="N155" s="5"/>
      <c r="O155" s="5"/>
      <c r="P155" s="5"/>
      <c r="Q155" t="s">
        <v>363</v>
      </c>
      <c r="R155" s="3" t="s">
        <v>364</v>
      </c>
      <c r="S155" t="s">
        <v>29</v>
      </c>
      <c r="T155" s="3"/>
      <c r="U155" s="5"/>
      <c r="V155" s="3"/>
      <c r="W155" s="3"/>
      <c r="X155"/>
      <c r="Y155" s="5"/>
      <c r="Z155" s="5"/>
      <c r="AA155" s="5"/>
      <c r="AB155" s="5"/>
      <c r="AC155" s="5"/>
    </row>
    <row r="156" spans="1:29" x14ac:dyDescent="0.25">
      <c r="A156">
        <v>156</v>
      </c>
      <c r="B156" s="3" t="s">
        <v>23</v>
      </c>
      <c r="C156" t="s">
        <v>352</v>
      </c>
      <c r="D156" s="3" t="s">
        <v>50</v>
      </c>
      <c r="E156" s="5"/>
      <c r="F156" s="5"/>
      <c r="G156" s="5"/>
      <c r="H156" s="5"/>
      <c r="I156" s="5"/>
      <c r="J156" s="5"/>
      <c r="K156" s="5"/>
      <c r="L156" s="5"/>
      <c r="M156" s="5" t="s">
        <v>353</v>
      </c>
      <c r="N156" s="5"/>
      <c r="O156" s="5"/>
      <c r="P156" s="5"/>
      <c r="Q156" t="s">
        <v>366</v>
      </c>
      <c r="R156" s="3" t="s">
        <v>367</v>
      </c>
      <c r="S156" t="s">
        <v>197</v>
      </c>
      <c r="T156" s="3"/>
      <c r="U156" s="5"/>
      <c r="V156" s="3"/>
      <c r="W156" s="3"/>
      <c r="X156"/>
      <c r="Y156" s="5"/>
      <c r="Z156" s="5"/>
      <c r="AA156" s="5"/>
      <c r="AB156" s="5"/>
      <c r="AC156" s="5"/>
    </row>
    <row r="157" spans="1:29" x14ac:dyDescent="0.25">
      <c r="A157">
        <v>157</v>
      </c>
      <c r="B157" s="3" t="s">
        <v>23</v>
      </c>
      <c r="C157" t="s">
        <v>356</v>
      </c>
      <c r="D157" s="3" t="s">
        <v>32</v>
      </c>
      <c r="E157" s="5"/>
      <c r="F157" s="5"/>
      <c r="G157" s="5"/>
      <c r="H157" s="5"/>
      <c r="I157" s="5"/>
      <c r="J157" s="5"/>
      <c r="K157" s="5"/>
      <c r="L157" s="5"/>
      <c r="M157" s="5"/>
      <c r="N157" s="5" t="s">
        <v>357</v>
      </c>
      <c r="O157" s="5"/>
      <c r="P157" s="5"/>
      <c r="Q157" t="s">
        <v>578</v>
      </c>
      <c r="R157" s="3" t="s">
        <v>579</v>
      </c>
      <c r="S157" t="s">
        <v>29</v>
      </c>
      <c r="T157" s="3"/>
      <c r="U157" s="5" t="s">
        <v>2557</v>
      </c>
      <c r="V157" s="3"/>
      <c r="W157" s="3"/>
      <c r="X157" t="s">
        <v>580</v>
      </c>
      <c r="Y157" s="5" t="s">
        <v>2533</v>
      </c>
      <c r="Z157" s="5" t="s">
        <v>2545</v>
      </c>
      <c r="AA157" s="5"/>
      <c r="AB157" s="5"/>
      <c r="AC157" s="5" t="s">
        <v>2558</v>
      </c>
    </row>
    <row r="158" spans="1:29" x14ac:dyDescent="0.25">
      <c r="A158">
        <v>158</v>
      </c>
      <c r="B158" s="3" t="s">
        <v>23</v>
      </c>
      <c r="C158" t="s">
        <v>371</v>
      </c>
      <c r="D158" s="3" t="s">
        <v>43</v>
      </c>
      <c r="E158" s="5"/>
      <c r="F158" s="5"/>
      <c r="G158" s="5"/>
      <c r="H158" s="5"/>
      <c r="I158" s="5"/>
      <c r="J158" s="5"/>
      <c r="K158" s="5"/>
      <c r="L158" s="5" t="s">
        <v>372</v>
      </c>
      <c r="M158" s="5"/>
      <c r="N158" s="5"/>
      <c r="O158" s="5"/>
      <c r="P158" s="5"/>
      <c r="Q158" t="s">
        <v>373</v>
      </c>
      <c r="R158" s="3" t="s">
        <v>374</v>
      </c>
      <c r="S158" t="s">
        <v>29</v>
      </c>
      <c r="T158" s="3"/>
      <c r="U158" s="5"/>
      <c r="V158" s="3"/>
      <c r="W158" s="3"/>
      <c r="X158"/>
      <c r="Y158" s="5"/>
      <c r="Z158" s="5"/>
      <c r="AA158" s="5"/>
      <c r="AB158" s="5"/>
      <c r="AC158" s="5"/>
    </row>
    <row r="159" spans="1:29" x14ac:dyDescent="0.25">
      <c r="A159">
        <v>159</v>
      </c>
      <c r="B159" s="3" t="s">
        <v>23</v>
      </c>
      <c r="C159" t="s">
        <v>352</v>
      </c>
      <c r="D159" s="3" t="s">
        <v>50</v>
      </c>
      <c r="E159" s="5"/>
      <c r="F159" s="5"/>
      <c r="G159" s="5"/>
      <c r="H159" s="5"/>
      <c r="I159" s="5"/>
      <c r="J159" s="5"/>
      <c r="K159" s="5"/>
      <c r="L159" s="5"/>
      <c r="M159" s="5" t="s">
        <v>353</v>
      </c>
      <c r="N159" s="5"/>
      <c r="O159" s="5"/>
      <c r="P159" s="5"/>
      <c r="Q159" t="s">
        <v>376</v>
      </c>
      <c r="R159" s="3" t="s">
        <v>471</v>
      </c>
      <c r="S159" t="s">
        <v>197</v>
      </c>
      <c r="T159" s="3"/>
      <c r="U159" s="5"/>
      <c r="V159" s="3"/>
      <c r="W159" s="3"/>
      <c r="X159"/>
      <c r="Y159" s="5"/>
      <c r="Z159" s="5"/>
      <c r="AA159" s="5"/>
      <c r="AB159" s="5"/>
      <c r="AC159" s="5"/>
    </row>
    <row r="160" spans="1:29" x14ac:dyDescent="0.25">
      <c r="A160">
        <v>160</v>
      </c>
      <c r="B160" s="3" t="s">
        <v>23</v>
      </c>
      <c r="C160" t="s">
        <v>378</v>
      </c>
      <c r="D160" s="3" t="s">
        <v>32</v>
      </c>
      <c r="E160" s="5"/>
      <c r="F160" s="5"/>
      <c r="G160" s="5"/>
      <c r="H160" s="5"/>
      <c r="I160" s="5"/>
      <c r="J160" s="5"/>
      <c r="K160" s="5"/>
      <c r="L160" s="5"/>
      <c r="M160" s="5"/>
      <c r="N160" s="5" t="s">
        <v>379</v>
      </c>
      <c r="O160" s="5"/>
      <c r="P160" s="5"/>
      <c r="Q160" t="s">
        <v>582</v>
      </c>
      <c r="R160" s="3" t="s">
        <v>583</v>
      </c>
      <c r="S160" t="s">
        <v>29</v>
      </c>
      <c r="T160" s="3"/>
      <c r="U160" s="5" t="s">
        <v>2559</v>
      </c>
      <c r="V160" s="3"/>
      <c r="W160" s="3"/>
      <c r="X160" t="s">
        <v>584</v>
      </c>
      <c r="Y160" s="5" t="s">
        <v>2533</v>
      </c>
      <c r="Z160" s="5" t="s">
        <v>2545</v>
      </c>
      <c r="AA160" s="5"/>
      <c r="AB160" s="5"/>
      <c r="AC160" s="5" t="s">
        <v>2560</v>
      </c>
    </row>
    <row r="161" spans="1:29" x14ac:dyDescent="0.25">
      <c r="A161">
        <v>161</v>
      </c>
      <c r="B161" s="3" t="s">
        <v>23</v>
      </c>
      <c r="C161" t="s">
        <v>383</v>
      </c>
      <c r="D161" s="3" t="s">
        <v>43</v>
      </c>
      <c r="E161" s="5"/>
      <c r="F161" s="5"/>
      <c r="G161" s="5"/>
      <c r="H161" s="5"/>
      <c r="I161" s="5"/>
      <c r="J161" s="5" t="s">
        <v>384</v>
      </c>
      <c r="K161" s="5"/>
      <c r="L161" s="5"/>
      <c r="M161" s="5"/>
      <c r="N161" s="5"/>
      <c r="O161" s="5"/>
      <c r="P161" s="5"/>
      <c r="Q161" t="s">
        <v>585</v>
      </c>
      <c r="R161" s="3" t="s">
        <v>586</v>
      </c>
      <c r="S161" t="s">
        <v>29</v>
      </c>
      <c r="T161" s="3">
        <v>1</v>
      </c>
      <c r="U161" s="5" t="s">
        <v>2561</v>
      </c>
      <c r="V161" s="3">
        <v>2</v>
      </c>
      <c r="W161" s="3" t="s">
        <v>2251</v>
      </c>
      <c r="X161" t="s">
        <v>587</v>
      </c>
      <c r="Y161" s="5" t="s">
        <v>2533</v>
      </c>
      <c r="Z161" s="5" t="s">
        <v>2561</v>
      </c>
      <c r="AA161" s="5"/>
      <c r="AB161" s="5"/>
      <c r="AC161" s="5" t="s">
        <v>2562</v>
      </c>
    </row>
    <row r="162" spans="1:29" x14ac:dyDescent="0.25">
      <c r="A162">
        <v>162</v>
      </c>
      <c r="B162" s="3" t="s">
        <v>23</v>
      </c>
      <c r="C162" t="s">
        <v>388</v>
      </c>
      <c r="D162" s="3" t="s">
        <v>50</v>
      </c>
      <c r="E162" s="5"/>
      <c r="F162" s="5"/>
      <c r="G162" s="5"/>
      <c r="H162" s="5"/>
      <c r="I162" s="5"/>
      <c r="J162" s="5"/>
      <c r="K162" s="5" t="s">
        <v>389</v>
      </c>
      <c r="L162" s="5"/>
      <c r="M162" s="5"/>
      <c r="N162" s="5"/>
      <c r="O162" s="5"/>
      <c r="P162" s="5"/>
      <c r="Q162" t="s">
        <v>588</v>
      </c>
      <c r="R162" s="3" t="s">
        <v>589</v>
      </c>
      <c r="S162" t="s">
        <v>197</v>
      </c>
      <c r="T162" s="3"/>
      <c r="U162" s="5"/>
      <c r="V162" s="3"/>
      <c r="W162" s="3"/>
      <c r="X162"/>
      <c r="Y162" s="5"/>
      <c r="Z162" s="5"/>
      <c r="AA162" s="5"/>
      <c r="AB162" s="5"/>
      <c r="AC162" s="5"/>
    </row>
    <row r="163" spans="1:29" x14ac:dyDescent="0.25">
      <c r="A163">
        <v>163</v>
      </c>
      <c r="B163" s="3" t="s">
        <v>23</v>
      </c>
      <c r="C163" t="s">
        <v>392</v>
      </c>
      <c r="D163" s="3" t="s">
        <v>32</v>
      </c>
      <c r="E163" s="5"/>
      <c r="F163" s="5"/>
      <c r="G163" s="5"/>
      <c r="H163" s="5"/>
      <c r="I163" s="5"/>
      <c r="J163" s="5"/>
      <c r="K163" s="5"/>
      <c r="L163" s="5" t="s">
        <v>393</v>
      </c>
      <c r="M163" s="5"/>
      <c r="N163" s="5"/>
      <c r="O163" s="5"/>
      <c r="P163" s="5"/>
      <c r="Q163" t="s">
        <v>590</v>
      </c>
      <c r="R163" s="3" t="s">
        <v>591</v>
      </c>
      <c r="S163" t="s">
        <v>29</v>
      </c>
      <c r="T163" s="3"/>
      <c r="U163" s="5" t="s">
        <v>2563</v>
      </c>
      <c r="V163" s="3"/>
      <c r="W163" s="3"/>
      <c r="X163" t="s">
        <v>592</v>
      </c>
      <c r="Y163" s="5" t="s">
        <v>2533</v>
      </c>
      <c r="Z163" s="5" t="s">
        <v>2561</v>
      </c>
      <c r="AA163" s="5"/>
      <c r="AB163" s="5"/>
      <c r="AC163" s="5" t="s">
        <v>2564</v>
      </c>
    </row>
    <row r="164" spans="1:29" x14ac:dyDescent="0.25">
      <c r="A164">
        <v>164</v>
      </c>
      <c r="B164" s="3" t="s">
        <v>23</v>
      </c>
      <c r="C164" t="s">
        <v>397</v>
      </c>
      <c r="D164" s="3" t="s">
        <v>32</v>
      </c>
      <c r="E164" s="5"/>
      <c r="F164" s="5"/>
      <c r="G164" s="5"/>
      <c r="H164" s="5"/>
      <c r="I164" s="5"/>
      <c r="J164" s="5"/>
      <c r="K164" s="5"/>
      <c r="L164" s="5" t="s">
        <v>398</v>
      </c>
      <c r="M164" s="5"/>
      <c r="N164" s="5"/>
      <c r="O164" s="5"/>
      <c r="P164" s="5"/>
      <c r="Q164" t="s">
        <v>593</v>
      </c>
      <c r="R164" s="3" t="s">
        <v>594</v>
      </c>
      <c r="S164" t="s">
        <v>29</v>
      </c>
      <c r="T164" s="3"/>
      <c r="U164" s="5" t="s">
        <v>2565</v>
      </c>
      <c r="V164" s="3"/>
      <c r="W164" s="3"/>
      <c r="X164" t="s">
        <v>595</v>
      </c>
      <c r="Y164" s="5" t="s">
        <v>2533</v>
      </c>
      <c r="Z164" s="5" t="s">
        <v>2561</v>
      </c>
      <c r="AA164" s="5"/>
      <c r="AB164" s="5"/>
      <c r="AC164" s="5" t="s">
        <v>2566</v>
      </c>
    </row>
    <row r="165" spans="1:29" x14ac:dyDescent="0.25">
      <c r="A165">
        <v>165</v>
      </c>
      <c r="B165" s="3" t="s">
        <v>23</v>
      </c>
      <c r="C165" t="s">
        <v>402</v>
      </c>
      <c r="D165" s="3" t="s">
        <v>32</v>
      </c>
      <c r="E165" s="5"/>
      <c r="F165" s="5"/>
      <c r="G165" s="5"/>
      <c r="H165" s="5"/>
      <c r="I165" s="5"/>
      <c r="J165" s="5"/>
      <c r="K165" s="5"/>
      <c r="L165" s="5" t="s">
        <v>403</v>
      </c>
      <c r="M165" s="5"/>
      <c r="N165" s="5"/>
      <c r="O165" s="5"/>
      <c r="P165" s="5"/>
      <c r="Q165" t="s">
        <v>596</v>
      </c>
      <c r="R165" s="3" t="s">
        <v>597</v>
      </c>
      <c r="S165" t="s">
        <v>29</v>
      </c>
      <c r="T165" s="3"/>
      <c r="U165" s="5" t="s">
        <v>2567</v>
      </c>
      <c r="V165" s="3"/>
      <c r="W165" s="3"/>
      <c r="X165" t="s">
        <v>598</v>
      </c>
      <c r="Y165" s="5" t="s">
        <v>2533</v>
      </c>
      <c r="Z165" s="5" t="s">
        <v>2561</v>
      </c>
      <c r="AA165" s="5"/>
      <c r="AB165" s="5"/>
      <c r="AC165" s="5" t="s">
        <v>2568</v>
      </c>
    </row>
    <row r="166" spans="1:29" x14ac:dyDescent="0.25">
      <c r="A166">
        <v>166</v>
      </c>
      <c r="B166" s="3" t="s">
        <v>23</v>
      </c>
      <c r="C166" t="s">
        <v>407</v>
      </c>
      <c r="D166" s="3" t="s">
        <v>32</v>
      </c>
      <c r="E166" s="5"/>
      <c r="F166" s="5"/>
      <c r="G166" s="5"/>
      <c r="H166" s="5"/>
      <c r="I166" s="5"/>
      <c r="J166" s="5"/>
      <c r="K166" s="5"/>
      <c r="L166" s="5" t="s">
        <v>408</v>
      </c>
      <c r="M166" s="5"/>
      <c r="N166" s="5"/>
      <c r="O166" s="5"/>
      <c r="P166" s="5"/>
      <c r="Q166" t="s">
        <v>599</v>
      </c>
      <c r="R166" s="3" t="s">
        <v>600</v>
      </c>
      <c r="S166" t="s">
        <v>29</v>
      </c>
      <c r="T166" s="3"/>
      <c r="U166" s="5" t="s">
        <v>2569</v>
      </c>
      <c r="V166" s="3"/>
      <c r="W166" s="3"/>
      <c r="X166" t="s">
        <v>601</v>
      </c>
      <c r="Y166" s="5" t="s">
        <v>2533</v>
      </c>
      <c r="Z166" s="5" t="s">
        <v>2561</v>
      </c>
      <c r="AA166" s="5"/>
      <c r="AB166" s="5"/>
      <c r="AC166" s="5" t="s">
        <v>2570</v>
      </c>
    </row>
    <row r="167" spans="1:29" x14ac:dyDescent="0.25">
      <c r="A167">
        <v>167</v>
      </c>
      <c r="B167" s="3" t="s">
        <v>23</v>
      </c>
      <c r="C167" t="s">
        <v>412</v>
      </c>
      <c r="D167" s="3" t="s">
        <v>32</v>
      </c>
      <c r="E167" s="5"/>
      <c r="F167" s="5"/>
      <c r="G167" s="5"/>
      <c r="H167" s="5"/>
      <c r="I167" s="5"/>
      <c r="J167" s="5"/>
      <c r="K167" s="5"/>
      <c r="L167" s="5" t="s">
        <v>413</v>
      </c>
      <c r="M167" s="5"/>
      <c r="N167" s="5"/>
      <c r="O167" s="5"/>
      <c r="P167" s="5"/>
      <c r="Q167" t="s">
        <v>602</v>
      </c>
      <c r="R167" s="3" t="s">
        <v>603</v>
      </c>
      <c r="S167" t="s">
        <v>47</v>
      </c>
      <c r="T167" s="3"/>
      <c r="U167" s="5" t="s">
        <v>2571</v>
      </c>
      <c r="V167" s="3"/>
      <c r="W167" s="3"/>
      <c r="X167" t="s">
        <v>604</v>
      </c>
      <c r="Y167" s="5" t="s">
        <v>2533</v>
      </c>
      <c r="Z167" s="5" t="s">
        <v>2561</v>
      </c>
      <c r="AA167" s="5"/>
      <c r="AB167" s="5"/>
      <c r="AC167" s="5" t="s">
        <v>2572</v>
      </c>
    </row>
    <row r="168" spans="1:29" x14ac:dyDescent="0.25">
      <c r="A168">
        <v>168</v>
      </c>
      <c r="B168" s="3" t="s">
        <v>23</v>
      </c>
      <c r="C168" t="s">
        <v>417</v>
      </c>
      <c r="D168" s="3" t="s">
        <v>43</v>
      </c>
      <c r="E168" s="5"/>
      <c r="F168" s="5"/>
      <c r="G168" s="5"/>
      <c r="H168" s="5"/>
      <c r="I168" s="5"/>
      <c r="J168" s="5" t="s">
        <v>418</v>
      </c>
      <c r="K168" s="5"/>
      <c r="L168" s="5"/>
      <c r="M168" s="5"/>
      <c r="N168" s="5"/>
      <c r="O168" s="5"/>
      <c r="P168" s="5"/>
      <c r="Q168" t="s">
        <v>419</v>
      </c>
      <c r="R168" s="3" t="s">
        <v>420</v>
      </c>
      <c r="S168" t="s">
        <v>47</v>
      </c>
      <c r="T168" s="3">
        <v>1</v>
      </c>
      <c r="U168" s="5" t="s">
        <v>2573</v>
      </c>
      <c r="V168" s="3">
        <v>2</v>
      </c>
      <c r="W168" s="3" t="s">
        <v>2252</v>
      </c>
      <c r="X168" t="s">
        <v>605</v>
      </c>
      <c r="Y168" s="5" t="s">
        <v>2533</v>
      </c>
      <c r="Z168" s="5" t="s">
        <v>2573</v>
      </c>
      <c r="AA168" s="5"/>
      <c r="AB168" s="5"/>
      <c r="AC168" s="5" t="s">
        <v>2574</v>
      </c>
    </row>
    <row r="169" spans="1:29" x14ac:dyDescent="0.25">
      <c r="A169">
        <v>169</v>
      </c>
      <c r="B169" s="3" t="s">
        <v>23</v>
      </c>
      <c r="C169" t="s">
        <v>352</v>
      </c>
      <c r="D169" s="3" t="s">
        <v>50</v>
      </c>
      <c r="E169" s="5"/>
      <c r="F169" s="5"/>
      <c r="G169" s="5"/>
      <c r="H169" s="5"/>
      <c r="I169" s="5"/>
      <c r="J169" s="5"/>
      <c r="K169" s="5" t="s">
        <v>353</v>
      </c>
      <c r="L169" s="5"/>
      <c r="M169" s="5"/>
      <c r="N169" s="5"/>
      <c r="O169" s="5"/>
      <c r="P169" s="5"/>
      <c r="Q169" t="s">
        <v>422</v>
      </c>
      <c r="R169" s="3" t="s">
        <v>2130</v>
      </c>
      <c r="S169" t="s">
        <v>197</v>
      </c>
      <c r="T169" s="3"/>
      <c r="U169" s="5"/>
      <c r="V169" s="3"/>
      <c r="W169" s="3"/>
      <c r="X169"/>
      <c r="Y169" s="5"/>
      <c r="Z169" s="5"/>
      <c r="AA169" s="5"/>
      <c r="AB169" s="5"/>
      <c r="AC169" s="5"/>
    </row>
    <row r="170" spans="1:29" x14ac:dyDescent="0.25">
      <c r="A170">
        <v>170</v>
      </c>
      <c r="B170" s="3" t="s">
        <v>23</v>
      </c>
      <c r="C170" t="s">
        <v>423</v>
      </c>
      <c r="D170" s="3" t="s">
        <v>32</v>
      </c>
      <c r="E170" s="5"/>
      <c r="F170" s="5"/>
      <c r="G170" s="5"/>
      <c r="H170" s="5"/>
      <c r="I170" s="5"/>
      <c r="J170" s="5"/>
      <c r="K170" s="5"/>
      <c r="L170" s="5" t="s">
        <v>424</v>
      </c>
      <c r="M170" s="5"/>
      <c r="N170" s="5"/>
      <c r="O170" s="5"/>
      <c r="P170" s="5"/>
      <c r="Q170" t="s">
        <v>425</v>
      </c>
      <c r="R170" s="3" t="s">
        <v>2131</v>
      </c>
      <c r="S170" t="s">
        <v>47</v>
      </c>
      <c r="T170" s="3"/>
      <c r="U170" s="5" t="s">
        <v>2575</v>
      </c>
      <c r="V170" s="3"/>
      <c r="W170" s="3"/>
      <c r="X170" t="s">
        <v>606</v>
      </c>
      <c r="Y170" s="5" t="s">
        <v>2533</v>
      </c>
      <c r="Z170" s="5" t="s">
        <v>2573</v>
      </c>
      <c r="AA170" s="5"/>
      <c r="AB170" s="5"/>
      <c r="AC170" s="5" t="s">
        <v>2576</v>
      </c>
    </row>
    <row r="171" spans="1:29" x14ac:dyDescent="0.25">
      <c r="A171">
        <v>171</v>
      </c>
      <c r="B171" s="3" t="s">
        <v>23</v>
      </c>
      <c r="C171" t="s">
        <v>356</v>
      </c>
      <c r="D171" s="3" t="s">
        <v>32</v>
      </c>
      <c r="E171" s="5"/>
      <c r="F171" s="5"/>
      <c r="G171" s="5"/>
      <c r="H171" s="5"/>
      <c r="I171" s="5"/>
      <c r="J171" s="5"/>
      <c r="K171" s="5"/>
      <c r="L171" s="5" t="s">
        <v>357</v>
      </c>
      <c r="M171" s="5"/>
      <c r="N171" s="5"/>
      <c r="O171" s="5"/>
      <c r="P171" s="5"/>
      <c r="Q171" t="s">
        <v>607</v>
      </c>
      <c r="R171" s="3" t="s">
        <v>2132</v>
      </c>
      <c r="S171" t="s">
        <v>47</v>
      </c>
      <c r="T171" s="3"/>
      <c r="U171" s="5" t="s">
        <v>2577</v>
      </c>
      <c r="V171" s="3"/>
      <c r="W171" s="3"/>
      <c r="X171" t="s">
        <v>608</v>
      </c>
      <c r="Y171" s="5" t="s">
        <v>2533</v>
      </c>
      <c r="Z171" s="5" t="s">
        <v>2573</v>
      </c>
      <c r="AA171" s="5"/>
      <c r="AB171" s="5"/>
      <c r="AC171" s="5" t="s">
        <v>2578</v>
      </c>
    </row>
    <row r="172" spans="1:29" x14ac:dyDescent="0.25">
      <c r="A172">
        <v>172</v>
      </c>
      <c r="B172" s="3" t="s">
        <v>23</v>
      </c>
      <c r="C172" t="s">
        <v>609</v>
      </c>
      <c r="D172" s="3" t="s">
        <v>43</v>
      </c>
      <c r="E172" s="5"/>
      <c r="F172" s="5"/>
      <c r="G172" s="5"/>
      <c r="H172" s="5" t="s">
        <v>610</v>
      </c>
      <c r="I172" s="5"/>
      <c r="J172" s="5"/>
      <c r="K172" s="5"/>
      <c r="L172" s="5"/>
      <c r="M172" s="5"/>
      <c r="N172" s="5"/>
      <c r="O172" s="5"/>
      <c r="P172" s="5"/>
      <c r="Q172" t="s">
        <v>611</v>
      </c>
      <c r="R172" s="3" t="s">
        <v>612</v>
      </c>
      <c r="S172" t="s">
        <v>29</v>
      </c>
      <c r="T172" s="3">
        <v>1</v>
      </c>
      <c r="U172" s="5" t="s">
        <v>2579</v>
      </c>
      <c r="V172" s="3">
        <v>1</v>
      </c>
      <c r="W172" s="3" t="s">
        <v>2253</v>
      </c>
      <c r="X172" t="s">
        <v>613</v>
      </c>
      <c r="Y172" s="5" t="s">
        <v>2579</v>
      </c>
      <c r="Z172" s="5"/>
      <c r="AA172" s="5"/>
      <c r="AB172" s="5"/>
      <c r="AC172" s="5" t="s">
        <v>2580</v>
      </c>
    </row>
    <row r="173" spans="1:29" x14ac:dyDescent="0.25">
      <c r="A173">
        <v>173</v>
      </c>
      <c r="B173" s="3" t="s">
        <v>23</v>
      </c>
      <c r="C173" t="s">
        <v>292</v>
      </c>
      <c r="D173" s="3" t="s">
        <v>50</v>
      </c>
      <c r="E173" s="5"/>
      <c r="F173" s="5"/>
      <c r="G173" s="5"/>
      <c r="H173" s="5"/>
      <c r="I173" s="5" t="s">
        <v>293</v>
      </c>
      <c r="J173" s="5"/>
      <c r="K173" s="5"/>
      <c r="L173" s="5"/>
      <c r="M173" s="5"/>
      <c r="N173" s="5"/>
      <c r="O173" s="5"/>
      <c r="P173" s="5"/>
      <c r="Q173" t="s">
        <v>614</v>
      </c>
      <c r="R173" s="3" t="s">
        <v>615</v>
      </c>
      <c r="S173" t="s">
        <v>197</v>
      </c>
      <c r="T173" s="3"/>
      <c r="U173" s="5"/>
      <c r="V173" s="3"/>
      <c r="W173" s="3"/>
      <c r="X173"/>
      <c r="Y173" s="5"/>
      <c r="Z173" s="5"/>
      <c r="AA173" s="5"/>
      <c r="AB173" s="5"/>
      <c r="AC173" s="5"/>
    </row>
    <row r="174" spans="1:29" x14ac:dyDescent="0.25">
      <c r="A174">
        <v>174</v>
      </c>
      <c r="B174" s="3" t="s">
        <v>23</v>
      </c>
      <c r="C174" t="s">
        <v>296</v>
      </c>
      <c r="D174" s="3" t="s">
        <v>32</v>
      </c>
      <c r="E174" s="5"/>
      <c r="F174" s="5"/>
      <c r="G174" s="5"/>
      <c r="H174" s="5"/>
      <c r="I174" s="5"/>
      <c r="J174" s="5" t="s">
        <v>297</v>
      </c>
      <c r="K174" s="5"/>
      <c r="L174" s="5"/>
      <c r="M174" s="5"/>
      <c r="N174" s="5"/>
      <c r="O174" s="5"/>
      <c r="P174" s="5"/>
      <c r="Q174" t="s">
        <v>616</v>
      </c>
      <c r="R174" s="3" t="s">
        <v>617</v>
      </c>
      <c r="S174" t="s">
        <v>29</v>
      </c>
      <c r="T174" s="3"/>
      <c r="U174" s="5" t="s">
        <v>2581</v>
      </c>
      <c r="V174" s="3"/>
      <c r="W174" s="3"/>
      <c r="X174" t="s">
        <v>2254</v>
      </c>
      <c r="Y174" s="5" t="s">
        <v>2579</v>
      </c>
      <c r="Z174" s="5"/>
      <c r="AA174" s="5"/>
      <c r="AB174" s="5"/>
      <c r="AC174" s="5" t="s">
        <v>2582</v>
      </c>
    </row>
    <row r="175" spans="1:29" x14ac:dyDescent="0.25">
      <c r="A175">
        <v>175</v>
      </c>
      <c r="B175" s="3" t="s">
        <v>23</v>
      </c>
      <c r="C175" t="s">
        <v>300</v>
      </c>
      <c r="D175" s="3" t="s">
        <v>32</v>
      </c>
      <c r="E175" s="5"/>
      <c r="F175" s="5"/>
      <c r="G175" s="5"/>
      <c r="H175" s="5"/>
      <c r="I175" s="5"/>
      <c r="J175" s="5" t="s">
        <v>301</v>
      </c>
      <c r="K175" s="5"/>
      <c r="L175" s="5"/>
      <c r="M175" s="5"/>
      <c r="N175" s="5"/>
      <c r="O175" s="5"/>
      <c r="P175" s="5"/>
      <c r="Q175" t="s">
        <v>618</v>
      </c>
      <c r="R175" s="3" t="s">
        <v>303</v>
      </c>
      <c r="S175" t="s">
        <v>29</v>
      </c>
      <c r="T175" s="3"/>
      <c r="U175" s="5" t="s">
        <v>2583</v>
      </c>
      <c r="V175" s="3"/>
      <c r="W175" s="3"/>
      <c r="X175" t="s">
        <v>619</v>
      </c>
      <c r="Y175" s="5" t="s">
        <v>2579</v>
      </c>
      <c r="Z175" s="5"/>
      <c r="AA175" s="5"/>
      <c r="AB175" s="5"/>
      <c r="AC175" s="5" t="s">
        <v>2584</v>
      </c>
    </row>
    <row r="176" spans="1:29" x14ac:dyDescent="0.25">
      <c r="A176">
        <v>176</v>
      </c>
      <c r="B176" s="3" t="s">
        <v>23</v>
      </c>
      <c r="C176" t="s">
        <v>305</v>
      </c>
      <c r="D176" s="3" t="s">
        <v>32</v>
      </c>
      <c r="E176" s="5"/>
      <c r="F176" s="5"/>
      <c r="G176" s="5"/>
      <c r="H176" s="5"/>
      <c r="I176" s="5"/>
      <c r="J176" s="5" t="s">
        <v>306</v>
      </c>
      <c r="K176" s="5"/>
      <c r="L176" s="5"/>
      <c r="M176" s="5"/>
      <c r="N176" s="5"/>
      <c r="O176" s="5"/>
      <c r="P176" s="5"/>
      <c r="Q176" t="s">
        <v>620</v>
      </c>
      <c r="R176" s="3" t="s">
        <v>621</v>
      </c>
      <c r="S176" t="s">
        <v>29</v>
      </c>
      <c r="T176" s="3"/>
      <c r="U176" s="5" t="s">
        <v>2585</v>
      </c>
      <c r="V176" s="3"/>
      <c r="W176" s="3"/>
      <c r="X176" t="s">
        <v>622</v>
      </c>
      <c r="Y176" s="5" t="s">
        <v>2579</v>
      </c>
      <c r="Z176" s="5"/>
      <c r="AA176" s="5"/>
      <c r="AB176" s="5"/>
      <c r="AC176" s="5" t="s">
        <v>2586</v>
      </c>
    </row>
    <row r="177" spans="1:29" x14ac:dyDescent="0.25">
      <c r="A177">
        <v>177</v>
      </c>
      <c r="B177" s="3" t="s">
        <v>23</v>
      </c>
      <c r="C177" t="s">
        <v>319</v>
      </c>
      <c r="D177" s="3" t="s">
        <v>43</v>
      </c>
      <c r="E177" s="5"/>
      <c r="F177" s="5"/>
      <c r="G177" s="5"/>
      <c r="H177" s="5"/>
      <c r="I177" s="5"/>
      <c r="J177" s="5" t="s">
        <v>320</v>
      </c>
      <c r="K177" s="5"/>
      <c r="L177" s="5"/>
      <c r="M177" s="5"/>
      <c r="N177" s="5"/>
      <c r="O177" s="5"/>
      <c r="P177" s="5"/>
      <c r="Q177" t="s">
        <v>623</v>
      </c>
      <c r="R177" s="3" t="s">
        <v>624</v>
      </c>
      <c r="S177" t="s">
        <v>29</v>
      </c>
      <c r="T177" s="3">
        <v>1</v>
      </c>
      <c r="U177" s="5" t="s">
        <v>2587</v>
      </c>
      <c r="V177" s="3">
        <v>2</v>
      </c>
      <c r="W177" s="3" t="s">
        <v>2255</v>
      </c>
      <c r="X177" t="s">
        <v>625</v>
      </c>
      <c r="Y177" s="5" t="s">
        <v>2579</v>
      </c>
      <c r="Z177" s="5" t="s">
        <v>2587</v>
      </c>
      <c r="AA177" s="5"/>
      <c r="AB177" s="5"/>
      <c r="AC177" s="5" t="s">
        <v>2588</v>
      </c>
    </row>
    <row r="178" spans="1:29" x14ac:dyDescent="0.25">
      <c r="A178">
        <v>178</v>
      </c>
      <c r="B178" s="3" t="s">
        <v>23</v>
      </c>
      <c r="C178" t="s">
        <v>324</v>
      </c>
      <c r="D178" s="3" t="s">
        <v>50</v>
      </c>
      <c r="E178" s="5"/>
      <c r="F178" s="5"/>
      <c r="G178" s="5"/>
      <c r="H178" s="5"/>
      <c r="I178" s="5"/>
      <c r="J178" s="5"/>
      <c r="K178" s="5" t="s">
        <v>325</v>
      </c>
      <c r="L178" s="5"/>
      <c r="M178" s="5"/>
      <c r="N178" s="5"/>
      <c r="O178" s="5"/>
      <c r="P178" s="5"/>
      <c r="Q178" t="s">
        <v>626</v>
      </c>
      <c r="R178" s="3" t="s">
        <v>327</v>
      </c>
      <c r="S178" t="s">
        <v>197</v>
      </c>
      <c r="T178" s="3"/>
      <c r="U178" s="5"/>
      <c r="V178" s="3"/>
      <c r="W178" s="3"/>
      <c r="X178"/>
      <c r="Y178" s="5"/>
      <c r="Z178" s="5"/>
      <c r="AA178" s="5"/>
      <c r="AB178" s="5"/>
      <c r="AC178" s="5"/>
    </row>
    <row r="179" spans="1:29" x14ac:dyDescent="0.25">
      <c r="A179">
        <v>179</v>
      </c>
      <c r="B179" s="3" t="s">
        <v>23</v>
      </c>
      <c r="C179" t="s">
        <v>328</v>
      </c>
      <c r="D179" s="3" t="s">
        <v>32</v>
      </c>
      <c r="E179" s="5"/>
      <c r="F179" s="5"/>
      <c r="G179" s="5"/>
      <c r="H179" s="5"/>
      <c r="I179" s="5"/>
      <c r="J179" s="5"/>
      <c r="K179" s="5"/>
      <c r="L179" s="5" t="s">
        <v>329</v>
      </c>
      <c r="M179" s="5"/>
      <c r="N179" s="5"/>
      <c r="O179" s="5"/>
      <c r="P179" s="5"/>
      <c r="Q179" t="s">
        <v>627</v>
      </c>
      <c r="R179" s="3" t="s">
        <v>628</v>
      </c>
      <c r="S179" t="s">
        <v>29</v>
      </c>
      <c r="T179" s="3"/>
      <c r="U179" s="5" t="s">
        <v>2589</v>
      </c>
      <c r="V179" s="3"/>
      <c r="W179" s="3"/>
      <c r="X179" t="s">
        <v>2256</v>
      </c>
      <c r="Y179" s="5" t="s">
        <v>2579</v>
      </c>
      <c r="Z179" s="5" t="s">
        <v>2587</v>
      </c>
      <c r="AA179" s="5"/>
      <c r="AB179" s="5"/>
      <c r="AC179" s="5" t="s">
        <v>2590</v>
      </c>
    </row>
    <row r="180" spans="1:29" x14ac:dyDescent="0.25">
      <c r="A180">
        <v>180</v>
      </c>
      <c r="B180" s="3" t="s">
        <v>23</v>
      </c>
      <c r="C180" t="s">
        <v>332</v>
      </c>
      <c r="D180" s="3" t="s">
        <v>32</v>
      </c>
      <c r="E180" s="5"/>
      <c r="F180" s="5"/>
      <c r="G180" s="5"/>
      <c r="H180" s="5"/>
      <c r="I180" s="5"/>
      <c r="J180" s="5"/>
      <c r="K180" s="5"/>
      <c r="L180" s="5" t="s">
        <v>333</v>
      </c>
      <c r="M180" s="5"/>
      <c r="N180" s="5"/>
      <c r="O180" s="5"/>
      <c r="P180" s="5"/>
      <c r="Q180" t="s">
        <v>629</v>
      </c>
      <c r="R180" s="3" t="s">
        <v>630</v>
      </c>
      <c r="S180" t="s">
        <v>29</v>
      </c>
      <c r="T180" s="3"/>
      <c r="U180" s="5" t="s">
        <v>2591</v>
      </c>
      <c r="V180" s="3"/>
      <c r="W180" s="3"/>
      <c r="X180" t="s">
        <v>631</v>
      </c>
      <c r="Y180" s="5" t="s">
        <v>2579</v>
      </c>
      <c r="Z180" s="5" t="s">
        <v>2587</v>
      </c>
      <c r="AA180" s="5"/>
      <c r="AB180" s="5"/>
      <c r="AC180" s="5" t="s">
        <v>2592</v>
      </c>
    </row>
    <row r="181" spans="1:29" x14ac:dyDescent="0.25">
      <c r="A181">
        <v>181</v>
      </c>
      <c r="B181" s="3" t="s">
        <v>23</v>
      </c>
      <c r="C181" t="s">
        <v>337</v>
      </c>
      <c r="D181" s="3" t="s">
        <v>32</v>
      </c>
      <c r="E181" s="5"/>
      <c r="F181" s="5"/>
      <c r="G181" s="5"/>
      <c r="H181" s="5"/>
      <c r="I181" s="5"/>
      <c r="J181" s="5"/>
      <c r="K181" s="5"/>
      <c r="L181" s="5" t="s">
        <v>338</v>
      </c>
      <c r="M181" s="5"/>
      <c r="N181" s="5"/>
      <c r="O181" s="5"/>
      <c r="P181" s="5"/>
      <c r="Q181" t="s">
        <v>632</v>
      </c>
      <c r="R181" s="3" t="s">
        <v>633</v>
      </c>
      <c r="S181" t="s">
        <v>29</v>
      </c>
      <c r="T181" s="3"/>
      <c r="U181" s="5" t="s">
        <v>2593</v>
      </c>
      <c r="V181" s="3"/>
      <c r="W181" s="3"/>
      <c r="X181" t="s">
        <v>634</v>
      </c>
      <c r="Y181" s="5" t="s">
        <v>2579</v>
      </c>
      <c r="Z181" s="5" t="s">
        <v>2587</v>
      </c>
      <c r="AA181" s="5"/>
      <c r="AB181" s="5"/>
      <c r="AC181" s="5" t="s">
        <v>2594</v>
      </c>
    </row>
    <row r="182" spans="1:29" x14ac:dyDescent="0.25">
      <c r="A182">
        <v>182</v>
      </c>
      <c r="B182" s="3" t="s">
        <v>23</v>
      </c>
      <c r="C182" t="s">
        <v>342</v>
      </c>
      <c r="D182" s="3" t="s">
        <v>32</v>
      </c>
      <c r="E182" s="5"/>
      <c r="F182" s="5"/>
      <c r="G182" s="5"/>
      <c r="H182" s="5"/>
      <c r="I182" s="5"/>
      <c r="J182" s="5"/>
      <c r="K182" s="5"/>
      <c r="L182" s="5" t="s">
        <v>343</v>
      </c>
      <c r="M182" s="5"/>
      <c r="N182" s="5"/>
      <c r="O182" s="5"/>
      <c r="P182" s="5"/>
      <c r="Q182" t="s">
        <v>635</v>
      </c>
      <c r="R182" s="3" t="s">
        <v>636</v>
      </c>
      <c r="S182" t="s">
        <v>29</v>
      </c>
      <c r="T182" s="3"/>
      <c r="U182" s="5" t="s">
        <v>2595</v>
      </c>
      <c r="V182" s="3"/>
      <c r="W182" s="3"/>
      <c r="X182" t="s">
        <v>637</v>
      </c>
      <c r="Y182" s="5" t="s">
        <v>2579</v>
      </c>
      <c r="Z182" s="5" t="s">
        <v>2587</v>
      </c>
      <c r="AA182" s="5"/>
      <c r="AB182" s="5"/>
      <c r="AC182" s="5" t="s">
        <v>2596</v>
      </c>
    </row>
    <row r="183" spans="1:29" x14ac:dyDescent="0.25">
      <c r="A183">
        <v>183</v>
      </c>
      <c r="B183" s="3" t="s">
        <v>23</v>
      </c>
      <c r="C183" t="s">
        <v>347</v>
      </c>
      <c r="D183" s="3" t="s">
        <v>43</v>
      </c>
      <c r="E183" s="5"/>
      <c r="F183" s="5"/>
      <c r="G183" s="5"/>
      <c r="H183" s="5"/>
      <c r="I183" s="5"/>
      <c r="J183" s="5"/>
      <c r="K183" s="5"/>
      <c r="L183" s="5" t="s">
        <v>348</v>
      </c>
      <c r="M183" s="5"/>
      <c r="N183" s="5"/>
      <c r="O183" s="5"/>
      <c r="P183" s="5"/>
      <c r="Q183" t="s">
        <v>349</v>
      </c>
      <c r="R183" s="3" t="s">
        <v>350</v>
      </c>
      <c r="S183" t="s">
        <v>29</v>
      </c>
      <c r="T183" s="3"/>
      <c r="U183" s="5"/>
      <c r="V183" s="3"/>
      <c r="W183" s="3"/>
      <c r="X183"/>
      <c r="Y183" s="5"/>
      <c r="Z183" s="5"/>
      <c r="AA183" s="5"/>
      <c r="AB183" s="5"/>
      <c r="AC183" s="5"/>
    </row>
    <row r="184" spans="1:29" x14ac:dyDescent="0.25">
      <c r="A184">
        <v>184</v>
      </c>
      <c r="B184" s="3" t="s">
        <v>23</v>
      </c>
      <c r="C184" t="s">
        <v>352</v>
      </c>
      <c r="D184" s="3" t="s">
        <v>50</v>
      </c>
      <c r="E184" s="5"/>
      <c r="F184" s="5"/>
      <c r="G184" s="5"/>
      <c r="H184" s="5"/>
      <c r="I184" s="5"/>
      <c r="J184" s="5"/>
      <c r="K184" s="5"/>
      <c r="L184" s="5"/>
      <c r="M184" s="5" t="s">
        <v>353</v>
      </c>
      <c r="N184" s="5"/>
      <c r="O184" s="5"/>
      <c r="P184" s="5"/>
      <c r="Q184" t="s">
        <v>354</v>
      </c>
      <c r="R184" s="3" t="s">
        <v>355</v>
      </c>
      <c r="S184" t="s">
        <v>197</v>
      </c>
      <c r="T184" s="3"/>
      <c r="U184" s="5"/>
      <c r="V184" s="3"/>
      <c r="W184" s="3"/>
      <c r="X184"/>
      <c r="Y184" s="5"/>
      <c r="Z184" s="5"/>
      <c r="AA184" s="5"/>
      <c r="AB184" s="5"/>
      <c r="AC184" s="5"/>
    </row>
    <row r="185" spans="1:29" x14ac:dyDescent="0.25">
      <c r="A185">
        <v>185</v>
      </c>
      <c r="B185" s="3" t="s">
        <v>23</v>
      </c>
      <c r="C185" t="s">
        <v>356</v>
      </c>
      <c r="D185" s="3" t="s">
        <v>32</v>
      </c>
      <c r="E185" s="5"/>
      <c r="F185" s="5"/>
      <c r="G185" s="5"/>
      <c r="H185" s="5"/>
      <c r="I185" s="5"/>
      <c r="J185" s="5"/>
      <c r="K185" s="5"/>
      <c r="L185" s="5"/>
      <c r="M185" s="5"/>
      <c r="N185" s="5" t="s">
        <v>357</v>
      </c>
      <c r="O185" s="5"/>
      <c r="P185" s="5"/>
      <c r="Q185" t="s">
        <v>639</v>
      </c>
      <c r="R185" s="3" t="s">
        <v>640</v>
      </c>
      <c r="S185" t="s">
        <v>29</v>
      </c>
      <c r="T185" s="3"/>
      <c r="U185" s="5" t="s">
        <v>2597</v>
      </c>
      <c r="V185" s="3"/>
      <c r="W185" s="3"/>
      <c r="X185" t="s">
        <v>641</v>
      </c>
      <c r="Y185" s="5" t="s">
        <v>2579</v>
      </c>
      <c r="Z185" s="5" t="s">
        <v>2587</v>
      </c>
      <c r="AA185" s="5"/>
      <c r="AB185" s="5"/>
      <c r="AC185" s="5" t="s">
        <v>2598</v>
      </c>
    </row>
    <row r="186" spans="1:29" x14ac:dyDescent="0.25">
      <c r="A186">
        <v>186</v>
      </c>
      <c r="B186" s="3" t="s">
        <v>23</v>
      </c>
      <c r="C186" t="s">
        <v>361</v>
      </c>
      <c r="D186" s="3" t="s">
        <v>43</v>
      </c>
      <c r="E186" s="5"/>
      <c r="F186" s="5"/>
      <c r="G186" s="5"/>
      <c r="H186" s="5"/>
      <c r="I186" s="5"/>
      <c r="J186" s="5"/>
      <c r="K186" s="5"/>
      <c r="L186" s="5" t="s">
        <v>362</v>
      </c>
      <c r="M186" s="5"/>
      <c r="N186" s="5"/>
      <c r="O186" s="5"/>
      <c r="P186" s="5"/>
      <c r="Q186" t="s">
        <v>363</v>
      </c>
      <c r="R186" s="3" t="s">
        <v>364</v>
      </c>
      <c r="S186" t="s">
        <v>29</v>
      </c>
      <c r="T186" s="3"/>
      <c r="U186" s="5"/>
      <c r="V186" s="3"/>
      <c r="W186" s="3"/>
      <c r="X186"/>
      <c r="Y186" s="5"/>
      <c r="Z186" s="5"/>
      <c r="AA186" s="5"/>
      <c r="AB186" s="5"/>
      <c r="AC186" s="5"/>
    </row>
    <row r="187" spans="1:29" x14ac:dyDescent="0.25">
      <c r="A187">
        <v>187</v>
      </c>
      <c r="B187" s="3" t="s">
        <v>23</v>
      </c>
      <c r="C187" t="s">
        <v>352</v>
      </c>
      <c r="D187" s="3" t="s">
        <v>50</v>
      </c>
      <c r="E187" s="5"/>
      <c r="F187" s="5"/>
      <c r="G187" s="5"/>
      <c r="H187" s="5"/>
      <c r="I187" s="5"/>
      <c r="J187" s="5"/>
      <c r="K187" s="5"/>
      <c r="L187" s="5"/>
      <c r="M187" s="5" t="s">
        <v>353</v>
      </c>
      <c r="N187" s="5"/>
      <c r="O187" s="5"/>
      <c r="P187" s="5"/>
      <c r="Q187" t="s">
        <v>366</v>
      </c>
      <c r="R187" s="3" t="s">
        <v>367</v>
      </c>
      <c r="S187" t="s">
        <v>197</v>
      </c>
      <c r="T187" s="3"/>
      <c r="U187" s="5"/>
      <c r="V187" s="3"/>
      <c r="W187" s="3"/>
      <c r="X187"/>
      <c r="Y187" s="5"/>
      <c r="Z187" s="5"/>
      <c r="AA187" s="5"/>
      <c r="AB187" s="5"/>
      <c r="AC187" s="5"/>
    </row>
    <row r="188" spans="1:29" x14ac:dyDescent="0.25">
      <c r="A188">
        <v>188</v>
      </c>
      <c r="B188" s="3" t="s">
        <v>23</v>
      </c>
      <c r="C188" t="s">
        <v>356</v>
      </c>
      <c r="D188" s="3" t="s">
        <v>32</v>
      </c>
      <c r="E188" s="5"/>
      <c r="F188" s="5"/>
      <c r="G188" s="5"/>
      <c r="H188" s="5"/>
      <c r="I188" s="5"/>
      <c r="J188" s="5"/>
      <c r="K188" s="5"/>
      <c r="L188" s="5"/>
      <c r="M188" s="5"/>
      <c r="N188" s="5" t="s">
        <v>357</v>
      </c>
      <c r="O188" s="5"/>
      <c r="P188" s="5"/>
      <c r="Q188" t="s">
        <v>643</v>
      </c>
      <c r="R188" s="3" t="s">
        <v>644</v>
      </c>
      <c r="S188" t="s">
        <v>29</v>
      </c>
      <c r="T188" s="3"/>
      <c r="U188" s="5" t="s">
        <v>2599</v>
      </c>
      <c r="V188" s="3"/>
      <c r="W188" s="3"/>
      <c r="X188" t="s">
        <v>645</v>
      </c>
      <c r="Y188" s="5" t="s">
        <v>2579</v>
      </c>
      <c r="Z188" s="5" t="s">
        <v>2587</v>
      </c>
      <c r="AA188" s="5"/>
      <c r="AB188" s="5"/>
      <c r="AC188" s="5" t="s">
        <v>2600</v>
      </c>
    </row>
    <row r="189" spans="1:29" x14ac:dyDescent="0.25">
      <c r="A189">
        <v>189</v>
      </c>
      <c r="B189" s="3" t="s">
        <v>23</v>
      </c>
      <c r="C189" t="s">
        <v>371</v>
      </c>
      <c r="D189" s="3" t="s">
        <v>43</v>
      </c>
      <c r="E189" s="5"/>
      <c r="F189" s="5"/>
      <c r="G189" s="5"/>
      <c r="H189" s="5"/>
      <c r="I189" s="5"/>
      <c r="J189" s="5"/>
      <c r="K189" s="5"/>
      <c r="L189" s="5" t="s">
        <v>372</v>
      </c>
      <c r="M189" s="5"/>
      <c r="N189" s="5"/>
      <c r="O189" s="5"/>
      <c r="P189" s="5"/>
      <c r="Q189" t="s">
        <v>373</v>
      </c>
      <c r="R189" s="3" t="s">
        <v>374</v>
      </c>
      <c r="S189" t="s">
        <v>29</v>
      </c>
      <c r="T189" s="3"/>
      <c r="U189" s="5"/>
      <c r="V189" s="3"/>
      <c r="W189" s="3"/>
      <c r="X189"/>
      <c r="Y189" s="5"/>
      <c r="Z189" s="5"/>
      <c r="AA189" s="5"/>
      <c r="AB189" s="5"/>
      <c r="AC189" s="5"/>
    </row>
    <row r="190" spans="1:29" x14ac:dyDescent="0.25">
      <c r="A190">
        <v>190</v>
      </c>
      <c r="B190" s="3" t="s">
        <v>23</v>
      </c>
      <c r="C190" t="s">
        <v>352</v>
      </c>
      <c r="D190" s="3" t="s">
        <v>50</v>
      </c>
      <c r="E190" s="5"/>
      <c r="F190" s="5"/>
      <c r="G190" s="5"/>
      <c r="H190" s="5"/>
      <c r="I190" s="5"/>
      <c r="J190" s="5"/>
      <c r="K190" s="5"/>
      <c r="L190" s="5"/>
      <c r="M190" s="5" t="s">
        <v>353</v>
      </c>
      <c r="N190" s="5"/>
      <c r="O190" s="5"/>
      <c r="P190" s="5"/>
      <c r="Q190" t="s">
        <v>376</v>
      </c>
      <c r="R190" s="3" t="s">
        <v>471</v>
      </c>
      <c r="S190" t="s">
        <v>197</v>
      </c>
      <c r="T190" s="3"/>
      <c r="U190" s="5"/>
      <c r="V190" s="3"/>
      <c r="W190" s="3"/>
      <c r="X190"/>
      <c r="Y190" s="5"/>
      <c r="Z190" s="5"/>
      <c r="AA190" s="5"/>
      <c r="AB190" s="5"/>
      <c r="AC190" s="5"/>
    </row>
    <row r="191" spans="1:29" x14ac:dyDescent="0.25">
      <c r="A191">
        <v>191</v>
      </c>
      <c r="B191" s="3" t="s">
        <v>23</v>
      </c>
      <c r="C191" t="s">
        <v>378</v>
      </c>
      <c r="D191" s="3" t="s">
        <v>32</v>
      </c>
      <c r="E191" s="5"/>
      <c r="F191" s="5"/>
      <c r="G191" s="5"/>
      <c r="H191" s="5"/>
      <c r="I191" s="5"/>
      <c r="J191" s="5"/>
      <c r="K191" s="5"/>
      <c r="L191" s="5"/>
      <c r="M191" s="5"/>
      <c r="N191" s="5" t="s">
        <v>379</v>
      </c>
      <c r="O191" s="5"/>
      <c r="P191" s="5"/>
      <c r="Q191" t="s">
        <v>647</v>
      </c>
      <c r="R191" s="3" t="s">
        <v>648</v>
      </c>
      <c r="S191" t="s">
        <v>29</v>
      </c>
      <c r="T191" s="3"/>
      <c r="U191" s="5" t="s">
        <v>2601</v>
      </c>
      <c r="V191" s="3"/>
      <c r="W191" s="3"/>
      <c r="X191" t="s">
        <v>649</v>
      </c>
      <c r="Y191" s="5" t="s">
        <v>2579</v>
      </c>
      <c r="Z191" s="5" t="s">
        <v>2587</v>
      </c>
      <c r="AA191" s="5"/>
      <c r="AB191" s="5"/>
      <c r="AC191" s="5" t="s">
        <v>2602</v>
      </c>
    </row>
    <row r="192" spans="1:29" x14ac:dyDescent="0.25">
      <c r="A192">
        <v>192</v>
      </c>
      <c r="B192" s="3" t="s">
        <v>23</v>
      </c>
      <c r="C192" t="s">
        <v>383</v>
      </c>
      <c r="D192" s="3" t="s">
        <v>43</v>
      </c>
      <c r="E192" s="5"/>
      <c r="F192" s="5"/>
      <c r="G192" s="5"/>
      <c r="H192" s="5"/>
      <c r="I192" s="5"/>
      <c r="J192" s="5" t="s">
        <v>384</v>
      </c>
      <c r="K192" s="5"/>
      <c r="L192" s="5"/>
      <c r="M192" s="5"/>
      <c r="N192" s="5"/>
      <c r="O192" s="5"/>
      <c r="P192" s="5"/>
      <c r="Q192" t="s">
        <v>650</v>
      </c>
      <c r="R192" s="3" t="s">
        <v>651</v>
      </c>
      <c r="S192" t="s">
        <v>29</v>
      </c>
      <c r="T192" s="3">
        <v>1</v>
      </c>
      <c r="U192" s="5" t="s">
        <v>2603</v>
      </c>
      <c r="V192" s="3">
        <v>2</v>
      </c>
      <c r="W192" s="3" t="s">
        <v>2257</v>
      </c>
      <c r="X192" t="s">
        <v>652</v>
      </c>
      <c r="Y192" s="5" t="s">
        <v>2579</v>
      </c>
      <c r="Z192" s="5" t="s">
        <v>2603</v>
      </c>
      <c r="AA192" s="5"/>
      <c r="AB192" s="5"/>
      <c r="AC192" s="5" t="s">
        <v>2604</v>
      </c>
    </row>
    <row r="193" spans="1:29" x14ac:dyDescent="0.25">
      <c r="A193">
        <v>193</v>
      </c>
      <c r="B193" s="3" t="s">
        <v>23</v>
      </c>
      <c r="C193" t="s">
        <v>388</v>
      </c>
      <c r="D193" s="3" t="s">
        <v>50</v>
      </c>
      <c r="E193" s="5"/>
      <c r="F193" s="5"/>
      <c r="G193" s="5"/>
      <c r="H193" s="5"/>
      <c r="I193" s="5"/>
      <c r="J193" s="5"/>
      <c r="K193" s="5" t="s">
        <v>389</v>
      </c>
      <c r="L193" s="5"/>
      <c r="M193" s="5"/>
      <c r="N193" s="5"/>
      <c r="O193" s="5"/>
      <c r="P193" s="5"/>
      <c r="Q193" t="s">
        <v>653</v>
      </c>
      <c r="R193" s="3" t="s">
        <v>654</v>
      </c>
      <c r="S193" t="s">
        <v>197</v>
      </c>
      <c r="T193" s="3"/>
      <c r="U193" s="5"/>
      <c r="V193" s="3"/>
      <c r="W193" s="3"/>
      <c r="X193"/>
      <c r="Y193" s="5"/>
      <c r="Z193" s="5"/>
      <c r="AA193" s="5"/>
      <c r="AB193" s="5"/>
      <c r="AC193" s="5"/>
    </row>
    <row r="194" spans="1:29" x14ac:dyDescent="0.25">
      <c r="A194">
        <v>194</v>
      </c>
      <c r="B194" s="3" t="s">
        <v>23</v>
      </c>
      <c r="C194" t="s">
        <v>392</v>
      </c>
      <c r="D194" s="3" t="s">
        <v>32</v>
      </c>
      <c r="E194" s="5"/>
      <c r="F194" s="5"/>
      <c r="G194" s="5"/>
      <c r="H194" s="5"/>
      <c r="I194" s="5"/>
      <c r="J194" s="5"/>
      <c r="K194" s="5"/>
      <c r="L194" s="5" t="s">
        <v>393</v>
      </c>
      <c r="M194" s="5"/>
      <c r="N194" s="5"/>
      <c r="O194" s="5"/>
      <c r="P194" s="5"/>
      <c r="Q194" t="s">
        <v>655</v>
      </c>
      <c r="R194" s="3" t="s">
        <v>656</v>
      </c>
      <c r="S194" t="s">
        <v>29</v>
      </c>
      <c r="T194" s="3"/>
      <c r="U194" s="5" t="s">
        <v>2605</v>
      </c>
      <c r="V194" s="3"/>
      <c r="W194" s="3"/>
      <c r="X194" t="s">
        <v>657</v>
      </c>
      <c r="Y194" s="5" t="s">
        <v>2579</v>
      </c>
      <c r="Z194" s="5" t="s">
        <v>2603</v>
      </c>
      <c r="AA194" s="5"/>
      <c r="AB194" s="5"/>
      <c r="AC194" s="5" t="s">
        <v>2606</v>
      </c>
    </row>
    <row r="195" spans="1:29" x14ac:dyDescent="0.25">
      <c r="A195">
        <v>195</v>
      </c>
      <c r="B195" s="3" t="s">
        <v>23</v>
      </c>
      <c r="C195" t="s">
        <v>397</v>
      </c>
      <c r="D195" s="3" t="s">
        <v>32</v>
      </c>
      <c r="E195" s="5"/>
      <c r="F195" s="5"/>
      <c r="G195" s="5"/>
      <c r="H195" s="5"/>
      <c r="I195" s="5"/>
      <c r="J195" s="5"/>
      <c r="K195" s="5"/>
      <c r="L195" s="5" t="s">
        <v>398</v>
      </c>
      <c r="M195" s="5"/>
      <c r="N195" s="5"/>
      <c r="O195" s="5"/>
      <c r="P195" s="5"/>
      <c r="Q195" t="s">
        <v>658</v>
      </c>
      <c r="R195" s="3" t="s">
        <v>659</v>
      </c>
      <c r="S195" t="s">
        <v>29</v>
      </c>
      <c r="T195" s="3"/>
      <c r="U195" s="5" t="s">
        <v>2607</v>
      </c>
      <c r="V195" s="3"/>
      <c r="W195" s="3"/>
      <c r="X195" t="s">
        <v>660</v>
      </c>
      <c r="Y195" s="5" t="s">
        <v>2579</v>
      </c>
      <c r="Z195" s="5" t="s">
        <v>2603</v>
      </c>
      <c r="AA195" s="5"/>
      <c r="AB195" s="5"/>
      <c r="AC195" s="5" t="s">
        <v>2608</v>
      </c>
    </row>
    <row r="196" spans="1:29" x14ac:dyDescent="0.25">
      <c r="A196">
        <v>196</v>
      </c>
      <c r="B196" s="3" t="s">
        <v>23</v>
      </c>
      <c r="C196" t="s">
        <v>402</v>
      </c>
      <c r="D196" s="3" t="s">
        <v>32</v>
      </c>
      <c r="E196" s="5"/>
      <c r="F196" s="5"/>
      <c r="G196" s="5"/>
      <c r="H196" s="5"/>
      <c r="I196" s="5"/>
      <c r="J196" s="5"/>
      <c r="K196" s="5"/>
      <c r="L196" s="5" t="s">
        <v>403</v>
      </c>
      <c r="M196" s="5"/>
      <c r="N196" s="5"/>
      <c r="O196" s="5"/>
      <c r="P196" s="5"/>
      <c r="Q196" t="s">
        <v>661</v>
      </c>
      <c r="R196" s="3" t="s">
        <v>662</v>
      </c>
      <c r="S196" t="s">
        <v>29</v>
      </c>
      <c r="T196" s="3"/>
      <c r="U196" s="5" t="s">
        <v>2609</v>
      </c>
      <c r="V196" s="3"/>
      <c r="W196" s="3"/>
      <c r="X196" t="s">
        <v>663</v>
      </c>
      <c r="Y196" s="5" t="s">
        <v>2579</v>
      </c>
      <c r="Z196" s="5" t="s">
        <v>2603</v>
      </c>
      <c r="AA196" s="5"/>
      <c r="AB196" s="5"/>
      <c r="AC196" s="5" t="s">
        <v>2610</v>
      </c>
    </row>
    <row r="197" spans="1:29" x14ac:dyDescent="0.25">
      <c r="A197">
        <v>197</v>
      </c>
      <c r="B197" s="3" t="s">
        <v>23</v>
      </c>
      <c r="C197" t="s">
        <v>407</v>
      </c>
      <c r="D197" s="3" t="s">
        <v>32</v>
      </c>
      <c r="E197" s="5"/>
      <c r="F197" s="5"/>
      <c r="G197" s="5"/>
      <c r="H197" s="5"/>
      <c r="I197" s="5"/>
      <c r="J197" s="5"/>
      <c r="K197" s="5"/>
      <c r="L197" s="5" t="s">
        <v>408</v>
      </c>
      <c r="M197" s="5"/>
      <c r="N197" s="5"/>
      <c r="O197" s="5"/>
      <c r="P197" s="5"/>
      <c r="Q197" t="s">
        <v>664</v>
      </c>
      <c r="R197" s="3" t="s">
        <v>665</v>
      </c>
      <c r="S197" t="s">
        <v>29</v>
      </c>
      <c r="T197" s="3"/>
      <c r="U197" s="5" t="s">
        <v>2611</v>
      </c>
      <c r="V197" s="3"/>
      <c r="W197" s="3"/>
      <c r="X197" t="s">
        <v>666</v>
      </c>
      <c r="Y197" s="5" t="s">
        <v>2579</v>
      </c>
      <c r="Z197" s="5" t="s">
        <v>2603</v>
      </c>
      <c r="AA197" s="5"/>
      <c r="AB197" s="5"/>
      <c r="AC197" s="5" t="s">
        <v>2612</v>
      </c>
    </row>
    <row r="198" spans="1:29" x14ac:dyDescent="0.25">
      <c r="A198">
        <v>198</v>
      </c>
      <c r="B198" s="3" t="s">
        <v>23</v>
      </c>
      <c r="C198" t="s">
        <v>412</v>
      </c>
      <c r="D198" s="3" t="s">
        <v>32</v>
      </c>
      <c r="E198" s="5"/>
      <c r="F198" s="5"/>
      <c r="G198" s="5"/>
      <c r="H198" s="5"/>
      <c r="I198" s="5"/>
      <c r="J198" s="5"/>
      <c r="K198" s="5"/>
      <c r="L198" s="5" t="s">
        <v>413</v>
      </c>
      <c r="M198" s="5"/>
      <c r="N198" s="5"/>
      <c r="O198" s="5"/>
      <c r="P198" s="5"/>
      <c r="Q198" t="s">
        <v>667</v>
      </c>
      <c r="R198" s="3" t="s">
        <v>668</v>
      </c>
      <c r="S198" t="s">
        <v>47</v>
      </c>
      <c r="T198" s="3"/>
      <c r="U198" s="5" t="s">
        <v>2613</v>
      </c>
      <c r="V198" s="3"/>
      <c r="W198" s="3"/>
      <c r="X198" t="s">
        <v>669</v>
      </c>
      <c r="Y198" s="5" t="s">
        <v>2579</v>
      </c>
      <c r="Z198" s="5" t="s">
        <v>2603</v>
      </c>
      <c r="AA198" s="5"/>
      <c r="AB198" s="5"/>
      <c r="AC198" s="5" t="s">
        <v>2614</v>
      </c>
    </row>
    <row r="199" spans="1:29" x14ac:dyDescent="0.25">
      <c r="A199">
        <v>199</v>
      </c>
      <c r="B199" s="3" t="s">
        <v>23</v>
      </c>
      <c r="C199" t="s">
        <v>417</v>
      </c>
      <c r="D199" s="3" t="s">
        <v>43</v>
      </c>
      <c r="E199" s="5"/>
      <c r="F199" s="5"/>
      <c r="G199" s="5"/>
      <c r="H199" s="5"/>
      <c r="I199" s="5"/>
      <c r="J199" s="5" t="s">
        <v>418</v>
      </c>
      <c r="K199" s="5"/>
      <c r="L199" s="5"/>
      <c r="M199" s="5"/>
      <c r="N199" s="5"/>
      <c r="O199" s="5"/>
      <c r="P199" s="5"/>
      <c r="Q199" t="s">
        <v>419</v>
      </c>
      <c r="R199" s="3" t="s">
        <v>420</v>
      </c>
      <c r="S199" t="s">
        <v>29</v>
      </c>
      <c r="T199" s="3">
        <v>1</v>
      </c>
      <c r="U199" s="5" t="s">
        <v>2615</v>
      </c>
      <c r="V199" s="3">
        <v>2</v>
      </c>
      <c r="W199" s="3" t="s">
        <v>2258</v>
      </c>
      <c r="X199" t="s">
        <v>670</v>
      </c>
      <c r="Y199" s="5" t="s">
        <v>2579</v>
      </c>
      <c r="Z199" s="5" t="s">
        <v>2615</v>
      </c>
      <c r="AA199" s="5"/>
      <c r="AB199" s="5"/>
      <c r="AC199" s="5" t="s">
        <v>2616</v>
      </c>
    </row>
    <row r="200" spans="1:29" x14ac:dyDescent="0.25">
      <c r="A200">
        <v>200</v>
      </c>
      <c r="B200" s="3" t="s">
        <v>23</v>
      </c>
      <c r="C200" t="s">
        <v>352</v>
      </c>
      <c r="D200" s="3" t="s">
        <v>50</v>
      </c>
      <c r="E200" s="5"/>
      <c r="F200" s="5"/>
      <c r="G200" s="5"/>
      <c r="H200" s="5"/>
      <c r="I200" s="5"/>
      <c r="J200" s="5"/>
      <c r="K200" s="5" t="s">
        <v>353</v>
      </c>
      <c r="L200" s="5"/>
      <c r="M200" s="5"/>
      <c r="N200" s="5"/>
      <c r="O200" s="5"/>
      <c r="P200" s="5"/>
      <c r="Q200" t="s">
        <v>422</v>
      </c>
      <c r="R200" s="3" t="s">
        <v>2130</v>
      </c>
      <c r="S200" t="s">
        <v>197</v>
      </c>
      <c r="T200" s="3"/>
      <c r="U200" s="5"/>
      <c r="V200" s="3"/>
      <c r="W200" s="3"/>
      <c r="X200"/>
      <c r="Y200" s="5"/>
      <c r="Z200" s="5"/>
      <c r="AA200" s="5"/>
      <c r="AB200" s="5"/>
      <c r="AC200" s="5"/>
    </row>
    <row r="201" spans="1:29" x14ac:dyDescent="0.25">
      <c r="A201">
        <v>201</v>
      </c>
      <c r="B201" s="3" t="s">
        <v>23</v>
      </c>
      <c r="C201" t="s">
        <v>423</v>
      </c>
      <c r="D201" s="3" t="s">
        <v>32</v>
      </c>
      <c r="E201" s="5"/>
      <c r="F201" s="5"/>
      <c r="G201" s="5"/>
      <c r="H201" s="5"/>
      <c r="I201" s="5"/>
      <c r="J201" s="5"/>
      <c r="K201" s="5"/>
      <c r="L201" s="5" t="s">
        <v>424</v>
      </c>
      <c r="M201" s="5"/>
      <c r="N201" s="5"/>
      <c r="O201" s="5"/>
      <c r="P201" s="5"/>
      <c r="Q201" t="s">
        <v>425</v>
      </c>
      <c r="R201" s="3" t="s">
        <v>2131</v>
      </c>
      <c r="S201" t="s">
        <v>29</v>
      </c>
      <c r="T201" s="3"/>
      <c r="U201" s="5" t="s">
        <v>2617</v>
      </c>
      <c r="V201" s="3"/>
      <c r="W201" s="3"/>
      <c r="X201" t="s">
        <v>671</v>
      </c>
      <c r="Y201" s="5" t="s">
        <v>2579</v>
      </c>
      <c r="Z201" s="5" t="s">
        <v>2615</v>
      </c>
      <c r="AA201" s="5"/>
      <c r="AB201" s="5"/>
      <c r="AC201" s="5" t="s">
        <v>2618</v>
      </c>
    </row>
    <row r="202" spans="1:29" x14ac:dyDescent="0.25">
      <c r="A202">
        <v>202</v>
      </c>
      <c r="B202" s="3" t="s">
        <v>23</v>
      </c>
      <c r="C202" t="s">
        <v>356</v>
      </c>
      <c r="D202" s="3" t="s">
        <v>32</v>
      </c>
      <c r="E202" s="5"/>
      <c r="F202" s="5"/>
      <c r="G202" s="5"/>
      <c r="H202" s="5"/>
      <c r="I202" s="5"/>
      <c r="J202" s="5"/>
      <c r="K202" s="5"/>
      <c r="L202" s="5" t="s">
        <v>357</v>
      </c>
      <c r="M202" s="5"/>
      <c r="N202" s="5"/>
      <c r="O202" s="5"/>
      <c r="P202" s="5"/>
      <c r="Q202" t="s">
        <v>672</v>
      </c>
      <c r="R202" s="3" t="s">
        <v>2132</v>
      </c>
      <c r="S202" t="s">
        <v>29</v>
      </c>
      <c r="T202" s="3"/>
      <c r="U202" s="5" t="s">
        <v>2619</v>
      </c>
      <c r="V202" s="3"/>
      <c r="W202" s="3"/>
      <c r="X202" t="s">
        <v>673</v>
      </c>
      <c r="Y202" s="5" t="s">
        <v>2579</v>
      </c>
      <c r="Z202" s="5" t="s">
        <v>2615</v>
      </c>
      <c r="AA202" s="5"/>
      <c r="AB202" s="5"/>
      <c r="AC202" s="5" t="s">
        <v>2620</v>
      </c>
    </row>
    <row r="203" spans="1:29" x14ac:dyDescent="0.25">
      <c r="A203">
        <v>203</v>
      </c>
      <c r="B203" s="3" t="s">
        <v>23</v>
      </c>
      <c r="C203" t="s">
        <v>674</v>
      </c>
      <c r="D203" s="3" t="s">
        <v>43</v>
      </c>
      <c r="E203" s="5"/>
      <c r="F203" s="5"/>
      <c r="G203" s="5"/>
      <c r="H203" s="5" t="s">
        <v>675</v>
      </c>
      <c r="I203" s="5"/>
      <c r="J203" s="5"/>
      <c r="K203" s="5"/>
      <c r="L203" s="5"/>
      <c r="M203" s="5"/>
      <c r="N203" s="5"/>
      <c r="O203" s="5"/>
      <c r="P203" s="5"/>
      <c r="Q203" t="s">
        <v>676</v>
      </c>
      <c r="R203" s="3" t="s">
        <v>677</v>
      </c>
      <c r="S203" t="s">
        <v>29</v>
      </c>
      <c r="T203" s="3">
        <v>1</v>
      </c>
      <c r="U203" s="5" t="s">
        <v>2621</v>
      </c>
      <c r="V203" s="3">
        <v>1</v>
      </c>
      <c r="W203" s="3" t="s">
        <v>2259</v>
      </c>
      <c r="X203" t="s">
        <v>678</v>
      </c>
      <c r="Y203" s="5" t="s">
        <v>2621</v>
      </c>
      <c r="Z203" s="5"/>
      <c r="AA203" s="5"/>
      <c r="AB203" s="5"/>
      <c r="AC203" s="5" t="s">
        <v>2622</v>
      </c>
    </row>
    <row r="204" spans="1:29" x14ac:dyDescent="0.25">
      <c r="A204">
        <v>204</v>
      </c>
      <c r="B204" s="3" t="s">
        <v>23</v>
      </c>
      <c r="C204" t="s">
        <v>292</v>
      </c>
      <c r="D204" s="3" t="s">
        <v>50</v>
      </c>
      <c r="E204" s="5"/>
      <c r="F204" s="5"/>
      <c r="G204" s="5"/>
      <c r="H204" s="5"/>
      <c r="I204" s="5" t="s">
        <v>293</v>
      </c>
      <c r="J204" s="5"/>
      <c r="K204" s="5"/>
      <c r="L204" s="5"/>
      <c r="M204" s="5"/>
      <c r="N204" s="5"/>
      <c r="O204" s="5"/>
      <c r="P204" s="5"/>
      <c r="Q204" t="s">
        <v>679</v>
      </c>
      <c r="R204" s="3" t="s">
        <v>680</v>
      </c>
      <c r="S204" t="s">
        <v>197</v>
      </c>
      <c r="T204" s="3"/>
      <c r="U204" s="5"/>
      <c r="V204" s="3"/>
      <c r="W204" s="3"/>
      <c r="X204"/>
      <c r="Y204" s="5"/>
      <c r="Z204" s="5"/>
      <c r="AA204" s="5"/>
      <c r="AB204" s="5"/>
      <c r="AC204" s="5"/>
    </row>
    <row r="205" spans="1:29" x14ac:dyDescent="0.25">
      <c r="A205" s="1">
        <v>205</v>
      </c>
      <c r="B205" s="2" t="s">
        <v>23</v>
      </c>
      <c r="C205" s="1" t="s">
        <v>296</v>
      </c>
      <c r="D205" s="2" t="s">
        <v>32</v>
      </c>
      <c r="J205" s="4" t="s">
        <v>297</v>
      </c>
      <c r="Q205" s="1" t="s">
        <v>681</v>
      </c>
      <c r="R205" s="2" t="s">
        <v>682</v>
      </c>
      <c r="S205" s="1" t="s">
        <v>29</v>
      </c>
      <c r="U205" s="4" t="s">
        <v>2623</v>
      </c>
      <c r="X205" s="1" t="s">
        <v>2260</v>
      </c>
      <c r="Y205" s="4" t="s">
        <v>2621</v>
      </c>
      <c r="AC205" s="4" t="s">
        <v>2624</v>
      </c>
    </row>
    <row r="206" spans="1:29" x14ac:dyDescent="0.25">
      <c r="A206" s="1">
        <v>206</v>
      </c>
      <c r="B206" s="2" t="s">
        <v>23</v>
      </c>
      <c r="C206" s="1" t="s">
        <v>300</v>
      </c>
      <c r="D206" s="2" t="s">
        <v>32</v>
      </c>
      <c r="J206" s="4" t="s">
        <v>301</v>
      </c>
      <c r="Q206" s="1" t="s">
        <v>683</v>
      </c>
      <c r="R206" s="2" t="s">
        <v>684</v>
      </c>
      <c r="S206" s="1" t="s">
        <v>29</v>
      </c>
      <c r="U206" s="4" t="s">
        <v>2625</v>
      </c>
      <c r="X206" s="1" t="s">
        <v>685</v>
      </c>
      <c r="Y206" s="4" t="s">
        <v>2621</v>
      </c>
      <c r="AC206" s="4" t="s">
        <v>2626</v>
      </c>
    </row>
    <row r="207" spans="1:29" x14ac:dyDescent="0.25">
      <c r="A207" s="1">
        <v>207</v>
      </c>
      <c r="B207" s="2" t="s">
        <v>23</v>
      </c>
      <c r="C207" s="1" t="s">
        <v>305</v>
      </c>
      <c r="D207" s="2" t="s">
        <v>32</v>
      </c>
      <c r="J207" s="4" t="s">
        <v>306</v>
      </c>
      <c r="Q207" s="1" t="s">
        <v>686</v>
      </c>
      <c r="R207" s="2" t="s">
        <v>687</v>
      </c>
      <c r="S207" s="1" t="s">
        <v>29</v>
      </c>
      <c r="U207" s="4" t="s">
        <v>2627</v>
      </c>
      <c r="X207" s="1" t="s">
        <v>688</v>
      </c>
      <c r="Y207" s="4" t="s">
        <v>2621</v>
      </c>
      <c r="AC207" s="4" t="s">
        <v>2628</v>
      </c>
    </row>
    <row r="208" spans="1:29" x14ac:dyDescent="0.25">
      <c r="A208" s="1">
        <v>208</v>
      </c>
      <c r="B208" s="2" t="s">
        <v>23</v>
      </c>
      <c r="C208" s="1" t="s">
        <v>319</v>
      </c>
      <c r="D208" s="2" t="s">
        <v>43</v>
      </c>
      <c r="J208" s="4" t="s">
        <v>320</v>
      </c>
      <c r="Q208" s="1" t="s">
        <v>689</v>
      </c>
      <c r="R208" s="2" t="s">
        <v>690</v>
      </c>
      <c r="S208" s="1" t="s">
        <v>29</v>
      </c>
      <c r="T208" s="2">
        <v>1</v>
      </c>
      <c r="U208" s="4" t="s">
        <v>2629</v>
      </c>
      <c r="V208" s="2">
        <v>2</v>
      </c>
      <c r="W208" s="2" t="s">
        <v>2261</v>
      </c>
      <c r="X208" s="1" t="s">
        <v>691</v>
      </c>
      <c r="Y208" s="4" t="s">
        <v>2621</v>
      </c>
      <c r="Z208" s="4" t="s">
        <v>2629</v>
      </c>
      <c r="AC208" s="4" t="s">
        <v>2630</v>
      </c>
    </row>
    <row r="209" spans="1:29" x14ac:dyDescent="0.25">
      <c r="A209" s="1">
        <v>209</v>
      </c>
      <c r="B209" s="2" t="s">
        <v>23</v>
      </c>
      <c r="C209" s="1" t="s">
        <v>324</v>
      </c>
      <c r="D209" s="2" t="s">
        <v>50</v>
      </c>
      <c r="K209" s="4" t="s">
        <v>325</v>
      </c>
      <c r="Q209" s="1" t="s">
        <v>692</v>
      </c>
      <c r="R209" s="2" t="s">
        <v>327</v>
      </c>
      <c r="S209" s="1" t="s">
        <v>197</v>
      </c>
    </row>
    <row r="210" spans="1:29" x14ac:dyDescent="0.25">
      <c r="A210">
        <v>210</v>
      </c>
      <c r="B210" s="3" t="s">
        <v>23</v>
      </c>
      <c r="C210" t="s">
        <v>328</v>
      </c>
      <c r="D210" s="3" t="s">
        <v>32</v>
      </c>
      <c r="E210" s="5"/>
      <c r="F210" s="5"/>
      <c r="G210" s="5"/>
      <c r="H210" s="5"/>
      <c r="I210" s="5"/>
      <c r="J210" s="5"/>
      <c r="K210" s="5"/>
      <c r="L210" s="5" t="s">
        <v>329</v>
      </c>
      <c r="M210" s="5"/>
      <c r="N210" s="5"/>
      <c r="O210" s="5"/>
      <c r="P210" s="5"/>
      <c r="Q210" t="s">
        <v>693</v>
      </c>
      <c r="R210" s="3" t="s">
        <v>694</v>
      </c>
      <c r="S210" t="s">
        <v>29</v>
      </c>
      <c r="T210" s="3"/>
      <c r="U210" s="5" t="s">
        <v>2631</v>
      </c>
      <c r="V210" s="3"/>
      <c r="W210" s="3"/>
      <c r="X210" t="s">
        <v>2262</v>
      </c>
      <c r="Y210" s="5" t="s">
        <v>2621</v>
      </c>
      <c r="Z210" s="5" t="s">
        <v>2629</v>
      </c>
      <c r="AA210" s="5"/>
      <c r="AB210" s="5"/>
      <c r="AC210" s="5" t="s">
        <v>2632</v>
      </c>
    </row>
    <row r="211" spans="1:29" x14ac:dyDescent="0.25">
      <c r="A211">
        <v>211</v>
      </c>
      <c r="B211" s="3" t="s">
        <v>23</v>
      </c>
      <c r="C211" t="s">
        <v>332</v>
      </c>
      <c r="D211" s="3" t="s">
        <v>32</v>
      </c>
      <c r="E211" s="5"/>
      <c r="F211" s="5"/>
      <c r="G211" s="5"/>
      <c r="H211" s="5"/>
      <c r="I211" s="5"/>
      <c r="J211" s="5"/>
      <c r="K211" s="5"/>
      <c r="L211" s="5" t="s">
        <v>333</v>
      </c>
      <c r="M211" s="5"/>
      <c r="N211" s="5"/>
      <c r="O211" s="5"/>
      <c r="P211" s="5"/>
      <c r="Q211" t="s">
        <v>695</v>
      </c>
      <c r="R211" s="3" t="s">
        <v>696</v>
      </c>
      <c r="S211" t="s">
        <v>29</v>
      </c>
      <c r="T211" s="3"/>
      <c r="U211" s="5" t="s">
        <v>2633</v>
      </c>
      <c r="V211" s="3"/>
      <c r="W211" s="3"/>
      <c r="X211" t="s">
        <v>697</v>
      </c>
      <c r="Y211" s="5" t="s">
        <v>2621</v>
      </c>
      <c r="Z211" s="5" t="s">
        <v>2629</v>
      </c>
      <c r="AA211" s="5"/>
      <c r="AB211" s="5"/>
      <c r="AC211" s="5" t="s">
        <v>2634</v>
      </c>
    </row>
    <row r="212" spans="1:29" x14ac:dyDescent="0.25">
      <c r="A212">
        <v>212</v>
      </c>
      <c r="B212" s="3" t="s">
        <v>23</v>
      </c>
      <c r="C212" t="s">
        <v>337</v>
      </c>
      <c r="D212" s="3" t="s">
        <v>32</v>
      </c>
      <c r="E212" s="5"/>
      <c r="F212" s="5"/>
      <c r="G212" s="5"/>
      <c r="H212" s="5"/>
      <c r="I212" s="5"/>
      <c r="J212" s="5"/>
      <c r="K212" s="5"/>
      <c r="L212" s="5" t="s">
        <v>338</v>
      </c>
      <c r="M212" s="5"/>
      <c r="N212" s="5"/>
      <c r="O212" s="5"/>
      <c r="P212" s="5"/>
      <c r="Q212" t="s">
        <v>698</v>
      </c>
      <c r="R212" s="3" t="s">
        <v>699</v>
      </c>
      <c r="S212" t="s">
        <v>29</v>
      </c>
      <c r="T212" s="3"/>
      <c r="U212" s="5" t="s">
        <v>2635</v>
      </c>
      <c r="V212" s="3"/>
      <c r="W212" s="3"/>
      <c r="X212" t="s">
        <v>700</v>
      </c>
      <c r="Y212" s="5" t="s">
        <v>2621</v>
      </c>
      <c r="Z212" s="5" t="s">
        <v>2629</v>
      </c>
      <c r="AA212" s="5"/>
      <c r="AB212" s="5"/>
      <c r="AC212" s="5" t="s">
        <v>2636</v>
      </c>
    </row>
    <row r="213" spans="1:29" x14ac:dyDescent="0.25">
      <c r="A213">
        <v>213</v>
      </c>
      <c r="B213" s="3" t="s">
        <v>23</v>
      </c>
      <c r="C213" t="s">
        <v>342</v>
      </c>
      <c r="D213" s="3" t="s">
        <v>32</v>
      </c>
      <c r="E213" s="5"/>
      <c r="F213" s="5"/>
      <c r="G213" s="5"/>
      <c r="H213" s="5"/>
      <c r="I213" s="5"/>
      <c r="J213" s="5"/>
      <c r="K213" s="5"/>
      <c r="L213" s="5" t="s">
        <v>343</v>
      </c>
      <c r="M213" s="5"/>
      <c r="N213" s="5"/>
      <c r="O213" s="5"/>
      <c r="P213" s="5"/>
      <c r="Q213" t="s">
        <v>701</v>
      </c>
      <c r="R213" s="3" t="s">
        <v>702</v>
      </c>
      <c r="S213" t="s">
        <v>29</v>
      </c>
      <c r="T213" s="3"/>
      <c r="U213" s="5" t="s">
        <v>2637</v>
      </c>
      <c r="V213" s="3"/>
      <c r="W213" s="3"/>
      <c r="X213" t="s">
        <v>703</v>
      </c>
      <c r="Y213" s="5" t="s">
        <v>2621</v>
      </c>
      <c r="Z213" s="5" t="s">
        <v>2629</v>
      </c>
      <c r="AA213" s="5"/>
      <c r="AB213" s="5"/>
      <c r="AC213" s="5" t="s">
        <v>2638</v>
      </c>
    </row>
    <row r="214" spans="1:29" x14ac:dyDescent="0.25">
      <c r="A214">
        <v>214</v>
      </c>
      <c r="B214" s="3" t="s">
        <v>23</v>
      </c>
      <c r="C214" t="s">
        <v>347</v>
      </c>
      <c r="D214" s="3" t="s">
        <v>43</v>
      </c>
      <c r="E214" s="5"/>
      <c r="F214" s="5"/>
      <c r="G214" s="5"/>
      <c r="H214" s="5"/>
      <c r="I214" s="5"/>
      <c r="J214" s="5"/>
      <c r="K214" s="5"/>
      <c r="L214" s="5" t="s">
        <v>348</v>
      </c>
      <c r="M214" s="5"/>
      <c r="N214" s="5"/>
      <c r="O214" s="5"/>
      <c r="P214" s="5"/>
      <c r="Q214" t="s">
        <v>349</v>
      </c>
      <c r="R214" s="3" t="s">
        <v>350</v>
      </c>
      <c r="S214" t="s">
        <v>29</v>
      </c>
      <c r="T214" s="3"/>
      <c r="U214" s="5"/>
      <c r="V214" s="3"/>
      <c r="W214" s="3"/>
      <c r="X214"/>
      <c r="Y214" s="5"/>
      <c r="Z214" s="5"/>
      <c r="AA214" s="5"/>
      <c r="AB214" s="5"/>
      <c r="AC214" s="5"/>
    </row>
    <row r="215" spans="1:29" x14ac:dyDescent="0.25">
      <c r="A215">
        <v>215</v>
      </c>
      <c r="B215" s="3" t="s">
        <v>23</v>
      </c>
      <c r="C215" t="s">
        <v>352</v>
      </c>
      <c r="D215" s="3" t="s">
        <v>50</v>
      </c>
      <c r="E215" s="5"/>
      <c r="F215" s="5"/>
      <c r="G215" s="5"/>
      <c r="H215" s="5"/>
      <c r="I215" s="5"/>
      <c r="J215" s="5"/>
      <c r="K215" s="5"/>
      <c r="L215" s="5"/>
      <c r="M215" s="5" t="s">
        <v>353</v>
      </c>
      <c r="N215" s="5"/>
      <c r="O215" s="5"/>
      <c r="P215" s="5"/>
      <c r="Q215" t="s">
        <v>354</v>
      </c>
      <c r="R215" s="3" t="s">
        <v>355</v>
      </c>
      <c r="S215" t="s">
        <v>197</v>
      </c>
      <c r="T215" s="3"/>
      <c r="U215" s="5"/>
      <c r="V215" s="3"/>
      <c r="W215" s="3"/>
      <c r="X215"/>
      <c r="Y215" s="5"/>
      <c r="Z215" s="5"/>
      <c r="AA215" s="5"/>
      <c r="AB215" s="5"/>
      <c r="AC215" s="5"/>
    </row>
    <row r="216" spans="1:29" x14ac:dyDescent="0.25">
      <c r="A216">
        <v>216</v>
      </c>
      <c r="B216" s="3" t="s">
        <v>23</v>
      </c>
      <c r="C216" t="s">
        <v>356</v>
      </c>
      <c r="D216" s="3" t="s">
        <v>32</v>
      </c>
      <c r="E216" s="5"/>
      <c r="F216" s="5"/>
      <c r="G216" s="5"/>
      <c r="H216" s="5"/>
      <c r="I216" s="5"/>
      <c r="J216" s="5"/>
      <c r="K216" s="5"/>
      <c r="L216" s="5"/>
      <c r="M216" s="5"/>
      <c r="N216" s="5" t="s">
        <v>357</v>
      </c>
      <c r="O216" s="5"/>
      <c r="P216" s="5"/>
      <c r="Q216" t="s">
        <v>705</v>
      </c>
      <c r="R216" s="3" t="s">
        <v>706</v>
      </c>
      <c r="S216" t="s">
        <v>29</v>
      </c>
      <c r="T216" s="3"/>
      <c r="U216" s="5" t="s">
        <v>2639</v>
      </c>
      <c r="V216" s="3"/>
      <c r="W216" s="3"/>
      <c r="X216" t="s">
        <v>707</v>
      </c>
      <c r="Y216" s="5" t="s">
        <v>2621</v>
      </c>
      <c r="Z216" s="5" t="s">
        <v>2629</v>
      </c>
      <c r="AA216" s="5"/>
      <c r="AB216" s="5"/>
      <c r="AC216" s="5" t="s">
        <v>2640</v>
      </c>
    </row>
    <row r="217" spans="1:29" x14ac:dyDescent="0.25">
      <c r="A217">
        <v>217</v>
      </c>
      <c r="B217" s="3" t="s">
        <v>23</v>
      </c>
      <c r="C217" t="s">
        <v>361</v>
      </c>
      <c r="D217" s="3" t="s">
        <v>43</v>
      </c>
      <c r="E217" s="5"/>
      <c r="F217" s="5"/>
      <c r="G217" s="5"/>
      <c r="H217" s="5"/>
      <c r="I217" s="5"/>
      <c r="J217" s="5"/>
      <c r="K217" s="5"/>
      <c r="L217" s="5" t="s">
        <v>362</v>
      </c>
      <c r="M217" s="5"/>
      <c r="N217" s="5"/>
      <c r="O217" s="5"/>
      <c r="P217" s="5"/>
      <c r="Q217" t="s">
        <v>363</v>
      </c>
      <c r="R217" s="3" t="s">
        <v>364</v>
      </c>
      <c r="S217" t="s">
        <v>29</v>
      </c>
      <c r="T217" s="3"/>
      <c r="U217" s="5"/>
      <c r="V217" s="3"/>
      <c r="W217" s="3"/>
      <c r="X217"/>
      <c r="Y217" s="5"/>
      <c r="Z217" s="5"/>
      <c r="AA217" s="5"/>
      <c r="AB217" s="5"/>
      <c r="AC217" s="5"/>
    </row>
    <row r="218" spans="1:29" x14ac:dyDescent="0.25">
      <c r="A218">
        <v>218</v>
      </c>
      <c r="B218" s="3" t="s">
        <v>23</v>
      </c>
      <c r="C218" t="s">
        <v>352</v>
      </c>
      <c r="D218" s="3" t="s">
        <v>50</v>
      </c>
      <c r="E218" s="5"/>
      <c r="F218" s="5"/>
      <c r="G218" s="5"/>
      <c r="H218" s="5"/>
      <c r="I218" s="5"/>
      <c r="J218" s="5"/>
      <c r="K218" s="5"/>
      <c r="L218" s="5"/>
      <c r="M218" s="5" t="s">
        <v>353</v>
      </c>
      <c r="N218" s="5"/>
      <c r="O218" s="5"/>
      <c r="P218" s="5"/>
      <c r="Q218" t="s">
        <v>366</v>
      </c>
      <c r="R218" s="3" t="s">
        <v>367</v>
      </c>
      <c r="S218" t="s">
        <v>197</v>
      </c>
      <c r="T218" s="3"/>
      <c r="U218" s="5"/>
      <c r="V218" s="3"/>
      <c r="W218" s="3"/>
      <c r="X218"/>
      <c r="Y218" s="5"/>
      <c r="Z218" s="5"/>
      <c r="AA218" s="5"/>
      <c r="AB218" s="5"/>
      <c r="AC218" s="5"/>
    </row>
    <row r="219" spans="1:29" x14ac:dyDescent="0.25">
      <c r="A219">
        <v>219</v>
      </c>
      <c r="B219" s="3" t="s">
        <v>23</v>
      </c>
      <c r="C219" t="s">
        <v>356</v>
      </c>
      <c r="D219" s="3" t="s">
        <v>32</v>
      </c>
      <c r="E219" s="5"/>
      <c r="F219" s="5"/>
      <c r="G219" s="5"/>
      <c r="H219" s="5"/>
      <c r="I219" s="5"/>
      <c r="J219" s="5"/>
      <c r="K219" s="5"/>
      <c r="L219" s="5"/>
      <c r="M219" s="5"/>
      <c r="N219" s="5" t="s">
        <v>357</v>
      </c>
      <c r="O219" s="5"/>
      <c r="P219" s="5"/>
      <c r="Q219" t="s">
        <v>709</v>
      </c>
      <c r="R219" s="3" t="s">
        <v>710</v>
      </c>
      <c r="S219" t="s">
        <v>29</v>
      </c>
      <c r="T219" s="3"/>
      <c r="U219" s="5" t="s">
        <v>2641</v>
      </c>
      <c r="V219" s="3"/>
      <c r="W219" s="3"/>
      <c r="X219" t="s">
        <v>711</v>
      </c>
      <c r="Y219" s="5" t="s">
        <v>2621</v>
      </c>
      <c r="Z219" s="5" t="s">
        <v>2629</v>
      </c>
      <c r="AA219" s="5"/>
      <c r="AB219" s="5"/>
      <c r="AC219" s="5" t="s">
        <v>2642</v>
      </c>
    </row>
    <row r="220" spans="1:29" x14ac:dyDescent="0.25">
      <c r="A220">
        <v>220</v>
      </c>
      <c r="B220" s="3" t="s">
        <v>23</v>
      </c>
      <c r="C220" t="s">
        <v>371</v>
      </c>
      <c r="D220" s="3" t="s">
        <v>43</v>
      </c>
      <c r="E220" s="5"/>
      <c r="F220" s="5"/>
      <c r="G220" s="5"/>
      <c r="H220" s="5"/>
      <c r="I220" s="5"/>
      <c r="J220" s="5"/>
      <c r="K220" s="5"/>
      <c r="L220" s="5" t="s">
        <v>372</v>
      </c>
      <c r="M220" s="5"/>
      <c r="N220" s="5"/>
      <c r="O220" s="5"/>
      <c r="P220" s="5"/>
      <c r="Q220" t="s">
        <v>373</v>
      </c>
      <c r="R220" s="3" t="s">
        <v>374</v>
      </c>
      <c r="S220" t="s">
        <v>29</v>
      </c>
      <c r="T220" s="3"/>
      <c r="U220" s="5"/>
      <c r="V220" s="3"/>
      <c r="W220" s="3"/>
      <c r="X220"/>
      <c r="Y220" s="5"/>
      <c r="Z220" s="5"/>
      <c r="AA220" s="5"/>
      <c r="AB220" s="5"/>
      <c r="AC220" s="5"/>
    </row>
    <row r="221" spans="1:29" x14ac:dyDescent="0.25">
      <c r="A221">
        <v>221</v>
      </c>
      <c r="B221" s="3" t="s">
        <v>23</v>
      </c>
      <c r="C221" t="s">
        <v>352</v>
      </c>
      <c r="D221" s="3" t="s">
        <v>50</v>
      </c>
      <c r="E221" s="5"/>
      <c r="F221" s="5"/>
      <c r="G221" s="5"/>
      <c r="H221" s="5"/>
      <c r="I221" s="5"/>
      <c r="J221" s="5"/>
      <c r="K221" s="5"/>
      <c r="L221" s="5"/>
      <c r="M221" s="5" t="s">
        <v>353</v>
      </c>
      <c r="N221" s="5"/>
      <c r="O221" s="5"/>
      <c r="P221" s="5"/>
      <c r="Q221" t="s">
        <v>376</v>
      </c>
      <c r="R221" s="3" t="s">
        <v>471</v>
      </c>
      <c r="S221" t="s">
        <v>197</v>
      </c>
      <c r="T221" s="3"/>
      <c r="U221" s="5"/>
      <c r="V221" s="3"/>
      <c r="W221" s="3"/>
      <c r="X221"/>
      <c r="Y221" s="5"/>
      <c r="Z221" s="5"/>
      <c r="AA221" s="5"/>
      <c r="AB221" s="5"/>
      <c r="AC221" s="5"/>
    </row>
    <row r="222" spans="1:29" x14ac:dyDescent="0.25">
      <c r="A222">
        <v>222</v>
      </c>
      <c r="B222" s="3" t="s">
        <v>23</v>
      </c>
      <c r="C222" t="s">
        <v>378</v>
      </c>
      <c r="D222" s="3" t="s">
        <v>32</v>
      </c>
      <c r="E222" s="5"/>
      <c r="F222" s="5"/>
      <c r="G222" s="5"/>
      <c r="H222" s="5"/>
      <c r="I222" s="5"/>
      <c r="J222" s="5"/>
      <c r="K222" s="5"/>
      <c r="L222" s="5"/>
      <c r="M222" s="5"/>
      <c r="N222" s="5" t="s">
        <v>379</v>
      </c>
      <c r="O222" s="5"/>
      <c r="P222" s="5"/>
      <c r="Q222" t="s">
        <v>713</v>
      </c>
      <c r="R222" s="3" t="s">
        <v>714</v>
      </c>
      <c r="S222" t="s">
        <v>29</v>
      </c>
      <c r="T222" s="3"/>
      <c r="U222" s="5" t="s">
        <v>2643</v>
      </c>
      <c r="V222" s="3"/>
      <c r="W222" s="3"/>
      <c r="X222" t="s">
        <v>715</v>
      </c>
      <c r="Y222" s="5" t="s">
        <v>2621</v>
      </c>
      <c r="Z222" s="5" t="s">
        <v>2629</v>
      </c>
      <c r="AA222" s="5"/>
      <c r="AB222" s="5"/>
      <c r="AC222" s="5" t="s">
        <v>2644</v>
      </c>
    </row>
    <row r="223" spans="1:29" x14ac:dyDescent="0.25">
      <c r="A223">
        <v>223</v>
      </c>
      <c r="B223" s="3" t="s">
        <v>23</v>
      </c>
      <c r="C223" t="s">
        <v>383</v>
      </c>
      <c r="D223" s="3" t="s">
        <v>43</v>
      </c>
      <c r="E223" s="5"/>
      <c r="F223" s="5"/>
      <c r="G223" s="5"/>
      <c r="H223" s="5"/>
      <c r="I223" s="5"/>
      <c r="J223" s="5" t="s">
        <v>384</v>
      </c>
      <c r="K223" s="5"/>
      <c r="L223" s="5"/>
      <c r="M223" s="5"/>
      <c r="N223" s="5"/>
      <c r="O223" s="5"/>
      <c r="P223" s="5"/>
      <c r="Q223" t="s">
        <v>716</v>
      </c>
      <c r="R223" s="3" t="s">
        <v>717</v>
      </c>
      <c r="S223" t="s">
        <v>29</v>
      </c>
      <c r="T223" s="3">
        <v>1</v>
      </c>
      <c r="U223" s="5" t="s">
        <v>2645</v>
      </c>
      <c r="V223" s="3">
        <v>2</v>
      </c>
      <c r="W223" s="3" t="s">
        <v>2263</v>
      </c>
      <c r="X223" t="s">
        <v>718</v>
      </c>
      <c r="Y223" s="5" t="s">
        <v>2621</v>
      </c>
      <c r="Z223" s="5" t="s">
        <v>2645</v>
      </c>
      <c r="AA223" s="5"/>
      <c r="AB223" s="5"/>
      <c r="AC223" s="5" t="s">
        <v>2646</v>
      </c>
    </row>
    <row r="224" spans="1:29" x14ac:dyDescent="0.25">
      <c r="A224">
        <v>224</v>
      </c>
      <c r="B224" s="3" t="s">
        <v>23</v>
      </c>
      <c r="C224" t="s">
        <v>388</v>
      </c>
      <c r="D224" s="3" t="s">
        <v>50</v>
      </c>
      <c r="E224" s="5"/>
      <c r="F224" s="5"/>
      <c r="G224" s="5"/>
      <c r="H224" s="5"/>
      <c r="I224" s="5"/>
      <c r="J224" s="5"/>
      <c r="K224" s="5" t="s">
        <v>389</v>
      </c>
      <c r="L224" s="5"/>
      <c r="M224" s="5"/>
      <c r="N224" s="5"/>
      <c r="O224" s="5"/>
      <c r="P224" s="5"/>
      <c r="Q224" t="s">
        <v>719</v>
      </c>
      <c r="R224" s="3" t="s">
        <v>720</v>
      </c>
      <c r="S224" t="s">
        <v>197</v>
      </c>
      <c r="T224" s="3"/>
      <c r="U224" s="5"/>
      <c r="V224" s="3"/>
      <c r="W224" s="3"/>
      <c r="X224"/>
      <c r="Y224" s="5"/>
      <c r="Z224" s="5"/>
      <c r="AA224" s="5"/>
      <c r="AB224" s="5"/>
      <c r="AC224" s="5"/>
    </row>
    <row r="225" spans="1:29" x14ac:dyDescent="0.25">
      <c r="A225">
        <v>225</v>
      </c>
      <c r="B225" s="3" t="s">
        <v>23</v>
      </c>
      <c r="C225" t="s">
        <v>392</v>
      </c>
      <c r="D225" s="3" t="s">
        <v>32</v>
      </c>
      <c r="E225" s="5"/>
      <c r="F225" s="5"/>
      <c r="G225" s="5"/>
      <c r="H225" s="5"/>
      <c r="I225" s="5"/>
      <c r="J225" s="5"/>
      <c r="K225" s="5"/>
      <c r="L225" s="5" t="s">
        <v>393</v>
      </c>
      <c r="M225" s="5"/>
      <c r="N225" s="5"/>
      <c r="O225" s="5"/>
      <c r="P225" s="5"/>
      <c r="Q225" t="s">
        <v>721</v>
      </c>
      <c r="R225" s="3" t="s">
        <v>722</v>
      </c>
      <c r="S225" t="s">
        <v>29</v>
      </c>
      <c r="T225" s="3"/>
      <c r="U225" s="5" t="s">
        <v>2647</v>
      </c>
      <c r="V225" s="3"/>
      <c r="W225" s="3"/>
      <c r="X225" t="s">
        <v>723</v>
      </c>
      <c r="Y225" s="5" t="s">
        <v>2621</v>
      </c>
      <c r="Z225" s="5" t="s">
        <v>2645</v>
      </c>
      <c r="AA225" s="5"/>
      <c r="AB225" s="5"/>
      <c r="AC225" s="5" t="s">
        <v>2648</v>
      </c>
    </row>
    <row r="226" spans="1:29" x14ac:dyDescent="0.25">
      <c r="A226">
        <v>226</v>
      </c>
      <c r="B226" s="3" t="s">
        <v>23</v>
      </c>
      <c r="C226" t="s">
        <v>397</v>
      </c>
      <c r="D226" s="3" t="s">
        <v>32</v>
      </c>
      <c r="E226" s="5"/>
      <c r="F226" s="5"/>
      <c r="G226" s="5"/>
      <c r="H226" s="5"/>
      <c r="I226" s="5"/>
      <c r="J226" s="5"/>
      <c r="K226" s="5"/>
      <c r="L226" s="5" t="s">
        <v>398</v>
      </c>
      <c r="M226" s="5"/>
      <c r="N226" s="5"/>
      <c r="O226" s="5"/>
      <c r="P226" s="5"/>
      <c r="Q226" t="s">
        <v>724</v>
      </c>
      <c r="R226" s="3" t="s">
        <v>725</v>
      </c>
      <c r="S226" t="s">
        <v>29</v>
      </c>
      <c r="T226" s="3"/>
      <c r="U226" s="5" t="s">
        <v>2649</v>
      </c>
      <c r="V226" s="3"/>
      <c r="W226" s="3"/>
      <c r="X226" t="s">
        <v>726</v>
      </c>
      <c r="Y226" s="5" t="s">
        <v>2621</v>
      </c>
      <c r="Z226" s="5" t="s">
        <v>2645</v>
      </c>
      <c r="AA226" s="5"/>
      <c r="AB226" s="5"/>
      <c r="AC226" s="5" t="s">
        <v>2650</v>
      </c>
    </row>
    <row r="227" spans="1:29" x14ac:dyDescent="0.25">
      <c r="A227">
        <v>227</v>
      </c>
      <c r="B227" s="3" t="s">
        <v>23</v>
      </c>
      <c r="C227" t="s">
        <v>402</v>
      </c>
      <c r="D227" s="3" t="s">
        <v>32</v>
      </c>
      <c r="E227" s="5"/>
      <c r="F227" s="5"/>
      <c r="G227" s="5"/>
      <c r="H227" s="5"/>
      <c r="I227" s="5"/>
      <c r="J227" s="5"/>
      <c r="K227" s="5"/>
      <c r="L227" s="5" t="s">
        <v>403</v>
      </c>
      <c r="M227" s="5"/>
      <c r="N227" s="5"/>
      <c r="O227" s="5"/>
      <c r="P227" s="5"/>
      <c r="Q227" t="s">
        <v>727</v>
      </c>
      <c r="R227" s="3" t="s">
        <v>728</v>
      </c>
      <c r="S227" t="s">
        <v>29</v>
      </c>
      <c r="T227" s="3"/>
      <c r="U227" s="5" t="s">
        <v>2651</v>
      </c>
      <c r="V227" s="3"/>
      <c r="W227" s="3"/>
      <c r="X227" t="s">
        <v>729</v>
      </c>
      <c r="Y227" s="5" t="s">
        <v>2621</v>
      </c>
      <c r="Z227" s="5" t="s">
        <v>2645</v>
      </c>
      <c r="AA227" s="5"/>
      <c r="AB227" s="5"/>
      <c r="AC227" s="5" t="s">
        <v>2652</v>
      </c>
    </row>
    <row r="228" spans="1:29" x14ac:dyDescent="0.25">
      <c r="A228">
        <v>228</v>
      </c>
      <c r="B228" s="3" t="s">
        <v>23</v>
      </c>
      <c r="C228" t="s">
        <v>407</v>
      </c>
      <c r="D228" s="3" t="s">
        <v>32</v>
      </c>
      <c r="E228" s="5"/>
      <c r="F228" s="5"/>
      <c r="G228" s="5"/>
      <c r="H228" s="5"/>
      <c r="I228" s="5"/>
      <c r="J228" s="5"/>
      <c r="K228" s="5"/>
      <c r="L228" s="5" t="s">
        <v>408</v>
      </c>
      <c r="M228" s="5"/>
      <c r="N228" s="5"/>
      <c r="O228" s="5"/>
      <c r="P228" s="5"/>
      <c r="Q228" t="s">
        <v>730</v>
      </c>
      <c r="R228" s="3" t="s">
        <v>731</v>
      </c>
      <c r="S228" t="s">
        <v>29</v>
      </c>
      <c r="T228" s="3"/>
      <c r="U228" s="5" t="s">
        <v>2653</v>
      </c>
      <c r="V228" s="3"/>
      <c r="W228" s="3"/>
      <c r="X228" t="s">
        <v>732</v>
      </c>
      <c r="Y228" s="5" t="s">
        <v>2621</v>
      </c>
      <c r="Z228" s="5" t="s">
        <v>2645</v>
      </c>
      <c r="AA228" s="5"/>
      <c r="AB228" s="5"/>
      <c r="AC228" s="5" t="s">
        <v>2654</v>
      </c>
    </row>
    <row r="229" spans="1:29" x14ac:dyDescent="0.25">
      <c r="A229">
        <v>229</v>
      </c>
      <c r="B229" s="3" t="s">
        <v>23</v>
      </c>
      <c r="C229" t="s">
        <v>412</v>
      </c>
      <c r="D229" s="3" t="s">
        <v>32</v>
      </c>
      <c r="E229" s="5"/>
      <c r="F229" s="5"/>
      <c r="G229" s="5"/>
      <c r="H229" s="5"/>
      <c r="I229" s="5"/>
      <c r="J229" s="5"/>
      <c r="K229" s="5"/>
      <c r="L229" s="5" t="s">
        <v>413</v>
      </c>
      <c r="M229" s="5"/>
      <c r="N229" s="5"/>
      <c r="O229" s="5"/>
      <c r="P229" s="5"/>
      <c r="Q229" t="s">
        <v>733</v>
      </c>
      <c r="R229" s="3" t="s">
        <v>734</v>
      </c>
      <c r="S229" t="s">
        <v>47</v>
      </c>
      <c r="T229" s="3"/>
      <c r="U229" s="5" t="s">
        <v>2655</v>
      </c>
      <c r="V229" s="3"/>
      <c r="W229" s="3"/>
      <c r="X229" t="s">
        <v>735</v>
      </c>
      <c r="Y229" s="5" t="s">
        <v>2621</v>
      </c>
      <c r="Z229" s="5" t="s">
        <v>2645</v>
      </c>
      <c r="AA229" s="5"/>
      <c r="AB229" s="5"/>
      <c r="AC229" s="5" t="s">
        <v>2656</v>
      </c>
    </row>
    <row r="230" spans="1:29" x14ac:dyDescent="0.25">
      <c r="A230">
        <v>230</v>
      </c>
      <c r="B230" s="3" t="s">
        <v>23</v>
      </c>
      <c r="C230" t="s">
        <v>736</v>
      </c>
      <c r="D230" s="3" t="s">
        <v>43</v>
      </c>
      <c r="E230" s="5"/>
      <c r="F230" s="5"/>
      <c r="G230" s="5"/>
      <c r="H230" s="5" t="s">
        <v>737</v>
      </c>
      <c r="I230" s="5"/>
      <c r="J230" s="5"/>
      <c r="K230" s="5"/>
      <c r="L230" s="5"/>
      <c r="M230" s="5"/>
      <c r="N230" s="5"/>
      <c r="O230" s="5"/>
      <c r="P230" s="5"/>
      <c r="Q230" t="s">
        <v>738</v>
      </c>
      <c r="R230" s="3" t="s">
        <v>739</v>
      </c>
      <c r="S230" t="s">
        <v>29</v>
      </c>
      <c r="T230" s="3">
        <v>1</v>
      </c>
      <c r="U230" s="5" t="s">
        <v>2657</v>
      </c>
      <c r="V230" s="3">
        <v>1</v>
      </c>
      <c r="W230" s="3" t="s">
        <v>2264</v>
      </c>
      <c r="X230" t="s">
        <v>740</v>
      </c>
      <c r="Y230" s="5" t="s">
        <v>2657</v>
      </c>
      <c r="Z230" s="5"/>
      <c r="AA230" s="5"/>
      <c r="AB230" s="5"/>
      <c r="AC230" s="5" t="s">
        <v>2658</v>
      </c>
    </row>
    <row r="231" spans="1:29" x14ac:dyDescent="0.25">
      <c r="A231">
        <v>231</v>
      </c>
      <c r="B231" s="3" t="s">
        <v>23</v>
      </c>
      <c r="C231" t="s">
        <v>292</v>
      </c>
      <c r="D231" s="3" t="s">
        <v>50</v>
      </c>
      <c r="E231" s="5"/>
      <c r="F231" s="5"/>
      <c r="G231" s="5"/>
      <c r="H231" s="5"/>
      <c r="I231" s="5" t="s">
        <v>293</v>
      </c>
      <c r="J231" s="5"/>
      <c r="K231" s="5"/>
      <c r="L231" s="5"/>
      <c r="M231" s="5"/>
      <c r="N231" s="5"/>
      <c r="O231" s="5"/>
      <c r="P231" s="5"/>
      <c r="Q231" t="s">
        <v>741</v>
      </c>
      <c r="R231" s="3" t="s">
        <v>742</v>
      </c>
      <c r="S231" t="s">
        <v>197</v>
      </c>
      <c r="T231" s="3"/>
      <c r="U231" s="5"/>
      <c r="V231" s="3"/>
      <c r="W231" s="3"/>
      <c r="X231"/>
      <c r="Y231" s="5"/>
      <c r="Z231" s="5"/>
      <c r="AA231" s="5"/>
      <c r="AB231" s="5"/>
      <c r="AC231" s="5"/>
    </row>
    <row r="232" spans="1:29" x14ac:dyDescent="0.25">
      <c r="A232">
        <v>232</v>
      </c>
      <c r="B232" s="3" t="s">
        <v>23</v>
      </c>
      <c r="C232" t="s">
        <v>296</v>
      </c>
      <c r="D232" s="3" t="s">
        <v>32</v>
      </c>
      <c r="E232" s="5"/>
      <c r="F232" s="5"/>
      <c r="G232" s="5"/>
      <c r="H232" s="5"/>
      <c r="I232" s="5"/>
      <c r="J232" s="5" t="s">
        <v>297</v>
      </c>
      <c r="K232" s="5"/>
      <c r="L232" s="5"/>
      <c r="M232" s="5"/>
      <c r="N232" s="5"/>
      <c r="O232" s="5"/>
      <c r="P232" s="5"/>
      <c r="Q232" t="s">
        <v>743</v>
      </c>
      <c r="R232" s="3" t="s">
        <v>744</v>
      </c>
      <c r="S232" t="s">
        <v>29</v>
      </c>
      <c r="T232" s="3"/>
      <c r="U232" s="5" t="s">
        <v>2659</v>
      </c>
      <c r="V232" s="3"/>
      <c r="W232" s="3"/>
      <c r="X232" t="s">
        <v>2265</v>
      </c>
      <c r="Y232" s="5" t="s">
        <v>2657</v>
      </c>
      <c r="Z232" s="5"/>
      <c r="AA232" s="5"/>
      <c r="AB232" s="5"/>
      <c r="AC232" s="5" t="s">
        <v>2660</v>
      </c>
    </row>
    <row r="233" spans="1:29" x14ac:dyDescent="0.25">
      <c r="A233">
        <v>233</v>
      </c>
      <c r="B233" s="3" t="s">
        <v>23</v>
      </c>
      <c r="C233" t="s">
        <v>300</v>
      </c>
      <c r="D233" s="3" t="s">
        <v>32</v>
      </c>
      <c r="E233" s="5"/>
      <c r="F233" s="5"/>
      <c r="G233" s="5"/>
      <c r="H233" s="5"/>
      <c r="I233" s="5"/>
      <c r="J233" s="5" t="s">
        <v>301</v>
      </c>
      <c r="K233" s="5"/>
      <c r="L233" s="5"/>
      <c r="M233" s="5"/>
      <c r="N233" s="5"/>
      <c r="O233" s="5"/>
      <c r="P233" s="5"/>
      <c r="Q233" t="s">
        <v>745</v>
      </c>
      <c r="R233" s="3" t="s">
        <v>746</v>
      </c>
      <c r="S233" t="s">
        <v>29</v>
      </c>
      <c r="T233" s="3"/>
      <c r="U233" s="5" t="s">
        <v>2661</v>
      </c>
      <c r="V233" s="3"/>
      <c r="W233" s="3"/>
      <c r="X233" t="s">
        <v>747</v>
      </c>
      <c r="Y233" s="5" t="s">
        <v>2657</v>
      </c>
      <c r="Z233" s="5"/>
      <c r="AA233" s="5"/>
      <c r="AB233" s="5"/>
      <c r="AC233" s="5" t="s">
        <v>2662</v>
      </c>
    </row>
    <row r="234" spans="1:29" x14ac:dyDescent="0.25">
      <c r="A234">
        <v>234</v>
      </c>
      <c r="B234" s="3" t="s">
        <v>23</v>
      </c>
      <c r="C234" t="s">
        <v>305</v>
      </c>
      <c r="D234" s="3" t="s">
        <v>32</v>
      </c>
      <c r="E234" s="5"/>
      <c r="F234" s="5"/>
      <c r="G234" s="5"/>
      <c r="H234" s="5"/>
      <c r="I234" s="5"/>
      <c r="J234" s="5" t="s">
        <v>306</v>
      </c>
      <c r="K234" s="5"/>
      <c r="L234" s="5"/>
      <c r="M234" s="5"/>
      <c r="N234" s="5"/>
      <c r="O234" s="5"/>
      <c r="P234" s="5"/>
      <c r="Q234" t="s">
        <v>748</v>
      </c>
      <c r="R234" s="3" t="s">
        <v>749</v>
      </c>
      <c r="S234" t="s">
        <v>29</v>
      </c>
      <c r="T234" s="3"/>
      <c r="U234" s="5" t="s">
        <v>2663</v>
      </c>
      <c r="V234" s="3"/>
      <c r="W234" s="3"/>
      <c r="X234" t="s">
        <v>750</v>
      </c>
      <c r="Y234" s="5" t="s">
        <v>2657</v>
      </c>
      <c r="Z234" s="5"/>
      <c r="AA234" s="5"/>
      <c r="AB234" s="5"/>
      <c r="AC234" s="5" t="s">
        <v>2664</v>
      </c>
    </row>
    <row r="235" spans="1:29" x14ac:dyDescent="0.25">
      <c r="A235">
        <v>235</v>
      </c>
      <c r="B235" s="3" t="s">
        <v>23</v>
      </c>
      <c r="C235" t="s">
        <v>319</v>
      </c>
      <c r="D235" s="3" t="s">
        <v>43</v>
      </c>
      <c r="E235" s="5"/>
      <c r="F235" s="5"/>
      <c r="G235" s="5"/>
      <c r="H235" s="5"/>
      <c r="I235" s="5"/>
      <c r="J235" s="5" t="s">
        <v>320</v>
      </c>
      <c r="K235" s="5"/>
      <c r="L235" s="5"/>
      <c r="M235" s="5"/>
      <c r="N235" s="5"/>
      <c r="O235" s="5"/>
      <c r="P235" s="5"/>
      <c r="Q235" t="s">
        <v>751</v>
      </c>
      <c r="R235" s="3" t="s">
        <v>752</v>
      </c>
      <c r="S235" t="s">
        <v>29</v>
      </c>
      <c r="T235" s="3">
        <v>1</v>
      </c>
      <c r="U235" s="5" t="s">
        <v>2665</v>
      </c>
      <c r="V235" s="3">
        <v>2</v>
      </c>
      <c r="W235" s="3" t="s">
        <v>2266</v>
      </c>
      <c r="X235" t="s">
        <v>753</v>
      </c>
      <c r="Y235" s="5" t="s">
        <v>2657</v>
      </c>
      <c r="Z235" s="5" t="s">
        <v>2665</v>
      </c>
      <c r="AA235" s="5"/>
      <c r="AB235" s="5"/>
      <c r="AC235" s="5" t="s">
        <v>2666</v>
      </c>
    </row>
    <row r="236" spans="1:29" x14ac:dyDescent="0.25">
      <c r="A236">
        <v>236</v>
      </c>
      <c r="B236" s="3" t="s">
        <v>23</v>
      </c>
      <c r="C236" t="s">
        <v>324</v>
      </c>
      <c r="D236" s="3" t="s">
        <v>50</v>
      </c>
      <c r="E236" s="5"/>
      <c r="F236" s="5"/>
      <c r="G236" s="5"/>
      <c r="H236" s="5"/>
      <c r="I236" s="5"/>
      <c r="J236" s="5"/>
      <c r="K236" s="5" t="s">
        <v>325</v>
      </c>
      <c r="L236" s="5"/>
      <c r="M236" s="5"/>
      <c r="N236" s="5"/>
      <c r="O236" s="5"/>
      <c r="P236" s="5"/>
      <c r="Q236" t="s">
        <v>754</v>
      </c>
      <c r="R236" s="3" t="s">
        <v>327</v>
      </c>
      <c r="S236" t="s">
        <v>197</v>
      </c>
      <c r="T236" s="3"/>
      <c r="U236" s="5"/>
      <c r="V236" s="3"/>
      <c r="W236" s="3"/>
      <c r="X236"/>
      <c r="Y236" s="5"/>
      <c r="Z236" s="5"/>
      <c r="AA236" s="5"/>
      <c r="AB236" s="5"/>
      <c r="AC236" s="5"/>
    </row>
    <row r="237" spans="1:29" x14ac:dyDescent="0.25">
      <c r="A237">
        <v>237</v>
      </c>
      <c r="B237" s="3" t="s">
        <v>23</v>
      </c>
      <c r="C237" t="s">
        <v>328</v>
      </c>
      <c r="D237" s="3" t="s">
        <v>32</v>
      </c>
      <c r="E237" s="5"/>
      <c r="F237" s="5"/>
      <c r="G237" s="5"/>
      <c r="H237" s="5"/>
      <c r="I237" s="5"/>
      <c r="J237" s="5"/>
      <c r="K237" s="5"/>
      <c r="L237" s="5" t="s">
        <v>329</v>
      </c>
      <c r="M237" s="5"/>
      <c r="N237" s="5"/>
      <c r="O237" s="5"/>
      <c r="P237" s="5"/>
      <c r="Q237" t="s">
        <v>755</v>
      </c>
      <c r="R237" s="3" t="s">
        <v>756</v>
      </c>
      <c r="S237" t="s">
        <v>29</v>
      </c>
      <c r="T237" s="3"/>
      <c r="U237" s="5" t="s">
        <v>2667</v>
      </c>
      <c r="V237" s="3"/>
      <c r="W237" s="3"/>
      <c r="X237" t="s">
        <v>2267</v>
      </c>
      <c r="Y237" s="5" t="s">
        <v>2657</v>
      </c>
      <c r="Z237" s="5" t="s">
        <v>2665</v>
      </c>
      <c r="AA237" s="5"/>
      <c r="AB237" s="5"/>
      <c r="AC237" s="5" t="s">
        <v>2668</v>
      </c>
    </row>
    <row r="238" spans="1:29" x14ac:dyDescent="0.25">
      <c r="A238">
        <v>238</v>
      </c>
      <c r="B238" s="3" t="s">
        <v>23</v>
      </c>
      <c r="C238" t="s">
        <v>332</v>
      </c>
      <c r="D238" s="3" t="s">
        <v>32</v>
      </c>
      <c r="E238" s="5"/>
      <c r="F238" s="5"/>
      <c r="G238" s="5"/>
      <c r="H238" s="5"/>
      <c r="I238" s="5"/>
      <c r="J238" s="5"/>
      <c r="K238" s="5"/>
      <c r="L238" s="5" t="s">
        <v>333</v>
      </c>
      <c r="M238" s="5"/>
      <c r="N238" s="5"/>
      <c r="O238" s="5"/>
      <c r="P238" s="5"/>
      <c r="Q238" t="s">
        <v>757</v>
      </c>
      <c r="R238" s="3" t="s">
        <v>758</v>
      </c>
      <c r="S238" t="s">
        <v>29</v>
      </c>
      <c r="T238" s="3"/>
      <c r="U238" s="5" t="s">
        <v>2669</v>
      </c>
      <c r="V238" s="3"/>
      <c r="W238" s="3"/>
      <c r="X238" t="s">
        <v>759</v>
      </c>
      <c r="Y238" s="5" t="s">
        <v>2657</v>
      </c>
      <c r="Z238" s="5" t="s">
        <v>2665</v>
      </c>
      <c r="AA238" s="5"/>
      <c r="AB238" s="5"/>
      <c r="AC238" s="5" t="s">
        <v>2670</v>
      </c>
    </row>
    <row r="239" spans="1:29" x14ac:dyDescent="0.25">
      <c r="A239">
        <v>239</v>
      </c>
      <c r="B239" s="3" t="s">
        <v>23</v>
      </c>
      <c r="C239" t="s">
        <v>337</v>
      </c>
      <c r="D239" s="3" t="s">
        <v>32</v>
      </c>
      <c r="E239" s="5"/>
      <c r="F239" s="5"/>
      <c r="G239" s="5"/>
      <c r="H239" s="5"/>
      <c r="I239" s="5"/>
      <c r="J239" s="5"/>
      <c r="K239" s="5"/>
      <c r="L239" s="5" t="s">
        <v>338</v>
      </c>
      <c r="M239" s="5"/>
      <c r="N239" s="5"/>
      <c r="O239" s="5"/>
      <c r="P239" s="5"/>
      <c r="Q239" t="s">
        <v>760</v>
      </c>
      <c r="R239" s="3" t="s">
        <v>761</v>
      </c>
      <c r="S239" t="s">
        <v>29</v>
      </c>
      <c r="T239" s="3"/>
      <c r="U239" s="5" t="s">
        <v>2671</v>
      </c>
      <c r="V239" s="3"/>
      <c r="W239" s="3"/>
      <c r="X239" t="s">
        <v>762</v>
      </c>
      <c r="Y239" s="5" t="s">
        <v>2657</v>
      </c>
      <c r="Z239" s="5" t="s">
        <v>2665</v>
      </c>
      <c r="AA239" s="5"/>
      <c r="AB239" s="5"/>
      <c r="AC239" s="5" t="s">
        <v>2672</v>
      </c>
    </row>
    <row r="240" spans="1:29" x14ac:dyDescent="0.25">
      <c r="A240">
        <v>240</v>
      </c>
      <c r="B240" s="3" t="s">
        <v>23</v>
      </c>
      <c r="C240" t="s">
        <v>342</v>
      </c>
      <c r="D240" s="3" t="s">
        <v>32</v>
      </c>
      <c r="E240" s="5"/>
      <c r="F240" s="5"/>
      <c r="G240" s="5"/>
      <c r="H240" s="5"/>
      <c r="I240" s="5"/>
      <c r="J240" s="5"/>
      <c r="K240" s="5"/>
      <c r="L240" s="5" t="s">
        <v>343</v>
      </c>
      <c r="M240" s="5"/>
      <c r="N240" s="5"/>
      <c r="O240" s="5"/>
      <c r="P240" s="5"/>
      <c r="Q240" t="s">
        <v>763</v>
      </c>
      <c r="R240" s="3" t="s">
        <v>764</v>
      </c>
      <c r="S240" t="s">
        <v>29</v>
      </c>
      <c r="T240" s="3"/>
      <c r="U240" s="5" t="s">
        <v>2673</v>
      </c>
      <c r="V240" s="3"/>
      <c r="W240" s="3"/>
      <c r="X240" t="s">
        <v>765</v>
      </c>
      <c r="Y240" s="5" t="s">
        <v>2657</v>
      </c>
      <c r="Z240" s="5" t="s">
        <v>2665</v>
      </c>
      <c r="AA240" s="5"/>
      <c r="AB240" s="5"/>
      <c r="AC240" s="5" t="s">
        <v>2674</v>
      </c>
    </row>
    <row r="241" spans="1:29" x14ac:dyDescent="0.25">
      <c r="A241">
        <v>241</v>
      </c>
      <c r="B241" s="3" t="s">
        <v>23</v>
      </c>
      <c r="C241" t="s">
        <v>347</v>
      </c>
      <c r="D241" s="3" t="s">
        <v>43</v>
      </c>
      <c r="E241" s="5"/>
      <c r="F241" s="5"/>
      <c r="G241" s="5"/>
      <c r="H241" s="5"/>
      <c r="I241" s="5"/>
      <c r="J241" s="5"/>
      <c r="K241" s="5"/>
      <c r="L241" s="5" t="s">
        <v>348</v>
      </c>
      <c r="M241" s="5"/>
      <c r="N241" s="5"/>
      <c r="O241" s="5"/>
      <c r="P241" s="5"/>
      <c r="Q241" t="s">
        <v>349</v>
      </c>
      <c r="R241" s="3" t="s">
        <v>350</v>
      </c>
      <c r="S241" t="s">
        <v>29</v>
      </c>
      <c r="T241" s="3"/>
      <c r="U241" s="5"/>
      <c r="V241" s="3"/>
      <c r="W241" s="3"/>
      <c r="X241"/>
      <c r="Y241" s="5"/>
      <c r="Z241" s="5"/>
      <c r="AA241" s="5"/>
      <c r="AB241" s="5"/>
      <c r="AC241" s="5"/>
    </row>
    <row r="242" spans="1:29" x14ac:dyDescent="0.25">
      <c r="A242">
        <v>242</v>
      </c>
      <c r="B242" s="3" t="s">
        <v>23</v>
      </c>
      <c r="C242" t="s">
        <v>352</v>
      </c>
      <c r="D242" s="3" t="s">
        <v>50</v>
      </c>
      <c r="E242" s="5"/>
      <c r="F242" s="5"/>
      <c r="G242" s="5"/>
      <c r="H242" s="5"/>
      <c r="I242" s="5"/>
      <c r="J242" s="5"/>
      <c r="K242" s="5"/>
      <c r="L242" s="5"/>
      <c r="M242" s="5" t="s">
        <v>353</v>
      </c>
      <c r="N242" s="5"/>
      <c r="O242" s="5"/>
      <c r="P242" s="5"/>
      <c r="Q242" t="s">
        <v>354</v>
      </c>
      <c r="R242" s="3" t="s">
        <v>355</v>
      </c>
      <c r="S242" t="s">
        <v>197</v>
      </c>
      <c r="T242" s="3"/>
      <c r="U242" s="5"/>
      <c r="V242" s="3"/>
      <c r="W242" s="3"/>
      <c r="X242"/>
      <c r="Y242" s="5"/>
      <c r="Z242" s="5"/>
      <c r="AA242" s="5"/>
      <c r="AB242" s="5"/>
      <c r="AC242" s="5"/>
    </row>
    <row r="243" spans="1:29" x14ac:dyDescent="0.25">
      <c r="A243">
        <v>243</v>
      </c>
      <c r="B243" s="3" t="s">
        <v>23</v>
      </c>
      <c r="C243" t="s">
        <v>356</v>
      </c>
      <c r="D243" s="3" t="s">
        <v>32</v>
      </c>
      <c r="E243" s="5"/>
      <c r="F243" s="5"/>
      <c r="G243" s="5"/>
      <c r="H243" s="5"/>
      <c r="I243" s="5"/>
      <c r="J243" s="5"/>
      <c r="K243" s="5"/>
      <c r="L243" s="5"/>
      <c r="M243" s="5"/>
      <c r="N243" s="5" t="s">
        <v>357</v>
      </c>
      <c r="O243" s="5"/>
      <c r="P243" s="5"/>
      <c r="Q243" t="s">
        <v>767</v>
      </c>
      <c r="R243" s="3" t="s">
        <v>768</v>
      </c>
      <c r="S243" t="s">
        <v>29</v>
      </c>
      <c r="T243" s="3"/>
      <c r="U243" s="5" t="s">
        <v>2675</v>
      </c>
      <c r="V243" s="3"/>
      <c r="W243" s="3"/>
      <c r="X243" t="s">
        <v>769</v>
      </c>
      <c r="Y243" s="5" t="s">
        <v>2657</v>
      </c>
      <c r="Z243" s="5" t="s">
        <v>2665</v>
      </c>
      <c r="AA243" s="5"/>
      <c r="AB243" s="5"/>
      <c r="AC243" s="5" t="s">
        <v>2676</v>
      </c>
    </row>
    <row r="244" spans="1:29" x14ac:dyDescent="0.25">
      <c r="A244">
        <v>244</v>
      </c>
      <c r="B244" s="3" t="s">
        <v>23</v>
      </c>
      <c r="C244" t="s">
        <v>361</v>
      </c>
      <c r="D244" s="3" t="s">
        <v>43</v>
      </c>
      <c r="E244" s="5"/>
      <c r="F244" s="5"/>
      <c r="G244" s="5"/>
      <c r="H244" s="5"/>
      <c r="I244" s="5"/>
      <c r="J244" s="5"/>
      <c r="K244" s="5"/>
      <c r="L244" s="5" t="s">
        <v>362</v>
      </c>
      <c r="M244" s="5"/>
      <c r="N244" s="5"/>
      <c r="O244" s="5"/>
      <c r="P244" s="5"/>
      <c r="Q244" t="s">
        <v>363</v>
      </c>
      <c r="R244" s="3" t="s">
        <v>364</v>
      </c>
      <c r="S244" t="s">
        <v>29</v>
      </c>
      <c r="T244" s="3"/>
      <c r="U244" s="5"/>
      <c r="V244" s="3"/>
      <c r="W244" s="3"/>
      <c r="X244"/>
      <c r="Y244" s="5"/>
      <c r="Z244" s="5"/>
      <c r="AA244" s="5"/>
      <c r="AB244" s="5"/>
      <c r="AC244" s="5"/>
    </row>
    <row r="245" spans="1:29" x14ac:dyDescent="0.25">
      <c r="A245">
        <v>245</v>
      </c>
      <c r="B245" s="3" t="s">
        <v>23</v>
      </c>
      <c r="C245" t="s">
        <v>352</v>
      </c>
      <c r="D245" s="3" t="s">
        <v>50</v>
      </c>
      <c r="E245" s="5"/>
      <c r="F245" s="5"/>
      <c r="G245" s="5"/>
      <c r="H245" s="5"/>
      <c r="I245" s="5"/>
      <c r="J245" s="5"/>
      <c r="K245" s="5"/>
      <c r="L245" s="5"/>
      <c r="M245" s="5" t="s">
        <v>353</v>
      </c>
      <c r="N245" s="5"/>
      <c r="O245" s="5"/>
      <c r="P245" s="5"/>
      <c r="Q245" t="s">
        <v>366</v>
      </c>
      <c r="R245" s="3" t="s">
        <v>367</v>
      </c>
      <c r="S245" t="s">
        <v>197</v>
      </c>
      <c r="T245" s="3"/>
      <c r="U245" s="5"/>
      <c r="V245" s="3"/>
      <c r="W245" s="3"/>
      <c r="X245"/>
      <c r="Y245" s="5"/>
      <c r="Z245" s="5"/>
      <c r="AA245" s="5"/>
      <c r="AB245" s="5"/>
      <c r="AC245" s="5"/>
    </row>
    <row r="246" spans="1:29" x14ac:dyDescent="0.25">
      <c r="A246">
        <v>246</v>
      </c>
      <c r="B246" s="3" t="s">
        <v>23</v>
      </c>
      <c r="C246" t="s">
        <v>356</v>
      </c>
      <c r="D246" s="3" t="s">
        <v>32</v>
      </c>
      <c r="E246" s="5"/>
      <c r="F246" s="5"/>
      <c r="G246" s="5"/>
      <c r="H246" s="5"/>
      <c r="I246" s="5"/>
      <c r="J246" s="5"/>
      <c r="K246" s="5"/>
      <c r="L246" s="5"/>
      <c r="M246" s="5"/>
      <c r="N246" s="5" t="s">
        <v>357</v>
      </c>
      <c r="O246" s="5"/>
      <c r="P246" s="5"/>
      <c r="Q246" t="s">
        <v>771</v>
      </c>
      <c r="R246" s="3" t="s">
        <v>772</v>
      </c>
      <c r="S246" t="s">
        <v>29</v>
      </c>
      <c r="T246" s="3"/>
      <c r="U246" s="5" t="s">
        <v>2677</v>
      </c>
      <c r="V246" s="3"/>
      <c r="W246" s="3"/>
      <c r="X246" t="s">
        <v>773</v>
      </c>
      <c r="Y246" s="5" t="s">
        <v>2657</v>
      </c>
      <c r="Z246" s="5" t="s">
        <v>2665</v>
      </c>
      <c r="AA246" s="5"/>
      <c r="AB246" s="5"/>
      <c r="AC246" s="5" t="s">
        <v>2678</v>
      </c>
    </row>
    <row r="247" spans="1:29" x14ac:dyDescent="0.25">
      <c r="A247">
        <v>247</v>
      </c>
      <c r="B247" s="3" t="s">
        <v>23</v>
      </c>
      <c r="C247" t="s">
        <v>371</v>
      </c>
      <c r="D247" s="3" t="s">
        <v>43</v>
      </c>
      <c r="E247" s="5"/>
      <c r="F247" s="5"/>
      <c r="G247" s="5"/>
      <c r="H247" s="5"/>
      <c r="I247" s="5"/>
      <c r="J247" s="5"/>
      <c r="K247" s="5"/>
      <c r="L247" s="5" t="s">
        <v>372</v>
      </c>
      <c r="M247" s="5"/>
      <c r="N247" s="5"/>
      <c r="O247" s="5"/>
      <c r="P247" s="5"/>
      <c r="Q247" t="s">
        <v>373</v>
      </c>
      <c r="R247" s="3" t="s">
        <v>374</v>
      </c>
      <c r="S247" t="s">
        <v>29</v>
      </c>
      <c r="T247" s="3"/>
      <c r="U247" s="5"/>
      <c r="V247" s="3"/>
      <c r="W247" s="3"/>
      <c r="X247"/>
      <c r="Y247" s="5"/>
      <c r="Z247" s="5"/>
      <c r="AA247" s="5"/>
      <c r="AB247" s="5"/>
      <c r="AC247" s="5"/>
    </row>
    <row r="248" spans="1:29" x14ac:dyDescent="0.25">
      <c r="A248">
        <v>248</v>
      </c>
      <c r="B248" s="3" t="s">
        <v>23</v>
      </c>
      <c r="C248" t="s">
        <v>352</v>
      </c>
      <c r="D248" s="3" t="s">
        <v>50</v>
      </c>
      <c r="E248" s="5"/>
      <c r="F248" s="5"/>
      <c r="G248" s="5"/>
      <c r="H248" s="5"/>
      <c r="I248" s="5"/>
      <c r="J248" s="5"/>
      <c r="K248" s="5"/>
      <c r="L248" s="5"/>
      <c r="M248" s="5" t="s">
        <v>353</v>
      </c>
      <c r="N248" s="5"/>
      <c r="O248" s="5"/>
      <c r="P248" s="5"/>
      <c r="Q248" t="s">
        <v>376</v>
      </c>
      <c r="R248" s="3" t="s">
        <v>471</v>
      </c>
      <c r="S248" t="s">
        <v>197</v>
      </c>
      <c r="T248" s="3"/>
      <c r="U248" s="5"/>
      <c r="V248" s="3"/>
      <c r="W248" s="3"/>
      <c r="X248"/>
      <c r="Y248" s="5"/>
      <c r="Z248" s="5"/>
      <c r="AA248" s="5"/>
      <c r="AB248" s="5"/>
      <c r="AC248" s="5"/>
    </row>
    <row r="249" spans="1:29" x14ac:dyDescent="0.25">
      <c r="A249">
        <v>249</v>
      </c>
      <c r="B249" s="3" t="s">
        <v>23</v>
      </c>
      <c r="C249" t="s">
        <v>378</v>
      </c>
      <c r="D249" s="3" t="s">
        <v>32</v>
      </c>
      <c r="E249" s="5"/>
      <c r="F249" s="5"/>
      <c r="G249" s="5"/>
      <c r="H249" s="5"/>
      <c r="I249" s="5"/>
      <c r="J249" s="5"/>
      <c r="K249" s="5"/>
      <c r="L249" s="5"/>
      <c r="M249" s="5"/>
      <c r="N249" s="5" t="s">
        <v>379</v>
      </c>
      <c r="O249" s="5"/>
      <c r="P249" s="5"/>
      <c r="Q249" t="s">
        <v>775</v>
      </c>
      <c r="R249" s="3" t="s">
        <v>776</v>
      </c>
      <c r="S249" t="s">
        <v>29</v>
      </c>
      <c r="T249" s="3"/>
      <c r="U249" s="5" t="s">
        <v>2679</v>
      </c>
      <c r="V249" s="3"/>
      <c r="W249" s="3"/>
      <c r="X249" t="s">
        <v>777</v>
      </c>
      <c r="Y249" s="5" t="s">
        <v>2657</v>
      </c>
      <c r="Z249" s="5" t="s">
        <v>2665</v>
      </c>
      <c r="AA249" s="5"/>
      <c r="AB249" s="5"/>
      <c r="AC249" s="5" t="s">
        <v>2680</v>
      </c>
    </row>
    <row r="250" spans="1:29" x14ac:dyDescent="0.25">
      <c r="A250">
        <v>250</v>
      </c>
      <c r="B250" s="3" t="s">
        <v>23</v>
      </c>
      <c r="C250" t="s">
        <v>383</v>
      </c>
      <c r="D250" s="3" t="s">
        <v>43</v>
      </c>
      <c r="E250" s="5"/>
      <c r="F250" s="5"/>
      <c r="G250" s="5"/>
      <c r="H250" s="5"/>
      <c r="I250" s="5"/>
      <c r="J250" s="5" t="s">
        <v>384</v>
      </c>
      <c r="K250" s="5"/>
      <c r="L250" s="5"/>
      <c r="M250" s="5"/>
      <c r="N250" s="5"/>
      <c r="O250" s="5"/>
      <c r="P250" s="5"/>
      <c r="Q250" t="s">
        <v>778</v>
      </c>
      <c r="R250" s="3" t="s">
        <v>779</v>
      </c>
      <c r="S250" t="s">
        <v>29</v>
      </c>
      <c r="T250" s="3">
        <v>1</v>
      </c>
      <c r="U250" s="5" t="s">
        <v>2681</v>
      </c>
      <c r="V250" s="3">
        <v>2</v>
      </c>
      <c r="W250" s="3" t="s">
        <v>2268</v>
      </c>
      <c r="X250" t="s">
        <v>780</v>
      </c>
      <c r="Y250" s="5" t="s">
        <v>2657</v>
      </c>
      <c r="Z250" s="5" t="s">
        <v>2681</v>
      </c>
      <c r="AA250" s="5"/>
      <c r="AB250" s="5"/>
      <c r="AC250" s="5" t="s">
        <v>2682</v>
      </c>
    </row>
    <row r="251" spans="1:29" x14ac:dyDescent="0.25">
      <c r="A251">
        <v>251</v>
      </c>
      <c r="B251" s="3" t="s">
        <v>23</v>
      </c>
      <c r="C251" t="s">
        <v>388</v>
      </c>
      <c r="D251" s="3" t="s">
        <v>50</v>
      </c>
      <c r="E251" s="5"/>
      <c r="F251" s="5"/>
      <c r="G251" s="5"/>
      <c r="H251" s="5"/>
      <c r="I251" s="5"/>
      <c r="J251" s="5"/>
      <c r="K251" s="5" t="s">
        <v>389</v>
      </c>
      <c r="L251" s="5"/>
      <c r="M251" s="5"/>
      <c r="N251" s="5"/>
      <c r="O251" s="5"/>
      <c r="P251" s="5"/>
      <c r="Q251" t="s">
        <v>781</v>
      </c>
      <c r="R251" s="3" t="s">
        <v>782</v>
      </c>
      <c r="S251" t="s">
        <v>197</v>
      </c>
      <c r="T251" s="3"/>
      <c r="U251" s="5"/>
      <c r="V251" s="3"/>
      <c r="W251" s="3"/>
      <c r="X251"/>
      <c r="Y251" s="5"/>
      <c r="Z251" s="5"/>
      <c r="AA251" s="5"/>
      <c r="AB251" s="5"/>
      <c r="AC251" s="5"/>
    </row>
    <row r="252" spans="1:29" x14ac:dyDescent="0.25">
      <c r="A252">
        <v>252</v>
      </c>
      <c r="B252" s="3" t="s">
        <v>23</v>
      </c>
      <c r="C252" t="s">
        <v>392</v>
      </c>
      <c r="D252" s="3" t="s">
        <v>32</v>
      </c>
      <c r="E252" s="5"/>
      <c r="F252" s="5"/>
      <c r="G252" s="5"/>
      <c r="H252" s="5"/>
      <c r="I252" s="5"/>
      <c r="J252" s="5"/>
      <c r="K252" s="5"/>
      <c r="L252" s="5" t="s">
        <v>393</v>
      </c>
      <c r="M252" s="5"/>
      <c r="N252" s="5"/>
      <c r="O252" s="5"/>
      <c r="P252" s="5"/>
      <c r="Q252" t="s">
        <v>783</v>
      </c>
      <c r="R252" s="3" t="s">
        <v>784</v>
      </c>
      <c r="S252" t="s">
        <v>29</v>
      </c>
      <c r="T252" s="3"/>
      <c r="U252" s="5" t="s">
        <v>2683</v>
      </c>
      <c r="V252" s="3"/>
      <c r="W252" s="3"/>
      <c r="X252" t="s">
        <v>785</v>
      </c>
      <c r="Y252" s="5" t="s">
        <v>2657</v>
      </c>
      <c r="Z252" s="5" t="s">
        <v>2681</v>
      </c>
      <c r="AA252" s="5"/>
      <c r="AB252" s="5"/>
      <c r="AC252" s="5" t="s">
        <v>2684</v>
      </c>
    </row>
    <row r="253" spans="1:29" x14ac:dyDescent="0.25">
      <c r="A253">
        <v>253</v>
      </c>
      <c r="B253" s="3" t="s">
        <v>23</v>
      </c>
      <c r="C253" t="s">
        <v>397</v>
      </c>
      <c r="D253" s="3" t="s">
        <v>32</v>
      </c>
      <c r="E253" s="5"/>
      <c r="F253" s="5"/>
      <c r="G253" s="5"/>
      <c r="H253" s="5"/>
      <c r="I253" s="5"/>
      <c r="J253" s="5"/>
      <c r="K253" s="5"/>
      <c r="L253" s="5" t="s">
        <v>398</v>
      </c>
      <c r="M253" s="5"/>
      <c r="N253" s="5"/>
      <c r="O253" s="5"/>
      <c r="P253" s="5"/>
      <c r="Q253" t="s">
        <v>786</v>
      </c>
      <c r="R253" s="3" t="s">
        <v>787</v>
      </c>
      <c r="S253" t="s">
        <v>29</v>
      </c>
      <c r="T253" s="3"/>
      <c r="U253" s="5" t="s">
        <v>2685</v>
      </c>
      <c r="V253" s="3"/>
      <c r="W253" s="3"/>
      <c r="X253" t="s">
        <v>788</v>
      </c>
      <c r="Y253" s="5" t="s">
        <v>2657</v>
      </c>
      <c r="Z253" s="5" t="s">
        <v>2681</v>
      </c>
      <c r="AA253" s="5"/>
      <c r="AB253" s="5"/>
      <c r="AC253" s="5" t="s">
        <v>2686</v>
      </c>
    </row>
    <row r="254" spans="1:29" x14ac:dyDescent="0.25">
      <c r="A254">
        <v>254</v>
      </c>
      <c r="B254" s="3" t="s">
        <v>23</v>
      </c>
      <c r="C254" t="s">
        <v>402</v>
      </c>
      <c r="D254" s="3" t="s">
        <v>32</v>
      </c>
      <c r="E254" s="5"/>
      <c r="F254" s="5"/>
      <c r="G254" s="5"/>
      <c r="H254" s="5"/>
      <c r="I254" s="5"/>
      <c r="J254" s="5"/>
      <c r="K254" s="5"/>
      <c r="L254" s="5" t="s">
        <v>403</v>
      </c>
      <c r="M254" s="5"/>
      <c r="N254" s="5"/>
      <c r="O254" s="5"/>
      <c r="P254" s="5"/>
      <c r="Q254" t="s">
        <v>789</v>
      </c>
      <c r="R254" s="3" t="s">
        <v>790</v>
      </c>
      <c r="S254" t="s">
        <v>29</v>
      </c>
      <c r="T254" s="3"/>
      <c r="U254" s="5" t="s">
        <v>2687</v>
      </c>
      <c r="V254" s="3"/>
      <c r="W254" s="3"/>
      <c r="X254" t="s">
        <v>791</v>
      </c>
      <c r="Y254" s="5" t="s">
        <v>2657</v>
      </c>
      <c r="Z254" s="5" t="s">
        <v>2681</v>
      </c>
      <c r="AA254" s="5"/>
      <c r="AB254" s="5"/>
      <c r="AC254" s="5" t="s">
        <v>2688</v>
      </c>
    </row>
    <row r="255" spans="1:29" x14ac:dyDescent="0.25">
      <c r="A255">
        <v>255</v>
      </c>
      <c r="B255" s="3" t="s">
        <v>23</v>
      </c>
      <c r="C255" t="s">
        <v>407</v>
      </c>
      <c r="D255" s="3" t="s">
        <v>32</v>
      </c>
      <c r="E255" s="5"/>
      <c r="F255" s="5"/>
      <c r="G255" s="5"/>
      <c r="H255" s="5"/>
      <c r="I255" s="5"/>
      <c r="J255" s="5"/>
      <c r="K255" s="5"/>
      <c r="L255" s="5" t="s">
        <v>408</v>
      </c>
      <c r="M255" s="5"/>
      <c r="N255" s="5"/>
      <c r="O255" s="5"/>
      <c r="P255" s="5"/>
      <c r="Q255" t="s">
        <v>792</v>
      </c>
      <c r="R255" s="3" t="s">
        <v>793</v>
      </c>
      <c r="S255" t="s">
        <v>29</v>
      </c>
      <c r="T255" s="3"/>
      <c r="U255" s="5" t="s">
        <v>2689</v>
      </c>
      <c r="V255" s="3"/>
      <c r="W255" s="3"/>
      <c r="X255" t="s">
        <v>794</v>
      </c>
      <c r="Y255" s="5" t="s">
        <v>2657</v>
      </c>
      <c r="Z255" s="5" t="s">
        <v>2681</v>
      </c>
      <c r="AA255" s="5"/>
      <c r="AB255" s="5"/>
      <c r="AC255" s="5" t="s">
        <v>2690</v>
      </c>
    </row>
    <row r="256" spans="1:29" x14ac:dyDescent="0.25">
      <c r="A256">
        <v>256</v>
      </c>
      <c r="B256" s="3" t="s">
        <v>23</v>
      </c>
      <c r="C256" t="s">
        <v>412</v>
      </c>
      <c r="D256" s="3" t="s">
        <v>32</v>
      </c>
      <c r="E256" s="5"/>
      <c r="F256" s="5"/>
      <c r="G256" s="5"/>
      <c r="H256" s="5"/>
      <c r="I256" s="5"/>
      <c r="J256" s="5"/>
      <c r="K256" s="5"/>
      <c r="L256" s="5" t="s">
        <v>413</v>
      </c>
      <c r="M256" s="5"/>
      <c r="N256" s="5"/>
      <c r="O256" s="5"/>
      <c r="P256" s="5"/>
      <c r="Q256" t="s">
        <v>795</v>
      </c>
      <c r="R256" s="3" t="s">
        <v>796</v>
      </c>
      <c r="S256" t="s">
        <v>47</v>
      </c>
      <c r="T256" s="3"/>
      <c r="U256" s="5" t="s">
        <v>2691</v>
      </c>
      <c r="V256" s="3"/>
      <c r="W256" s="3"/>
      <c r="X256" t="s">
        <v>797</v>
      </c>
      <c r="Y256" s="5" t="s">
        <v>2657</v>
      </c>
      <c r="Z256" s="5" t="s">
        <v>2681</v>
      </c>
      <c r="AA256" s="5"/>
      <c r="AB256" s="5"/>
      <c r="AC256" s="5" t="s">
        <v>2692</v>
      </c>
    </row>
    <row r="257" spans="1:29" x14ac:dyDescent="0.25">
      <c r="A257">
        <v>257</v>
      </c>
      <c r="B257" s="3" t="s">
        <v>23</v>
      </c>
      <c r="C257" t="s">
        <v>798</v>
      </c>
      <c r="D257" s="3" t="s">
        <v>43</v>
      </c>
      <c r="E257" s="5"/>
      <c r="F257" s="5"/>
      <c r="G257" s="5"/>
      <c r="H257" s="5" t="s">
        <v>799</v>
      </c>
      <c r="I257" s="5"/>
      <c r="J257" s="5"/>
      <c r="K257" s="5"/>
      <c r="L257" s="5"/>
      <c r="M257" s="5"/>
      <c r="N257" s="5"/>
      <c r="O257" s="5"/>
      <c r="P257" s="5"/>
      <c r="Q257" t="s">
        <v>800</v>
      </c>
      <c r="R257" s="3" t="s">
        <v>801</v>
      </c>
      <c r="S257" t="s">
        <v>29</v>
      </c>
      <c r="T257" s="3">
        <v>1</v>
      </c>
      <c r="U257" s="5" t="s">
        <v>2693</v>
      </c>
      <c r="V257" s="3">
        <v>1</v>
      </c>
      <c r="W257" s="3" t="s">
        <v>2269</v>
      </c>
      <c r="X257" t="s">
        <v>802</v>
      </c>
      <c r="Y257" s="5" t="s">
        <v>2693</v>
      </c>
      <c r="Z257" s="5"/>
      <c r="AA257" s="5"/>
      <c r="AB257" s="5"/>
      <c r="AC257" s="5" t="s">
        <v>2694</v>
      </c>
    </row>
    <row r="258" spans="1:29" x14ac:dyDescent="0.25">
      <c r="A258">
        <v>258</v>
      </c>
      <c r="B258" s="3" t="s">
        <v>23</v>
      </c>
      <c r="C258" t="s">
        <v>803</v>
      </c>
      <c r="D258" s="3" t="s">
        <v>50</v>
      </c>
      <c r="E258" s="5"/>
      <c r="F258" s="5"/>
      <c r="G258" s="5"/>
      <c r="H258" s="5"/>
      <c r="I258" s="5" t="s">
        <v>804</v>
      </c>
      <c r="J258" s="5"/>
      <c r="K258" s="5"/>
      <c r="L258" s="5"/>
      <c r="M258" s="5"/>
      <c r="N258" s="5"/>
      <c r="O258" s="5"/>
      <c r="P258" s="5"/>
      <c r="Q258" t="s">
        <v>805</v>
      </c>
      <c r="R258" s="3" t="s">
        <v>806</v>
      </c>
      <c r="S258" t="s">
        <v>197</v>
      </c>
      <c r="T258" s="3"/>
      <c r="U258" s="5"/>
      <c r="V258" s="3"/>
      <c r="W258" s="3"/>
      <c r="X258"/>
      <c r="Y258" s="5"/>
      <c r="Z258" s="5"/>
      <c r="AA258" s="5"/>
      <c r="AB258" s="5"/>
      <c r="AC258" s="5"/>
    </row>
    <row r="259" spans="1:29" x14ac:dyDescent="0.25">
      <c r="A259" s="1">
        <v>259</v>
      </c>
      <c r="B259" s="2" t="s">
        <v>23</v>
      </c>
      <c r="C259" s="1" t="s">
        <v>807</v>
      </c>
      <c r="D259" s="2" t="s">
        <v>32</v>
      </c>
      <c r="J259" s="4" t="s">
        <v>808</v>
      </c>
      <c r="Q259" s="1" t="s">
        <v>809</v>
      </c>
      <c r="R259" s="2" t="s">
        <v>2136</v>
      </c>
      <c r="S259" s="1" t="s">
        <v>29</v>
      </c>
      <c r="U259" s="4" t="s">
        <v>2695</v>
      </c>
      <c r="X259" s="1" t="s">
        <v>810</v>
      </c>
      <c r="Y259" s="4" t="s">
        <v>2693</v>
      </c>
      <c r="AC259" s="4" t="s">
        <v>2696</v>
      </c>
    </row>
    <row r="260" spans="1:29" x14ac:dyDescent="0.25">
      <c r="A260" s="1">
        <v>260</v>
      </c>
      <c r="B260" s="2" t="s">
        <v>23</v>
      </c>
      <c r="C260" s="1" t="s">
        <v>811</v>
      </c>
      <c r="D260" s="2" t="s">
        <v>32</v>
      </c>
      <c r="J260" s="4" t="s">
        <v>812</v>
      </c>
      <c r="Q260" s="1" t="s">
        <v>813</v>
      </c>
      <c r="R260" s="2" t="s">
        <v>2137</v>
      </c>
      <c r="S260" s="1" t="s">
        <v>29</v>
      </c>
      <c r="U260" s="4" t="s">
        <v>2697</v>
      </c>
      <c r="X260" s="1" t="s">
        <v>814</v>
      </c>
      <c r="Y260" s="4" t="s">
        <v>2693</v>
      </c>
      <c r="AC260" s="4" t="s">
        <v>2698</v>
      </c>
    </row>
    <row r="261" spans="1:29" x14ac:dyDescent="0.25">
      <c r="A261" s="1">
        <v>261</v>
      </c>
      <c r="B261" s="2" t="s">
        <v>23</v>
      </c>
      <c r="C261" s="1" t="s">
        <v>815</v>
      </c>
      <c r="D261" s="2" t="s">
        <v>32</v>
      </c>
      <c r="J261" s="4" t="s">
        <v>816</v>
      </c>
      <c r="Q261" s="1" t="s">
        <v>817</v>
      </c>
      <c r="R261" s="2" t="s">
        <v>818</v>
      </c>
      <c r="S261" s="1" t="s">
        <v>29</v>
      </c>
      <c r="U261" s="4" t="s">
        <v>2699</v>
      </c>
      <c r="X261" s="1" t="s">
        <v>819</v>
      </c>
      <c r="Y261" s="4" t="s">
        <v>2693</v>
      </c>
      <c r="AC261" s="4" t="s">
        <v>2700</v>
      </c>
    </row>
    <row r="262" spans="1:29" x14ac:dyDescent="0.25">
      <c r="A262" s="1">
        <v>262</v>
      </c>
      <c r="B262" s="2" t="s">
        <v>23</v>
      </c>
      <c r="C262" s="1" t="s">
        <v>820</v>
      </c>
      <c r="D262" s="2" t="s">
        <v>32</v>
      </c>
      <c r="J262" s="4" t="s">
        <v>821</v>
      </c>
      <c r="Q262" s="1" t="s">
        <v>822</v>
      </c>
      <c r="R262" s="2" t="s">
        <v>823</v>
      </c>
      <c r="S262" s="1" t="s">
        <v>29</v>
      </c>
      <c r="U262" s="4" t="s">
        <v>2701</v>
      </c>
      <c r="X262" s="1" t="s">
        <v>824</v>
      </c>
      <c r="Y262" s="4" t="s">
        <v>2693</v>
      </c>
      <c r="AC262" s="4" t="s">
        <v>2702</v>
      </c>
    </row>
    <row r="263" spans="1:29" x14ac:dyDescent="0.25">
      <c r="A263" s="1">
        <v>263</v>
      </c>
      <c r="B263" s="2" t="s">
        <v>23</v>
      </c>
      <c r="C263" s="1" t="s">
        <v>825</v>
      </c>
      <c r="D263" s="2" t="s">
        <v>43</v>
      </c>
      <c r="H263" s="4" t="s">
        <v>826</v>
      </c>
      <c r="Q263" s="1" t="s">
        <v>827</v>
      </c>
      <c r="R263" s="2" t="s">
        <v>828</v>
      </c>
      <c r="S263" s="1" t="s">
        <v>29</v>
      </c>
      <c r="T263" s="2">
        <v>1</v>
      </c>
      <c r="U263" s="4" t="s">
        <v>2703</v>
      </c>
      <c r="V263" s="2">
        <v>1</v>
      </c>
      <c r="W263" s="2" t="s">
        <v>2270</v>
      </c>
      <c r="X263" s="1" t="s">
        <v>829</v>
      </c>
      <c r="Y263" s="4" t="s">
        <v>2703</v>
      </c>
      <c r="AC263" s="4" t="s">
        <v>2704</v>
      </c>
    </row>
    <row r="264" spans="1:29" x14ac:dyDescent="0.25">
      <c r="A264" s="1">
        <v>264</v>
      </c>
      <c r="B264" s="2" t="s">
        <v>23</v>
      </c>
      <c r="C264" s="1" t="s">
        <v>803</v>
      </c>
      <c r="D264" s="2" t="s">
        <v>50</v>
      </c>
      <c r="I264" s="4" t="s">
        <v>804</v>
      </c>
      <c r="Q264" s="1" t="s">
        <v>830</v>
      </c>
      <c r="R264" s="2" t="s">
        <v>831</v>
      </c>
      <c r="S264" s="1" t="s">
        <v>197</v>
      </c>
    </row>
    <row r="265" spans="1:29" x14ac:dyDescent="0.25">
      <c r="A265">
        <v>265</v>
      </c>
      <c r="B265" s="3" t="s">
        <v>23</v>
      </c>
      <c r="C265" t="s">
        <v>807</v>
      </c>
      <c r="D265" s="3" t="s">
        <v>32</v>
      </c>
      <c r="E265" s="5"/>
      <c r="F265" s="5"/>
      <c r="G265" s="5"/>
      <c r="H265" s="5"/>
      <c r="I265" s="5"/>
      <c r="J265" s="5" t="s">
        <v>808</v>
      </c>
      <c r="K265" s="5"/>
      <c r="L265" s="5"/>
      <c r="M265" s="5"/>
      <c r="N265" s="5"/>
      <c r="O265" s="5"/>
      <c r="P265" s="5"/>
      <c r="Q265" t="s">
        <v>809</v>
      </c>
      <c r="R265" s="3" t="s">
        <v>832</v>
      </c>
      <c r="S265" t="s">
        <v>29</v>
      </c>
      <c r="T265" s="3"/>
      <c r="U265" s="5" t="s">
        <v>2705</v>
      </c>
      <c r="V265" s="3"/>
      <c r="W265" s="3"/>
      <c r="X265" t="s">
        <v>833</v>
      </c>
      <c r="Y265" s="5" t="s">
        <v>2703</v>
      </c>
      <c r="Z265" s="5"/>
      <c r="AA265" s="5"/>
      <c r="AB265" s="5"/>
      <c r="AC265" s="5" t="s">
        <v>2706</v>
      </c>
    </row>
    <row r="266" spans="1:29" x14ac:dyDescent="0.25">
      <c r="A266">
        <v>266</v>
      </c>
      <c r="B266" s="3" t="s">
        <v>23</v>
      </c>
      <c r="C266" t="s">
        <v>811</v>
      </c>
      <c r="D266" s="3" t="s">
        <v>32</v>
      </c>
      <c r="E266" s="5"/>
      <c r="F266" s="5"/>
      <c r="G266" s="5"/>
      <c r="H266" s="5"/>
      <c r="I266" s="5"/>
      <c r="J266" s="5" t="s">
        <v>812</v>
      </c>
      <c r="K266" s="5"/>
      <c r="L266" s="5"/>
      <c r="M266" s="5"/>
      <c r="N266" s="5"/>
      <c r="O266" s="5"/>
      <c r="P266" s="5"/>
      <c r="Q266" t="s">
        <v>813</v>
      </c>
      <c r="R266" s="3" t="s">
        <v>834</v>
      </c>
      <c r="S266" t="s">
        <v>29</v>
      </c>
      <c r="T266" s="3"/>
      <c r="U266" s="5" t="s">
        <v>2707</v>
      </c>
      <c r="V266" s="3"/>
      <c r="W266" s="3"/>
      <c r="X266" t="s">
        <v>835</v>
      </c>
      <c r="Y266" s="5" t="s">
        <v>2703</v>
      </c>
      <c r="Z266" s="5"/>
      <c r="AA266" s="5"/>
      <c r="AB266" s="5"/>
      <c r="AC266" s="5" t="s">
        <v>2708</v>
      </c>
    </row>
    <row r="267" spans="1:29" x14ac:dyDescent="0.25">
      <c r="A267">
        <v>267</v>
      </c>
      <c r="B267" s="3" t="s">
        <v>23</v>
      </c>
      <c r="C267" t="s">
        <v>815</v>
      </c>
      <c r="D267" s="3" t="s">
        <v>32</v>
      </c>
      <c r="E267" s="5"/>
      <c r="F267" s="5"/>
      <c r="G267" s="5"/>
      <c r="H267" s="5"/>
      <c r="I267" s="5"/>
      <c r="J267" s="5" t="s">
        <v>816</v>
      </c>
      <c r="K267" s="5"/>
      <c r="L267" s="5"/>
      <c r="M267" s="5"/>
      <c r="N267" s="5"/>
      <c r="O267" s="5"/>
      <c r="P267" s="5"/>
      <c r="Q267" t="s">
        <v>817</v>
      </c>
      <c r="R267" s="3" t="s">
        <v>818</v>
      </c>
      <c r="S267" t="s">
        <v>29</v>
      </c>
      <c r="T267" s="3"/>
      <c r="U267" s="5" t="s">
        <v>2709</v>
      </c>
      <c r="V267" s="3"/>
      <c r="W267" s="3"/>
      <c r="X267" t="s">
        <v>836</v>
      </c>
      <c r="Y267" s="5" t="s">
        <v>2703</v>
      </c>
      <c r="Z267" s="5"/>
      <c r="AA267" s="5"/>
      <c r="AB267" s="5"/>
      <c r="AC267" s="5" t="s">
        <v>2710</v>
      </c>
    </row>
    <row r="268" spans="1:29" x14ac:dyDescent="0.25">
      <c r="A268">
        <v>268</v>
      </c>
      <c r="B268" s="3" t="s">
        <v>23</v>
      </c>
      <c r="C268" t="s">
        <v>820</v>
      </c>
      <c r="D268" s="3" t="s">
        <v>32</v>
      </c>
      <c r="E268" s="5"/>
      <c r="F268" s="5"/>
      <c r="G268" s="5"/>
      <c r="H268" s="5"/>
      <c r="I268" s="5"/>
      <c r="J268" s="5" t="s">
        <v>821</v>
      </c>
      <c r="K268" s="5"/>
      <c r="L268" s="5"/>
      <c r="M268" s="5"/>
      <c r="N268" s="5"/>
      <c r="O268" s="5"/>
      <c r="P268" s="5"/>
      <c r="Q268" t="s">
        <v>822</v>
      </c>
      <c r="R268" s="3" t="s">
        <v>823</v>
      </c>
      <c r="S268" t="s">
        <v>29</v>
      </c>
      <c r="T268" s="3"/>
      <c r="U268" s="5" t="s">
        <v>2711</v>
      </c>
      <c r="V268" s="3"/>
      <c r="W268" s="3"/>
      <c r="X268" t="s">
        <v>837</v>
      </c>
      <c r="Y268" s="5" t="s">
        <v>2703</v>
      </c>
      <c r="Z268" s="5"/>
      <c r="AA268" s="5"/>
      <c r="AB268" s="5"/>
      <c r="AC268" s="5" t="s">
        <v>2712</v>
      </c>
    </row>
    <row r="269" spans="1:29" x14ac:dyDescent="0.25">
      <c r="A269">
        <v>269</v>
      </c>
      <c r="B269" s="3" t="s">
        <v>23</v>
      </c>
      <c r="C269" t="s">
        <v>838</v>
      </c>
      <c r="D269" s="3" t="s">
        <v>43</v>
      </c>
      <c r="E269" s="5"/>
      <c r="F269" s="5"/>
      <c r="G269" s="5"/>
      <c r="H269" s="5" t="s">
        <v>839</v>
      </c>
      <c r="I269" s="5"/>
      <c r="J269" s="5"/>
      <c r="K269" s="5"/>
      <c r="L269" s="5"/>
      <c r="M269" s="5"/>
      <c r="N269" s="5"/>
      <c r="O269" s="5"/>
      <c r="P269" s="5"/>
      <c r="Q269" t="s">
        <v>840</v>
      </c>
      <c r="R269" s="3" t="s">
        <v>841</v>
      </c>
      <c r="S269" t="s">
        <v>168</v>
      </c>
      <c r="T269" s="3" t="s">
        <v>19</v>
      </c>
      <c r="U269" s="5" t="s">
        <v>2713</v>
      </c>
      <c r="V269" s="3">
        <v>1</v>
      </c>
      <c r="W269" s="3" t="s">
        <v>2271</v>
      </c>
      <c r="X269" t="s">
        <v>842</v>
      </c>
      <c r="Y269" s="5" t="s">
        <v>2713</v>
      </c>
      <c r="Z269" s="5"/>
      <c r="AA269" s="5"/>
      <c r="AB269" s="5"/>
      <c r="AC269" s="5" t="s">
        <v>2714</v>
      </c>
    </row>
    <row r="270" spans="1:29" x14ac:dyDescent="0.25">
      <c r="A270">
        <v>270</v>
      </c>
      <c r="B270" s="3" t="s">
        <v>23</v>
      </c>
      <c r="C270" t="s">
        <v>843</v>
      </c>
      <c r="D270" s="3" t="s">
        <v>50</v>
      </c>
      <c r="E270" s="5"/>
      <c r="F270" s="5"/>
      <c r="G270" s="5"/>
      <c r="H270" s="5"/>
      <c r="I270" s="5" t="s">
        <v>844</v>
      </c>
      <c r="J270" s="5"/>
      <c r="K270" s="5"/>
      <c r="L270" s="5"/>
      <c r="M270" s="5"/>
      <c r="N270" s="5"/>
      <c r="O270" s="5"/>
      <c r="P270" s="5"/>
      <c r="Q270" t="s">
        <v>845</v>
      </c>
      <c r="R270" s="3" t="s">
        <v>846</v>
      </c>
      <c r="S270" t="s">
        <v>197</v>
      </c>
      <c r="T270" s="3"/>
      <c r="U270" s="5"/>
      <c r="V270" s="3"/>
      <c r="W270" s="3"/>
      <c r="X270"/>
      <c r="Y270" s="5"/>
      <c r="Z270" s="5"/>
      <c r="AA270" s="5"/>
      <c r="AB270" s="5"/>
      <c r="AC270" s="5"/>
    </row>
    <row r="271" spans="1:29" x14ac:dyDescent="0.25">
      <c r="A271" s="1">
        <v>271</v>
      </c>
      <c r="B271" s="2" t="s">
        <v>23</v>
      </c>
      <c r="C271" s="1" t="s">
        <v>847</v>
      </c>
      <c r="D271" s="2" t="s">
        <v>32</v>
      </c>
      <c r="J271" s="4" t="s">
        <v>848</v>
      </c>
      <c r="Q271" s="1" t="s">
        <v>849</v>
      </c>
      <c r="R271" s="2" t="s">
        <v>850</v>
      </c>
      <c r="S271" s="1" t="s">
        <v>29</v>
      </c>
      <c r="U271" s="4" t="s">
        <v>2715</v>
      </c>
      <c r="X271" s="1" t="s">
        <v>851</v>
      </c>
      <c r="Y271" s="4" t="s">
        <v>2713</v>
      </c>
      <c r="AC271" s="4" t="s">
        <v>2716</v>
      </c>
    </row>
    <row r="272" spans="1:29" x14ac:dyDescent="0.25">
      <c r="A272" s="1">
        <v>272</v>
      </c>
      <c r="B272" s="2" t="s">
        <v>23</v>
      </c>
      <c r="C272" s="1" t="s">
        <v>852</v>
      </c>
      <c r="D272" s="2" t="s">
        <v>32</v>
      </c>
      <c r="J272" s="4" t="s">
        <v>853</v>
      </c>
      <c r="Q272" s="1" t="s">
        <v>854</v>
      </c>
      <c r="R272" s="2" t="s">
        <v>855</v>
      </c>
      <c r="S272" s="1" t="s">
        <v>29</v>
      </c>
      <c r="U272" s="4" t="s">
        <v>2717</v>
      </c>
      <c r="X272" s="1" t="s">
        <v>856</v>
      </c>
      <c r="Y272" s="4" t="s">
        <v>2713</v>
      </c>
      <c r="AC272" s="4" t="s">
        <v>2718</v>
      </c>
    </row>
    <row r="273" spans="1:29" x14ac:dyDescent="0.25">
      <c r="A273" s="1">
        <v>273</v>
      </c>
      <c r="B273" s="2" t="s">
        <v>23</v>
      </c>
      <c r="C273" s="1" t="s">
        <v>857</v>
      </c>
      <c r="D273" s="2" t="s">
        <v>32</v>
      </c>
      <c r="J273" s="4" t="s">
        <v>858</v>
      </c>
      <c r="Q273" s="1" t="s">
        <v>859</v>
      </c>
      <c r="R273" s="2" t="s">
        <v>860</v>
      </c>
      <c r="S273" s="1" t="s">
        <v>29</v>
      </c>
      <c r="U273" s="4" t="s">
        <v>2719</v>
      </c>
      <c r="X273" s="1" t="s">
        <v>861</v>
      </c>
      <c r="Y273" s="4" t="s">
        <v>2713</v>
      </c>
      <c r="AC273" s="4" t="s">
        <v>2720</v>
      </c>
    </row>
    <row r="274" spans="1:29" x14ac:dyDescent="0.25">
      <c r="A274" s="1">
        <v>274</v>
      </c>
      <c r="B274" s="2" t="s">
        <v>23</v>
      </c>
      <c r="C274" s="1" t="s">
        <v>862</v>
      </c>
      <c r="D274" s="2" t="s">
        <v>43</v>
      </c>
      <c r="J274" s="4" t="s">
        <v>863</v>
      </c>
      <c r="Q274" s="1" t="s">
        <v>864</v>
      </c>
      <c r="R274" s="2" t="s">
        <v>865</v>
      </c>
      <c r="S274" s="1" t="s">
        <v>29</v>
      </c>
      <c r="T274" s="2">
        <v>1</v>
      </c>
      <c r="U274" s="4" t="s">
        <v>2721</v>
      </c>
      <c r="V274" s="2">
        <v>2</v>
      </c>
      <c r="W274" s="2" t="s">
        <v>2272</v>
      </c>
      <c r="X274" s="1" t="s">
        <v>866</v>
      </c>
      <c r="Y274" s="4" t="s">
        <v>2713</v>
      </c>
      <c r="Z274" s="4" t="s">
        <v>2721</v>
      </c>
      <c r="AC274" s="4" t="s">
        <v>2722</v>
      </c>
    </row>
    <row r="275" spans="1:29" x14ac:dyDescent="0.25">
      <c r="A275" s="1">
        <v>275</v>
      </c>
      <c r="B275" s="2" t="s">
        <v>23</v>
      </c>
      <c r="C275" s="1" t="s">
        <v>867</v>
      </c>
      <c r="D275" s="2" t="s">
        <v>50</v>
      </c>
      <c r="K275" s="4" t="s">
        <v>868</v>
      </c>
      <c r="Q275" s="1" t="s">
        <v>869</v>
      </c>
      <c r="R275" s="2" t="s">
        <v>870</v>
      </c>
      <c r="S275" s="1" t="s">
        <v>197</v>
      </c>
    </row>
    <row r="276" spans="1:29" x14ac:dyDescent="0.25">
      <c r="A276" s="1">
        <v>276</v>
      </c>
      <c r="B276" s="2" t="s">
        <v>23</v>
      </c>
      <c r="C276" s="1" t="s">
        <v>871</v>
      </c>
      <c r="D276" s="2" t="s">
        <v>32</v>
      </c>
      <c r="L276" s="4" t="s">
        <v>872</v>
      </c>
      <c r="Q276" s="1" t="s">
        <v>873</v>
      </c>
      <c r="R276" s="2" t="s">
        <v>2138</v>
      </c>
      <c r="S276" s="1" t="s">
        <v>29</v>
      </c>
      <c r="U276" s="4" t="s">
        <v>2723</v>
      </c>
      <c r="X276" s="1" t="s">
        <v>874</v>
      </c>
      <c r="Y276" s="4" t="s">
        <v>2713</v>
      </c>
      <c r="Z276" s="4" t="s">
        <v>2721</v>
      </c>
      <c r="AC276" s="4" t="s">
        <v>2724</v>
      </c>
    </row>
    <row r="277" spans="1:29" x14ac:dyDescent="0.25">
      <c r="A277" s="1">
        <v>277</v>
      </c>
      <c r="B277" s="2" t="s">
        <v>23</v>
      </c>
      <c r="C277" s="1" t="s">
        <v>875</v>
      </c>
      <c r="D277" s="2" t="s">
        <v>32</v>
      </c>
      <c r="L277" s="4" t="s">
        <v>876</v>
      </c>
      <c r="Q277" s="1" t="s">
        <v>877</v>
      </c>
      <c r="R277" s="2" t="s">
        <v>878</v>
      </c>
      <c r="S277" s="1" t="s">
        <v>29</v>
      </c>
      <c r="U277" s="4" t="s">
        <v>2725</v>
      </c>
      <c r="X277" s="1" t="s">
        <v>879</v>
      </c>
      <c r="Y277" s="4" t="s">
        <v>2713</v>
      </c>
      <c r="Z277" s="4" t="s">
        <v>2721</v>
      </c>
      <c r="AC277" s="4" t="s">
        <v>2726</v>
      </c>
    </row>
    <row r="278" spans="1:29" x14ac:dyDescent="0.25">
      <c r="A278" s="1">
        <v>278</v>
      </c>
      <c r="B278" s="2" t="s">
        <v>23</v>
      </c>
      <c r="C278" s="1" t="s">
        <v>880</v>
      </c>
      <c r="D278" s="2" t="s">
        <v>32</v>
      </c>
      <c r="L278" s="4" t="s">
        <v>881</v>
      </c>
      <c r="Q278" s="1" t="s">
        <v>882</v>
      </c>
      <c r="R278" s="2" t="s">
        <v>883</v>
      </c>
      <c r="S278" s="1" t="s">
        <v>29</v>
      </c>
      <c r="U278" s="4" t="s">
        <v>2727</v>
      </c>
      <c r="X278" s="1" t="s">
        <v>884</v>
      </c>
      <c r="Y278" s="4" t="s">
        <v>2713</v>
      </c>
      <c r="Z278" s="4" t="s">
        <v>2721</v>
      </c>
      <c r="AC278" s="4" t="s">
        <v>2728</v>
      </c>
    </row>
    <row r="279" spans="1:29" x14ac:dyDescent="0.25">
      <c r="A279" s="1">
        <v>279</v>
      </c>
      <c r="B279" s="2" t="s">
        <v>23</v>
      </c>
      <c r="C279" s="1" t="s">
        <v>885</v>
      </c>
      <c r="D279" s="2" t="s">
        <v>43</v>
      </c>
      <c r="J279" s="4" t="s">
        <v>886</v>
      </c>
      <c r="Q279" s="1" t="s">
        <v>887</v>
      </c>
      <c r="R279" s="2" t="s">
        <v>888</v>
      </c>
      <c r="S279" s="1" t="s">
        <v>29</v>
      </c>
      <c r="T279" s="2">
        <v>1</v>
      </c>
      <c r="U279" s="4" t="s">
        <v>2729</v>
      </c>
      <c r="V279" s="2">
        <v>2</v>
      </c>
      <c r="W279" s="2" t="s">
        <v>2273</v>
      </c>
      <c r="X279" s="1" t="s">
        <v>889</v>
      </c>
      <c r="Y279" s="4" t="s">
        <v>2713</v>
      </c>
      <c r="Z279" s="4" t="s">
        <v>2729</v>
      </c>
      <c r="AC279" s="4" t="s">
        <v>2730</v>
      </c>
    </row>
    <row r="280" spans="1:29" x14ac:dyDescent="0.25">
      <c r="A280" s="1">
        <v>280</v>
      </c>
      <c r="B280" s="2" t="s">
        <v>23</v>
      </c>
      <c r="C280" s="1" t="s">
        <v>890</v>
      </c>
      <c r="D280" s="2" t="s">
        <v>50</v>
      </c>
      <c r="K280" s="4" t="s">
        <v>891</v>
      </c>
      <c r="Q280" s="1" t="s">
        <v>892</v>
      </c>
      <c r="R280" s="2" t="s">
        <v>893</v>
      </c>
      <c r="S280" s="1" t="s">
        <v>197</v>
      </c>
    </row>
    <row r="281" spans="1:29" x14ac:dyDescent="0.25">
      <c r="A281" s="1">
        <v>281</v>
      </c>
      <c r="B281" s="2" t="s">
        <v>23</v>
      </c>
      <c r="C281" s="1" t="s">
        <v>894</v>
      </c>
      <c r="D281" s="2" t="s">
        <v>32</v>
      </c>
      <c r="L281" s="4" t="s">
        <v>895</v>
      </c>
      <c r="Q281" s="1" t="s">
        <v>896</v>
      </c>
      <c r="R281" s="2" t="s">
        <v>897</v>
      </c>
      <c r="S281" s="1" t="s">
        <v>29</v>
      </c>
      <c r="U281" s="4" t="s">
        <v>2731</v>
      </c>
      <c r="X281" s="1" t="s">
        <v>898</v>
      </c>
      <c r="Y281" s="4" t="s">
        <v>2713</v>
      </c>
      <c r="Z281" s="4" t="s">
        <v>2729</v>
      </c>
      <c r="AC281" s="4" t="s">
        <v>2732</v>
      </c>
    </row>
    <row r="282" spans="1:29" x14ac:dyDescent="0.25">
      <c r="A282" s="1">
        <v>282</v>
      </c>
      <c r="B282" s="2" t="s">
        <v>23</v>
      </c>
      <c r="C282" s="1" t="s">
        <v>899</v>
      </c>
      <c r="D282" s="2" t="s">
        <v>32</v>
      </c>
      <c r="L282" s="4" t="s">
        <v>900</v>
      </c>
      <c r="Q282" s="1" t="s">
        <v>901</v>
      </c>
      <c r="R282" s="2" t="s">
        <v>902</v>
      </c>
      <c r="S282" s="1" t="s">
        <v>29</v>
      </c>
      <c r="U282" s="4" t="s">
        <v>2733</v>
      </c>
      <c r="X282" s="1" t="s">
        <v>903</v>
      </c>
      <c r="Y282" s="4" t="s">
        <v>2713</v>
      </c>
      <c r="Z282" s="4" t="s">
        <v>2729</v>
      </c>
      <c r="AC282" s="4" t="s">
        <v>2734</v>
      </c>
    </row>
    <row r="283" spans="1:29" x14ac:dyDescent="0.25">
      <c r="A283" s="1">
        <v>283</v>
      </c>
      <c r="B283" s="2" t="s">
        <v>23</v>
      </c>
      <c r="C283" s="1" t="s">
        <v>904</v>
      </c>
      <c r="D283" s="2" t="s">
        <v>43</v>
      </c>
      <c r="L283" s="4" t="s">
        <v>905</v>
      </c>
      <c r="Q283" s="1" t="s">
        <v>906</v>
      </c>
      <c r="R283" s="2" t="s">
        <v>907</v>
      </c>
      <c r="S283" s="1" t="s">
        <v>29</v>
      </c>
    </row>
    <row r="284" spans="1:29" x14ac:dyDescent="0.25">
      <c r="A284" s="1">
        <v>284</v>
      </c>
      <c r="B284" s="2" t="s">
        <v>23</v>
      </c>
      <c r="C284" s="1" t="s">
        <v>909</v>
      </c>
      <c r="D284" s="2" t="s">
        <v>50</v>
      </c>
      <c r="M284" s="4" t="s">
        <v>910</v>
      </c>
      <c r="Q284" s="1" t="s">
        <v>911</v>
      </c>
      <c r="R284" s="2" t="s">
        <v>912</v>
      </c>
      <c r="S284" s="1" t="s">
        <v>197</v>
      </c>
    </row>
    <row r="285" spans="1:29" x14ac:dyDescent="0.25">
      <c r="A285" s="1">
        <v>285</v>
      </c>
      <c r="B285" s="2" t="s">
        <v>23</v>
      </c>
      <c r="C285" s="1" t="s">
        <v>913</v>
      </c>
      <c r="D285" s="2" t="s">
        <v>32</v>
      </c>
      <c r="N285" s="4" t="s">
        <v>914</v>
      </c>
      <c r="Q285" s="1" t="s">
        <v>915</v>
      </c>
      <c r="R285" s="2" t="s">
        <v>916</v>
      </c>
      <c r="S285" s="1" t="s">
        <v>29</v>
      </c>
      <c r="U285" s="4" t="s">
        <v>2735</v>
      </c>
      <c r="X285" s="1" t="s">
        <v>2274</v>
      </c>
      <c r="Y285" s="4" t="s">
        <v>2713</v>
      </c>
      <c r="Z285" s="4" t="s">
        <v>2729</v>
      </c>
      <c r="AC285" s="4" t="s">
        <v>2736</v>
      </c>
    </row>
    <row r="286" spans="1:29" x14ac:dyDescent="0.25">
      <c r="A286" s="1">
        <v>286</v>
      </c>
      <c r="B286" s="2" t="s">
        <v>23</v>
      </c>
      <c r="C286" s="1" t="s">
        <v>917</v>
      </c>
      <c r="D286" s="2" t="s">
        <v>32</v>
      </c>
      <c r="N286" s="4" t="s">
        <v>918</v>
      </c>
      <c r="Q286" s="1" t="s">
        <v>919</v>
      </c>
      <c r="R286" s="2" t="s">
        <v>920</v>
      </c>
      <c r="S286" s="1" t="s">
        <v>29</v>
      </c>
      <c r="U286" s="4" t="s">
        <v>2737</v>
      </c>
      <c r="X286" s="1" t="s">
        <v>921</v>
      </c>
      <c r="Y286" s="4" t="s">
        <v>2713</v>
      </c>
      <c r="Z286" s="4" t="s">
        <v>2729</v>
      </c>
      <c r="AC286" s="4" t="s">
        <v>2738</v>
      </c>
    </row>
    <row r="287" spans="1:29" x14ac:dyDescent="0.25">
      <c r="A287" s="1">
        <v>287</v>
      </c>
      <c r="B287" s="2" t="s">
        <v>23</v>
      </c>
      <c r="C287" s="1" t="s">
        <v>922</v>
      </c>
      <c r="D287" s="2" t="s">
        <v>43</v>
      </c>
      <c r="J287" s="4" t="s">
        <v>923</v>
      </c>
      <c r="Q287" s="1" t="s">
        <v>924</v>
      </c>
      <c r="R287" s="2" t="s">
        <v>925</v>
      </c>
      <c r="S287" s="1" t="s">
        <v>29</v>
      </c>
      <c r="T287" s="2">
        <v>1</v>
      </c>
      <c r="U287" s="4" t="s">
        <v>2739</v>
      </c>
      <c r="V287" s="2">
        <v>2</v>
      </c>
      <c r="W287" s="2" t="s">
        <v>2275</v>
      </c>
      <c r="X287" s="1" t="s">
        <v>926</v>
      </c>
      <c r="Y287" s="4" t="s">
        <v>2713</v>
      </c>
      <c r="Z287" s="4" t="s">
        <v>2739</v>
      </c>
      <c r="AC287" s="4" t="s">
        <v>2740</v>
      </c>
    </row>
    <row r="288" spans="1:29" x14ac:dyDescent="0.25">
      <c r="A288" s="1">
        <v>288</v>
      </c>
      <c r="B288" s="2" t="s">
        <v>23</v>
      </c>
      <c r="C288" s="1" t="s">
        <v>927</v>
      </c>
      <c r="D288" s="2" t="s">
        <v>50</v>
      </c>
      <c r="K288" s="4" t="s">
        <v>928</v>
      </c>
      <c r="Q288" s="1" t="s">
        <v>929</v>
      </c>
      <c r="R288" s="2" t="s">
        <v>930</v>
      </c>
      <c r="S288" s="1" t="s">
        <v>197</v>
      </c>
    </row>
    <row r="289" spans="1:29" x14ac:dyDescent="0.25">
      <c r="A289" s="1">
        <v>289</v>
      </c>
      <c r="B289" s="2" t="s">
        <v>23</v>
      </c>
      <c r="C289" s="1" t="s">
        <v>931</v>
      </c>
      <c r="D289" s="2" t="s">
        <v>32</v>
      </c>
      <c r="L289" s="4" t="s">
        <v>932</v>
      </c>
      <c r="Q289" s="1" t="s">
        <v>933</v>
      </c>
      <c r="R289" s="2" t="s">
        <v>934</v>
      </c>
      <c r="S289" s="1" t="s">
        <v>47</v>
      </c>
      <c r="U289" s="4" t="s">
        <v>2741</v>
      </c>
      <c r="X289" s="1" t="s">
        <v>2276</v>
      </c>
      <c r="Y289" s="4" t="s">
        <v>2713</v>
      </c>
      <c r="Z289" s="4" t="s">
        <v>2739</v>
      </c>
      <c r="AC289" s="4" t="s">
        <v>2742</v>
      </c>
    </row>
    <row r="290" spans="1:29" x14ac:dyDescent="0.25">
      <c r="A290" s="1">
        <v>290</v>
      </c>
      <c r="B290" s="2" t="s">
        <v>23</v>
      </c>
      <c r="C290" s="1" t="s">
        <v>935</v>
      </c>
      <c r="D290" s="2" t="s">
        <v>32</v>
      </c>
      <c r="L290" s="4" t="s">
        <v>936</v>
      </c>
      <c r="Q290" s="1" t="s">
        <v>937</v>
      </c>
      <c r="R290" s="2" t="s">
        <v>938</v>
      </c>
      <c r="S290" s="1" t="s">
        <v>29</v>
      </c>
      <c r="U290" s="4" t="s">
        <v>2743</v>
      </c>
      <c r="X290" s="1" t="s">
        <v>939</v>
      </c>
      <c r="Y290" s="4" t="s">
        <v>2713</v>
      </c>
      <c r="Z290" s="4" t="s">
        <v>2739</v>
      </c>
      <c r="AC290" s="4" t="s">
        <v>2744</v>
      </c>
    </row>
    <row r="291" spans="1:29" x14ac:dyDescent="0.25">
      <c r="A291" s="1">
        <v>291</v>
      </c>
      <c r="B291" s="2" t="s">
        <v>23</v>
      </c>
      <c r="C291" s="1" t="s">
        <v>940</v>
      </c>
      <c r="D291" s="2" t="s">
        <v>32</v>
      </c>
      <c r="L291" s="4" t="s">
        <v>941</v>
      </c>
      <c r="Q291" s="1" t="s">
        <v>942</v>
      </c>
      <c r="R291" s="2" t="s">
        <v>943</v>
      </c>
      <c r="S291" s="1" t="s">
        <v>47</v>
      </c>
      <c r="U291" s="4" t="s">
        <v>2745</v>
      </c>
      <c r="X291" s="1" t="s">
        <v>944</v>
      </c>
      <c r="Y291" s="4" t="s">
        <v>2713</v>
      </c>
      <c r="Z291" s="4" t="s">
        <v>2739</v>
      </c>
      <c r="AC291" s="4" t="s">
        <v>2746</v>
      </c>
    </row>
    <row r="292" spans="1:29" x14ac:dyDescent="0.25">
      <c r="A292" s="1">
        <v>292</v>
      </c>
      <c r="B292" s="2" t="s">
        <v>23</v>
      </c>
      <c r="C292" s="1" t="s">
        <v>945</v>
      </c>
      <c r="D292" s="2" t="s">
        <v>32</v>
      </c>
      <c r="L292" s="4" t="s">
        <v>946</v>
      </c>
      <c r="Q292" s="1" t="s">
        <v>947</v>
      </c>
      <c r="R292" s="2" t="s">
        <v>948</v>
      </c>
      <c r="S292" s="1" t="s">
        <v>29</v>
      </c>
      <c r="U292" s="4" t="s">
        <v>2747</v>
      </c>
      <c r="X292" s="1" t="s">
        <v>949</v>
      </c>
      <c r="Y292" s="4" t="s">
        <v>2713</v>
      </c>
      <c r="Z292" s="4" t="s">
        <v>2739</v>
      </c>
      <c r="AC292" s="4" t="s">
        <v>2748</v>
      </c>
    </row>
    <row r="293" spans="1:29" x14ac:dyDescent="0.25">
      <c r="A293" s="1">
        <v>293</v>
      </c>
      <c r="B293" s="2" t="s">
        <v>23</v>
      </c>
      <c r="C293" s="1" t="s">
        <v>950</v>
      </c>
      <c r="D293" s="2" t="s">
        <v>43</v>
      </c>
      <c r="H293" s="4" t="s">
        <v>951</v>
      </c>
      <c r="Q293" s="1" t="s">
        <v>952</v>
      </c>
      <c r="R293" s="2" t="s">
        <v>953</v>
      </c>
      <c r="S293" s="1" t="s">
        <v>168</v>
      </c>
      <c r="T293" s="2" t="s">
        <v>19</v>
      </c>
      <c r="U293" s="4" t="s">
        <v>2749</v>
      </c>
      <c r="V293" s="2">
        <v>1</v>
      </c>
      <c r="W293" s="2" t="s">
        <v>2277</v>
      </c>
      <c r="X293" s="1" t="s">
        <v>954</v>
      </c>
      <c r="Y293" s="4" t="s">
        <v>2749</v>
      </c>
      <c r="AC293" s="4" t="s">
        <v>2750</v>
      </c>
    </row>
    <row r="294" spans="1:29" x14ac:dyDescent="0.25">
      <c r="A294" s="1">
        <v>294</v>
      </c>
      <c r="B294" s="2" t="s">
        <v>23</v>
      </c>
      <c r="C294" s="1" t="s">
        <v>955</v>
      </c>
      <c r="D294" s="2" t="s">
        <v>50</v>
      </c>
      <c r="I294" s="4" t="s">
        <v>956</v>
      </c>
      <c r="Q294" s="1" t="s">
        <v>957</v>
      </c>
      <c r="R294" s="2" t="s">
        <v>958</v>
      </c>
      <c r="S294" s="1" t="s">
        <v>197</v>
      </c>
    </row>
    <row r="295" spans="1:29" x14ac:dyDescent="0.25">
      <c r="A295">
        <v>295</v>
      </c>
      <c r="B295" s="3" t="s">
        <v>23</v>
      </c>
      <c r="C295" t="s">
        <v>959</v>
      </c>
      <c r="D295" s="3" t="s">
        <v>32</v>
      </c>
      <c r="E295" s="5"/>
      <c r="F295" s="5"/>
      <c r="G295" s="5"/>
      <c r="H295" s="5"/>
      <c r="I295" s="5"/>
      <c r="J295" s="5" t="s">
        <v>960</v>
      </c>
      <c r="K295" s="5"/>
      <c r="L295" s="5"/>
      <c r="M295" s="5"/>
      <c r="N295" s="5"/>
      <c r="O295" s="5"/>
      <c r="P295" s="5"/>
      <c r="Q295" t="s">
        <v>961</v>
      </c>
      <c r="R295" s="3" t="s">
        <v>2139</v>
      </c>
      <c r="S295" t="s">
        <v>29</v>
      </c>
      <c r="T295" s="3"/>
      <c r="U295" s="5" t="s">
        <v>2751</v>
      </c>
      <c r="V295" s="3"/>
      <c r="W295" s="3"/>
      <c r="X295" t="s">
        <v>962</v>
      </c>
      <c r="Y295" s="5" t="s">
        <v>2749</v>
      </c>
      <c r="Z295" s="5"/>
      <c r="AA295" s="5"/>
      <c r="AB295" s="5"/>
      <c r="AC295" s="5" t="s">
        <v>2752</v>
      </c>
    </row>
    <row r="296" spans="1:29" x14ac:dyDescent="0.25">
      <c r="A296">
        <v>296</v>
      </c>
      <c r="B296" s="3" t="s">
        <v>23</v>
      </c>
      <c r="C296" t="s">
        <v>963</v>
      </c>
      <c r="D296" s="3" t="s">
        <v>32</v>
      </c>
      <c r="E296" s="5"/>
      <c r="F296" s="5"/>
      <c r="G296" s="5"/>
      <c r="H296" s="5"/>
      <c r="I296" s="5"/>
      <c r="J296" s="5" t="s">
        <v>964</v>
      </c>
      <c r="K296" s="5"/>
      <c r="L296" s="5"/>
      <c r="M296" s="5"/>
      <c r="N296" s="5"/>
      <c r="O296" s="5"/>
      <c r="P296" s="5"/>
      <c r="Q296" t="s">
        <v>965</v>
      </c>
      <c r="R296" s="3" t="s">
        <v>966</v>
      </c>
      <c r="S296" t="s">
        <v>29</v>
      </c>
      <c r="T296" s="3"/>
      <c r="U296" s="5" t="s">
        <v>2753</v>
      </c>
      <c r="V296" s="3"/>
      <c r="W296" s="3"/>
      <c r="X296" t="s">
        <v>967</v>
      </c>
      <c r="Y296" s="5" t="s">
        <v>2749</v>
      </c>
      <c r="Z296" s="5"/>
      <c r="AA296" s="5"/>
      <c r="AB296" s="5"/>
      <c r="AC296" s="5" t="s">
        <v>2754</v>
      </c>
    </row>
    <row r="297" spans="1:29" x14ac:dyDescent="0.25">
      <c r="A297">
        <v>297</v>
      </c>
      <c r="B297" s="3" t="s">
        <v>23</v>
      </c>
      <c r="C297" t="s">
        <v>968</v>
      </c>
      <c r="D297" s="3" t="s">
        <v>32</v>
      </c>
      <c r="E297" s="5"/>
      <c r="F297" s="5"/>
      <c r="G297" s="5"/>
      <c r="H297" s="5"/>
      <c r="I297" s="5"/>
      <c r="J297" s="5" t="s">
        <v>969</v>
      </c>
      <c r="K297" s="5"/>
      <c r="L297" s="5"/>
      <c r="M297" s="5"/>
      <c r="N297" s="5"/>
      <c r="O297" s="5"/>
      <c r="P297" s="5"/>
      <c r="Q297" t="s">
        <v>970</v>
      </c>
      <c r="R297" s="3" t="s">
        <v>971</v>
      </c>
      <c r="S297" t="s">
        <v>29</v>
      </c>
      <c r="T297" s="3"/>
      <c r="U297" s="5" t="s">
        <v>2755</v>
      </c>
      <c r="V297" s="3"/>
      <c r="W297" s="3"/>
      <c r="X297" t="s">
        <v>972</v>
      </c>
      <c r="Y297" s="5" t="s">
        <v>2749</v>
      </c>
      <c r="Z297" s="5"/>
      <c r="AA297" s="5"/>
      <c r="AB297" s="5"/>
      <c r="AC297" s="5" t="s">
        <v>2756</v>
      </c>
    </row>
    <row r="298" spans="1:29" x14ac:dyDescent="0.25">
      <c r="A298">
        <v>298</v>
      </c>
      <c r="B298" s="3" t="s">
        <v>23</v>
      </c>
      <c r="C298" t="s">
        <v>973</v>
      </c>
      <c r="D298" s="3" t="s">
        <v>32</v>
      </c>
      <c r="E298" s="5"/>
      <c r="F298" s="5"/>
      <c r="G298" s="5"/>
      <c r="H298" s="5"/>
      <c r="I298" s="5"/>
      <c r="J298" s="5" t="s">
        <v>974</v>
      </c>
      <c r="K298" s="5"/>
      <c r="L298" s="5"/>
      <c r="M298" s="5"/>
      <c r="N298" s="5"/>
      <c r="O298" s="5"/>
      <c r="P298" s="5"/>
      <c r="Q298" t="s">
        <v>975</v>
      </c>
      <c r="R298" s="3" t="s">
        <v>976</v>
      </c>
      <c r="S298" t="s">
        <v>29</v>
      </c>
      <c r="T298" s="3"/>
      <c r="U298" s="5" t="s">
        <v>2757</v>
      </c>
      <c r="V298" s="3"/>
      <c r="W298" s="3"/>
      <c r="X298" t="s">
        <v>977</v>
      </c>
      <c r="Y298" s="5" t="s">
        <v>2749</v>
      </c>
      <c r="Z298" s="5"/>
      <c r="AA298" s="5"/>
      <c r="AB298" s="5"/>
      <c r="AC298" s="5" t="s">
        <v>2758</v>
      </c>
    </row>
    <row r="299" spans="1:29" x14ac:dyDescent="0.25">
      <c r="A299">
        <v>299</v>
      </c>
      <c r="B299" s="3" t="s">
        <v>23</v>
      </c>
      <c r="C299" t="s">
        <v>978</v>
      </c>
      <c r="D299" s="3" t="s">
        <v>32</v>
      </c>
      <c r="E299" s="5"/>
      <c r="F299" s="5"/>
      <c r="G299" s="5"/>
      <c r="H299" s="5"/>
      <c r="I299" s="5"/>
      <c r="J299" s="5" t="s">
        <v>979</v>
      </c>
      <c r="K299" s="5"/>
      <c r="L299" s="5"/>
      <c r="M299" s="5"/>
      <c r="N299" s="5"/>
      <c r="O299" s="5"/>
      <c r="P299" s="5"/>
      <c r="Q299" t="s">
        <v>980</v>
      </c>
      <c r="R299" s="3" t="s">
        <v>2140</v>
      </c>
      <c r="S299" t="s">
        <v>29</v>
      </c>
      <c r="T299" s="3"/>
      <c r="U299" s="5" t="s">
        <v>2759</v>
      </c>
      <c r="V299" s="3"/>
      <c r="W299" s="3"/>
      <c r="X299" t="s">
        <v>981</v>
      </c>
      <c r="Y299" s="5" t="s">
        <v>2749</v>
      </c>
      <c r="Z299" s="5"/>
      <c r="AA299" s="5"/>
      <c r="AB299" s="5"/>
      <c r="AC299" s="5" t="s">
        <v>2760</v>
      </c>
    </row>
    <row r="300" spans="1:29" x14ac:dyDescent="0.25">
      <c r="A300">
        <v>300</v>
      </c>
      <c r="B300" s="3" t="s">
        <v>23</v>
      </c>
      <c r="C300" t="s">
        <v>982</v>
      </c>
      <c r="D300" s="3" t="s">
        <v>32</v>
      </c>
      <c r="E300" s="5"/>
      <c r="F300" s="5"/>
      <c r="G300" s="5"/>
      <c r="H300" s="5"/>
      <c r="I300" s="5"/>
      <c r="J300" s="5" t="s">
        <v>983</v>
      </c>
      <c r="K300" s="5"/>
      <c r="L300" s="5"/>
      <c r="M300" s="5"/>
      <c r="N300" s="5"/>
      <c r="O300" s="5"/>
      <c r="P300" s="5"/>
      <c r="Q300" t="s">
        <v>984</v>
      </c>
      <c r="R300" s="3" t="s">
        <v>2141</v>
      </c>
      <c r="S300" t="s">
        <v>29</v>
      </c>
      <c r="T300" s="3"/>
      <c r="U300" s="5" t="s">
        <v>2761</v>
      </c>
      <c r="V300" s="3"/>
      <c r="W300" s="3"/>
      <c r="X300" t="s">
        <v>985</v>
      </c>
      <c r="Y300" s="5" t="s">
        <v>2749</v>
      </c>
      <c r="Z300" s="5"/>
      <c r="AA300" s="5"/>
      <c r="AB300" s="5"/>
      <c r="AC300" s="5" t="s">
        <v>2762</v>
      </c>
    </row>
    <row r="301" spans="1:29" x14ac:dyDescent="0.25">
      <c r="A301">
        <v>301</v>
      </c>
      <c r="B301" s="3" t="s">
        <v>23</v>
      </c>
      <c r="C301" t="s">
        <v>986</v>
      </c>
      <c r="D301" s="3" t="s">
        <v>43</v>
      </c>
      <c r="E301" s="5"/>
      <c r="F301" s="5"/>
      <c r="G301" s="5"/>
      <c r="H301" s="5" t="s">
        <v>987</v>
      </c>
      <c r="I301" s="5"/>
      <c r="J301" s="5"/>
      <c r="K301" s="5"/>
      <c r="L301" s="5"/>
      <c r="M301" s="5"/>
      <c r="N301" s="5"/>
      <c r="O301" s="5"/>
      <c r="P301" s="5"/>
      <c r="Q301" t="s">
        <v>988</v>
      </c>
      <c r="R301" s="3" t="s">
        <v>989</v>
      </c>
      <c r="S301" t="s">
        <v>29</v>
      </c>
      <c r="T301" s="3">
        <v>1</v>
      </c>
      <c r="U301" s="5" t="s">
        <v>2763</v>
      </c>
      <c r="V301" s="3">
        <v>1</v>
      </c>
      <c r="W301" s="3" t="s">
        <v>2278</v>
      </c>
      <c r="X301" t="s">
        <v>990</v>
      </c>
      <c r="Y301" s="5" t="s">
        <v>2763</v>
      </c>
      <c r="Z301" s="5"/>
      <c r="AA301" s="5"/>
      <c r="AB301" s="5"/>
      <c r="AC301" s="5" t="s">
        <v>2764</v>
      </c>
    </row>
    <row r="302" spans="1:29" x14ac:dyDescent="0.25">
      <c r="A302">
        <v>302</v>
      </c>
      <c r="B302" s="3" t="s">
        <v>23</v>
      </c>
      <c r="C302" t="s">
        <v>991</v>
      </c>
      <c r="D302" s="3" t="s">
        <v>50</v>
      </c>
      <c r="E302" s="5"/>
      <c r="F302" s="5"/>
      <c r="G302" s="5"/>
      <c r="H302" s="5"/>
      <c r="I302" s="5" t="s">
        <v>992</v>
      </c>
      <c r="J302" s="5"/>
      <c r="K302" s="5"/>
      <c r="L302" s="5"/>
      <c r="M302" s="5"/>
      <c r="N302" s="5"/>
      <c r="O302" s="5"/>
      <c r="P302" s="5"/>
      <c r="Q302" t="s">
        <v>993</v>
      </c>
      <c r="R302" s="3" t="s">
        <v>994</v>
      </c>
      <c r="S302" t="s">
        <v>197</v>
      </c>
      <c r="T302" s="3"/>
      <c r="U302" s="5"/>
      <c r="V302" s="3"/>
      <c r="W302" s="3"/>
      <c r="X302"/>
      <c r="Y302" s="5"/>
      <c r="Z302" s="5"/>
      <c r="AA302" s="5"/>
      <c r="AB302" s="5"/>
      <c r="AC302" s="5"/>
    </row>
    <row r="303" spans="1:29" x14ac:dyDescent="0.25">
      <c r="A303">
        <v>303</v>
      </c>
      <c r="B303" s="3" t="s">
        <v>23</v>
      </c>
      <c r="C303" t="s">
        <v>995</v>
      </c>
      <c r="D303" s="3" t="s">
        <v>32</v>
      </c>
      <c r="E303" s="5"/>
      <c r="F303" s="5"/>
      <c r="G303" s="5"/>
      <c r="H303" s="5"/>
      <c r="I303" s="5"/>
      <c r="J303" s="5" t="s">
        <v>996</v>
      </c>
      <c r="K303" s="5"/>
      <c r="L303" s="5"/>
      <c r="M303" s="5"/>
      <c r="N303" s="5"/>
      <c r="O303" s="5"/>
      <c r="P303" s="5"/>
      <c r="Q303" t="s">
        <v>997</v>
      </c>
      <c r="R303" s="3" t="s">
        <v>998</v>
      </c>
      <c r="S303" t="s">
        <v>29</v>
      </c>
      <c r="T303" s="3"/>
      <c r="U303" s="5" t="s">
        <v>2765</v>
      </c>
      <c r="V303" s="3"/>
      <c r="W303" s="3"/>
      <c r="X303" t="s">
        <v>999</v>
      </c>
      <c r="Y303" s="5" t="s">
        <v>2763</v>
      </c>
      <c r="Z303" s="5"/>
      <c r="AA303" s="5"/>
      <c r="AB303" s="5"/>
      <c r="AC303" s="5" t="s">
        <v>2766</v>
      </c>
    </row>
    <row r="304" spans="1:29" x14ac:dyDescent="0.25">
      <c r="A304">
        <v>304</v>
      </c>
      <c r="B304" s="3" t="s">
        <v>23</v>
      </c>
      <c r="C304" t="s">
        <v>1000</v>
      </c>
      <c r="D304" s="3" t="s">
        <v>32</v>
      </c>
      <c r="E304" s="5"/>
      <c r="F304" s="5"/>
      <c r="G304" s="5"/>
      <c r="H304" s="5"/>
      <c r="I304" s="5"/>
      <c r="J304" s="5" t="s">
        <v>1001</v>
      </c>
      <c r="K304" s="5"/>
      <c r="L304" s="5"/>
      <c r="M304" s="5"/>
      <c r="N304" s="5"/>
      <c r="O304" s="5"/>
      <c r="P304" s="5"/>
      <c r="Q304" t="s">
        <v>1002</v>
      </c>
      <c r="R304" s="3" t="s">
        <v>1003</v>
      </c>
      <c r="S304" t="s">
        <v>47</v>
      </c>
      <c r="T304" s="3"/>
      <c r="U304" s="5" t="s">
        <v>2767</v>
      </c>
      <c r="V304" s="3"/>
      <c r="W304" s="3"/>
      <c r="X304" t="s">
        <v>1004</v>
      </c>
      <c r="Y304" s="5" t="s">
        <v>2763</v>
      </c>
      <c r="Z304" s="5"/>
      <c r="AA304" s="5"/>
      <c r="AB304" s="5"/>
      <c r="AC304" s="5" t="s">
        <v>2768</v>
      </c>
    </row>
    <row r="305" spans="1:29" x14ac:dyDescent="0.25">
      <c r="A305">
        <v>305</v>
      </c>
      <c r="B305" s="3" t="s">
        <v>23</v>
      </c>
      <c r="C305" t="s">
        <v>1005</v>
      </c>
      <c r="D305" s="3" t="s">
        <v>43</v>
      </c>
      <c r="E305" s="5"/>
      <c r="F305" s="5"/>
      <c r="G305" s="5"/>
      <c r="H305" s="5" t="s">
        <v>1006</v>
      </c>
      <c r="I305" s="5"/>
      <c r="J305" s="5"/>
      <c r="K305" s="5"/>
      <c r="L305" s="5"/>
      <c r="M305" s="5"/>
      <c r="N305" s="5"/>
      <c r="O305" s="5"/>
      <c r="P305" s="5"/>
      <c r="Q305" t="s">
        <v>1007</v>
      </c>
      <c r="R305" s="3" t="s">
        <v>1008</v>
      </c>
      <c r="S305" t="s">
        <v>168</v>
      </c>
      <c r="T305" s="3" t="s">
        <v>19</v>
      </c>
      <c r="U305" s="5" t="s">
        <v>2769</v>
      </c>
      <c r="V305" s="3">
        <v>1</v>
      </c>
      <c r="W305" s="3" t="s">
        <v>2279</v>
      </c>
      <c r="X305" t="s">
        <v>1009</v>
      </c>
      <c r="Y305" s="5" t="s">
        <v>2769</v>
      </c>
      <c r="Z305" s="5"/>
      <c r="AA305" s="5"/>
      <c r="AB305" s="5"/>
      <c r="AC305" s="5" t="s">
        <v>2770</v>
      </c>
    </row>
    <row r="306" spans="1:29" x14ac:dyDescent="0.25">
      <c r="A306">
        <v>306</v>
      </c>
      <c r="B306" s="3" t="s">
        <v>23</v>
      </c>
      <c r="C306" t="s">
        <v>1010</v>
      </c>
      <c r="D306" s="3" t="s">
        <v>50</v>
      </c>
      <c r="E306" s="5"/>
      <c r="F306" s="5"/>
      <c r="G306" s="5"/>
      <c r="H306" s="5"/>
      <c r="I306" s="5" t="s">
        <v>1011</v>
      </c>
      <c r="J306" s="5"/>
      <c r="K306" s="5"/>
      <c r="L306" s="5"/>
      <c r="M306" s="5"/>
      <c r="N306" s="5"/>
      <c r="O306" s="5"/>
      <c r="P306" s="5"/>
      <c r="Q306" t="s">
        <v>1012</v>
      </c>
      <c r="R306" s="3" t="s">
        <v>1013</v>
      </c>
      <c r="S306" t="s">
        <v>197</v>
      </c>
      <c r="T306" s="3"/>
      <c r="U306" s="5"/>
      <c r="V306" s="3"/>
      <c r="W306" s="3"/>
      <c r="X306"/>
      <c r="Y306" s="5"/>
      <c r="Z306" s="5"/>
      <c r="AA306" s="5"/>
      <c r="AB306" s="5"/>
      <c r="AC306" s="5"/>
    </row>
    <row r="307" spans="1:29" x14ac:dyDescent="0.25">
      <c r="A307" s="1">
        <v>307</v>
      </c>
      <c r="B307" s="2" t="s">
        <v>23</v>
      </c>
      <c r="C307" s="1" t="s">
        <v>1014</v>
      </c>
      <c r="D307" s="2" t="s">
        <v>32</v>
      </c>
      <c r="J307" s="4" t="s">
        <v>1015</v>
      </c>
      <c r="Q307" s="1" t="s">
        <v>1016</v>
      </c>
      <c r="R307" s="2" t="s">
        <v>1017</v>
      </c>
      <c r="S307" s="1" t="s">
        <v>29</v>
      </c>
      <c r="U307" s="4" t="s">
        <v>2771</v>
      </c>
      <c r="X307" s="1" t="s">
        <v>2280</v>
      </c>
      <c r="Y307" s="4" t="s">
        <v>2769</v>
      </c>
      <c r="AC307" s="4" t="s">
        <v>2772</v>
      </c>
    </row>
    <row r="308" spans="1:29" x14ac:dyDescent="0.25">
      <c r="A308" s="1">
        <v>308</v>
      </c>
      <c r="B308" s="2" t="s">
        <v>23</v>
      </c>
      <c r="C308" s="1" t="s">
        <v>1018</v>
      </c>
      <c r="D308" s="2" t="s">
        <v>32</v>
      </c>
      <c r="J308" s="4" t="s">
        <v>1019</v>
      </c>
      <c r="Q308" s="1" t="s">
        <v>1020</v>
      </c>
      <c r="R308" s="2" t="s">
        <v>1021</v>
      </c>
      <c r="S308" s="1" t="s">
        <v>29</v>
      </c>
      <c r="U308" s="4" t="s">
        <v>2773</v>
      </c>
      <c r="X308" s="1" t="s">
        <v>1022</v>
      </c>
      <c r="Y308" s="4" t="s">
        <v>2769</v>
      </c>
      <c r="AC308" s="4" t="s">
        <v>2774</v>
      </c>
    </row>
    <row r="309" spans="1:29" x14ac:dyDescent="0.25">
      <c r="A309" s="1">
        <v>309</v>
      </c>
      <c r="B309" s="2" t="s">
        <v>23</v>
      </c>
      <c r="C309" s="1" t="s">
        <v>1023</v>
      </c>
      <c r="D309" s="2" t="s">
        <v>32</v>
      </c>
      <c r="J309" s="4" t="s">
        <v>1024</v>
      </c>
      <c r="Q309" s="1" t="s">
        <v>1025</v>
      </c>
      <c r="R309" s="2" t="s">
        <v>1026</v>
      </c>
      <c r="S309" s="1" t="s">
        <v>29</v>
      </c>
      <c r="U309" s="4" t="s">
        <v>2775</v>
      </c>
      <c r="X309" s="1" t="s">
        <v>1027</v>
      </c>
      <c r="Y309" s="4" t="s">
        <v>2769</v>
      </c>
      <c r="AC309" s="4" t="s">
        <v>2776</v>
      </c>
    </row>
    <row r="310" spans="1:29" x14ac:dyDescent="0.25">
      <c r="A310" s="1">
        <v>310</v>
      </c>
      <c r="B310" s="2" t="s">
        <v>23</v>
      </c>
      <c r="C310" s="1" t="s">
        <v>1028</v>
      </c>
      <c r="D310" s="2" t="s">
        <v>32</v>
      </c>
      <c r="J310" s="4" t="s">
        <v>1029</v>
      </c>
      <c r="Q310" s="1" t="s">
        <v>1030</v>
      </c>
      <c r="R310" s="2" t="s">
        <v>1031</v>
      </c>
      <c r="S310" s="1" t="s">
        <v>29</v>
      </c>
      <c r="U310" s="4" t="s">
        <v>2777</v>
      </c>
      <c r="X310" s="1" t="s">
        <v>1032</v>
      </c>
      <c r="Y310" s="4" t="s">
        <v>2769</v>
      </c>
      <c r="AC310" s="4" t="s">
        <v>2778</v>
      </c>
    </row>
    <row r="311" spans="1:29" x14ac:dyDescent="0.25">
      <c r="A311" s="1">
        <v>311</v>
      </c>
      <c r="B311" s="2" t="s">
        <v>23</v>
      </c>
      <c r="C311" s="1" t="s">
        <v>1033</v>
      </c>
      <c r="D311" s="2" t="s">
        <v>32</v>
      </c>
      <c r="J311" s="4" t="s">
        <v>1034</v>
      </c>
      <c r="Q311" s="1" t="s">
        <v>1035</v>
      </c>
      <c r="R311" s="2" t="s">
        <v>1036</v>
      </c>
      <c r="S311" s="1" t="s">
        <v>29</v>
      </c>
      <c r="U311" s="4" t="s">
        <v>2779</v>
      </c>
      <c r="X311" s="1" t="s">
        <v>1037</v>
      </c>
      <c r="Y311" s="4" t="s">
        <v>2769</v>
      </c>
      <c r="AC311" s="4" t="s">
        <v>2780</v>
      </c>
    </row>
    <row r="312" spans="1:29" x14ac:dyDescent="0.25">
      <c r="A312" s="1">
        <v>312</v>
      </c>
      <c r="B312" s="2" t="s">
        <v>23</v>
      </c>
      <c r="C312" s="1" t="s">
        <v>1038</v>
      </c>
      <c r="D312" s="2" t="s">
        <v>43</v>
      </c>
      <c r="H312" s="4" t="s">
        <v>1039</v>
      </c>
      <c r="Q312" s="1" t="s">
        <v>1040</v>
      </c>
      <c r="R312" s="2" t="s">
        <v>1041</v>
      </c>
      <c r="S312" s="1" t="s">
        <v>29</v>
      </c>
      <c r="T312" s="2">
        <v>1</v>
      </c>
      <c r="U312" s="4" t="s">
        <v>2781</v>
      </c>
      <c r="V312" s="2">
        <v>1</v>
      </c>
      <c r="W312" s="2" t="s">
        <v>2281</v>
      </c>
      <c r="X312" s="1" t="s">
        <v>1042</v>
      </c>
      <c r="Y312" s="4" t="s">
        <v>2781</v>
      </c>
      <c r="AC312" s="4" t="s">
        <v>2782</v>
      </c>
    </row>
    <row r="313" spans="1:29" x14ac:dyDescent="0.25">
      <c r="A313" s="1">
        <v>313</v>
      </c>
      <c r="B313" s="2" t="s">
        <v>23</v>
      </c>
      <c r="C313" s="1" t="s">
        <v>1043</v>
      </c>
      <c r="D313" s="2" t="s">
        <v>50</v>
      </c>
      <c r="I313" s="4" t="s">
        <v>1044</v>
      </c>
      <c r="Q313" s="1" t="s">
        <v>1045</v>
      </c>
      <c r="R313" s="2" t="s">
        <v>1046</v>
      </c>
      <c r="S313" s="1" t="s">
        <v>197</v>
      </c>
    </row>
    <row r="314" spans="1:29" x14ac:dyDescent="0.25">
      <c r="A314" s="1">
        <v>314</v>
      </c>
      <c r="B314" s="2" t="s">
        <v>23</v>
      </c>
      <c r="C314" s="1" t="s">
        <v>1047</v>
      </c>
      <c r="D314" s="2" t="s">
        <v>32</v>
      </c>
      <c r="J314" s="4" t="s">
        <v>1048</v>
      </c>
      <c r="Q314" s="1" t="s">
        <v>1049</v>
      </c>
      <c r="R314" s="2" t="s">
        <v>2142</v>
      </c>
      <c r="S314" s="1" t="s">
        <v>29</v>
      </c>
      <c r="U314" s="4" t="s">
        <v>2783</v>
      </c>
      <c r="X314" s="1" t="s">
        <v>1050</v>
      </c>
      <c r="Y314" s="4" t="s">
        <v>2781</v>
      </c>
      <c r="AC314" s="4" t="s">
        <v>2784</v>
      </c>
    </row>
    <row r="315" spans="1:29" x14ac:dyDescent="0.25">
      <c r="A315" s="1">
        <v>315</v>
      </c>
      <c r="B315" s="2" t="s">
        <v>23</v>
      </c>
      <c r="C315" s="1" t="s">
        <v>1051</v>
      </c>
      <c r="D315" s="2" t="s">
        <v>32</v>
      </c>
      <c r="J315" s="4" t="s">
        <v>1052</v>
      </c>
      <c r="Q315" s="1" t="s">
        <v>1053</v>
      </c>
      <c r="R315" s="2" t="s">
        <v>1054</v>
      </c>
      <c r="S315" s="1" t="s">
        <v>29</v>
      </c>
      <c r="U315" s="4" t="s">
        <v>2785</v>
      </c>
      <c r="X315" s="1" t="s">
        <v>1055</v>
      </c>
      <c r="Y315" s="4" t="s">
        <v>2781</v>
      </c>
      <c r="AC315" s="4" t="s">
        <v>2786</v>
      </c>
    </row>
    <row r="316" spans="1:29" x14ac:dyDescent="0.25">
      <c r="A316" s="1">
        <v>316</v>
      </c>
      <c r="B316" s="2" t="s">
        <v>23</v>
      </c>
      <c r="C316" s="1" t="s">
        <v>1056</v>
      </c>
      <c r="D316" s="2" t="s">
        <v>32</v>
      </c>
      <c r="J316" s="4" t="s">
        <v>1057</v>
      </c>
      <c r="Q316" s="1" t="s">
        <v>1058</v>
      </c>
      <c r="R316" s="2" t="s">
        <v>2143</v>
      </c>
      <c r="S316" s="1" t="s">
        <v>29</v>
      </c>
      <c r="U316" s="4" t="s">
        <v>2787</v>
      </c>
      <c r="X316" s="1" t="s">
        <v>1059</v>
      </c>
      <c r="Y316" s="4" t="s">
        <v>2781</v>
      </c>
      <c r="AC316" s="4" t="s">
        <v>2788</v>
      </c>
    </row>
    <row r="317" spans="1:29" x14ac:dyDescent="0.25">
      <c r="A317" s="1">
        <v>317</v>
      </c>
      <c r="B317" s="2" t="s">
        <v>23</v>
      </c>
      <c r="C317" s="1" t="s">
        <v>1060</v>
      </c>
      <c r="D317" s="2" t="s">
        <v>32</v>
      </c>
      <c r="J317" s="4" t="s">
        <v>1061</v>
      </c>
      <c r="Q317" s="1" t="s">
        <v>1062</v>
      </c>
      <c r="R317" s="2" t="s">
        <v>2144</v>
      </c>
      <c r="S317" s="1" t="s">
        <v>29</v>
      </c>
      <c r="U317" s="4" t="s">
        <v>2789</v>
      </c>
      <c r="X317" s="1" t="s">
        <v>1063</v>
      </c>
      <c r="Y317" s="4" t="s">
        <v>2781</v>
      </c>
      <c r="AC317" s="4" t="s">
        <v>2790</v>
      </c>
    </row>
    <row r="318" spans="1:29" x14ac:dyDescent="0.25">
      <c r="A318" s="1">
        <v>318</v>
      </c>
      <c r="B318" s="2" t="s">
        <v>23</v>
      </c>
      <c r="C318" s="1" t="s">
        <v>1064</v>
      </c>
      <c r="D318" s="2" t="s">
        <v>32</v>
      </c>
      <c r="J318" s="4" t="s">
        <v>1065</v>
      </c>
      <c r="Q318" s="1" t="s">
        <v>1066</v>
      </c>
      <c r="R318" s="2" t="s">
        <v>2118</v>
      </c>
      <c r="S318" s="1" t="s">
        <v>29</v>
      </c>
      <c r="U318" s="4" t="s">
        <v>2791</v>
      </c>
      <c r="X318" s="1" t="s">
        <v>1067</v>
      </c>
      <c r="Y318" s="4" t="s">
        <v>2781</v>
      </c>
      <c r="AC318" s="4" t="s">
        <v>2792</v>
      </c>
    </row>
    <row r="319" spans="1:29" x14ac:dyDescent="0.25">
      <c r="A319" s="1">
        <v>319</v>
      </c>
      <c r="B319" s="2" t="s">
        <v>23</v>
      </c>
      <c r="C319" s="1" t="s">
        <v>1068</v>
      </c>
      <c r="D319" s="2" t="s">
        <v>32</v>
      </c>
      <c r="J319" s="4" t="s">
        <v>1069</v>
      </c>
      <c r="Q319" s="1" t="s">
        <v>1070</v>
      </c>
      <c r="R319" s="2" t="s">
        <v>1071</v>
      </c>
      <c r="S319" s="1" t="s">
        <v>29</v>
      </c>
      <c r="U319" s="4" t="s">
        <v>2793</v>
      </c>
      <c r="X319" s="1" t="s">
        <v>1072</v>
      </c>
      <c r="Y319" s="4" t="s">
        <v>2781</v>
      </c>
      <c r="AC319" s="4" t="s">
        <v>2794</v>
      </c>
    </row>
    <row r="320" spans="1:29" x14ac:dyDescent="0.25">
      <c r="A320" s="1">
        <v>320</v>
      </c>
      <c r="B320" s="2" t="s">
        <v>23</v>
      </c>
      <c r="C320" s="1" t="s">
        <v>1073</v>
      </c>
      <c r="D320" s="2" t="s">
        <v>32</v>
      </c>
      <c r="J320" s="4" t="s">
        <v>1074</v>
      </c>
      <c r="Q320" s="1" t="s">
        <v>1075</v>
      </c>
      <c r="R320" s="2" t="s">
        <v>1076</v>
      </c>
      <c r="S320" s="1" t="s">
        <v>29</v>
      </c>
      <c r="U320" s="4" t="s">
        <v>2795</v>
      </c>
      <c r="X320" s="1" t="s">
        <v>1077</v>
      </c>
      <c r="Y320" s="4" t="s">
        <v>2781</v>
      </c>
      <c r="AC320" s="4" t="s">
        <v>2796</v>
      </c>
    </row>
    <row r="321" spans="1:29" x14ac:dyDescent="0.25">
      <c r="A321" s="1">
        <v>321</v>
      </c>
      <c r="B321" s="2" t="s">
        <v>23</v>
      </c>
      <c r="C321" s="1" t="s">
        <v>1078</v>
      </c>
      <c r="D321" s="2" t="s">
        <v>43</v>
      </c>
      <c r="H321" s="4" t="s">
        <v>1079</v>
      </c>
      <c r="Q321" s="1" t="s">
        <v>1080</v>
      </c>
      <c r="R321" s="2" t="s">
        <v>1081</v>
      </c>
      <c r="S321" s="1" t="s">
        <v>168</v>
      </c>
      <c r="T321" s="2" t="s">
        <v>19</v>
      </c>
      <c r="U321" s="4" t="s">
        <v>2797</v>
      </c>
      <c r="V321" s="2">
        <v>1</v>
      </c>
      <c r="W321" s="2" t="s">
        <v>2282</v>
      </c>
      <c r="X321" s="1" t="s">
        <v>1082</v>
      </c>
      <c r="Y321" s="4" t="s">
        <v>2797</v>
      </c>
      <c r="AC321" s="4" t="s">
        <v>2798</v>
      </c>
    </row>
    <row r="322" spans="1:29" x14ac:dyDescent="0.25">
      <c r="A322" s="1">
        <v>322</v>
      </c>
      <c r="B322" s="2" t="s">
        <v>23</v>
      </c>
      <c r="C322" s="1" t="s">
        <v>1083</v>
      </c>
      <c r="D322" s="2" t="s">
        <v>50</v>
      </c>
      <c r="I322" s="4" t="s">
        <v>1084</v>
      </c>
      <c r="Q322" s="1" t="s">
        <v>1085</v>
      </c>
      <c r="R322" s="2" t="s">
        <v>1086</v>
      </c>
      <c r="S322" s="1" t="s">
        <v>197</v>
      </c>
    </row>
    <row r="323" spans="1:29" x14ac:dyDescent="0.25">
      <c r="A323">
        <v>323</v>
      </c>
      <c r="B323" s="3" t="s">
        <v>23</v>
      </c>
      <c r="C323" t="s">
        <v>1087</v>
      </c>
      <c r="D323" s="3" t="s">
        <v>32</v>
      </c>
      <c r="E323" s="5"/>
      <c r="F323" s="5"/>
      <c r="G323" s="5"/>
      <c r="H323" s="5"/>
      <c r="I323" s="5"/>
      <c r="J323" s="5" t="s">
        <v>1088</v>
      </c>
      <c r="K323" s="5"/>
      <c r="L323" s="5"/>
      <c r="M323" s="5"/>
      <c r="N323" s="5"/>
      <c r="O323" s="5"/>
      <c r="P323" s="5"/>
      <c r="Q323" t="s">
        <v>1089</v>
      </c>
      <c r="R323" s="3" t="s">
        <v>1090</v>
      </c>
      <c r="S323" t="s">
        <v>29</v>
      </c>
      <c r="T323" s="3"/>
      <c r="U323" s="5" t="s">
        <v>2799</v>
      </c>
      <c r="V323" s="3"/>
      <c r="W323" s="3"/>
      <c r="X323" t="s">
        <v>1091</v>
      </c>
      <c r="Y323" s="5" t="s">
        <v>2797</v>
      </c>
      <c r="Z323" s="5"/>
      <c r="AA323" s="5"/>
      <c r="AB323" s="5"/>
      <c r="AC323" s="5" t="s">
        <v>2800</v>
      </c>
    </row>
    <row r="324" spans="1:29" x14ac:dyDescent="0.25">
      <c r="A324">
        <v>324</v>
      </c>
      <c r="B324" s="3" t="s">
        <v>23</v>
      </c>
      <c r="C324" t="s">
        <v>1092</v>
      </c>
      <c r="D324" s="3" t="s">
        <v>32</v>
      </c>
      <c r="E324" s="5"/>
      <c r="F324" s="5"/>
      <c r="G324" s="5"/>
      <c r="H324" s="5"/>
      <c r="I324" s="5"/>
      <c r="J324" s="5" t="s">
        <v>1093</v>
      </c>
      <c r="K324" s="5"/>
      <c r="L324" s="5"/>
      <c r="M324" s="5"/>
      <c r="N324" s="5"/>
      <c r="O324" s="5"/>
      <c r="P324" s="5"/>
      <c r="Q324" t="s">
        <v>1094</v>
      </c>
      <c r="R324" s="3" t="s">
        <v>1095</v>
      </c>
      <c r="S324" t="s">
        <v>29</v>
      </c>
      <c r="T324" s="3"/>
      <c r="U324" s="5" t="s">
        <v>2801</v>
      </c>
      <c r="V324" s="3"/>
      <c r="W324" s="3"/>
      <c r="X324" t="s">
        <v>1096</v>
      </c>
      <c r="Y324" s="5" t="s">
        <v>2797</v>
      </c>
      <c r="Z324" s="5"/>
      <c r="AA324" s="5"/>
      <c r="AB324" s="5"/>
      <c r="AC324" s="5" t="s">
        <v>2802</v>
      </c>
    </row>
    <row r="325" spans="1:29" x14ac:dyDescent="0.25">
      <c r="A325">
        <v>325</v>
      </c>
      <c r="B325" s="3" t="s">
        <v>23</v>
      </c>
      <c r="C325" t="s">
        <v>1097</v>
      </c>
      <c r="D325" s="3" t="s">
        <v>32</v>
      </c>
      <c r="E325" s="5"/>
      <c r="F325" s="5"/>
      <c r="G325" s="5"/>
      <c r="H325" s="5"/>
      <c r="I325" s="5"/>
      <c r="J325" s="5" t="s">
        <v>1098</v>
      </c>
      <c r="K325" s="5"/>
      <c r="L325" s="5"/>
      <c r="M325" s="5"/>
      <c r="N325" s="5"/>
      <c r="O325" s="5"/>
      <c r="P325" s="5"/>
      <c r="Q325" t="s">
        <v>1099</v>
      </c>
      <c r="R325" s="3" t="s">
        <v>2145</v>
      </c>
      <c r="S325" t="s">
        <v>29</v>
      </c>
      <c r="T325" s="3"/>
      <c r="U325" s="5" t="s">
        <v>2803</v>
      </c>
      <c r="V325" s="3"/>
      <c r="W325" s="3"/>
      <c r="X325" t="s">
        <v>1100</v>
      </c>
      <c r="Y325" s="5" t="s">
        <v>2797</v>
      </c>
      <c r="Z325" s="5"/>
      <c r="AA325" s="5"/>
      <c r="AB325" s="5"/>
      <c r="AC325" s="5" t="s">
        <v>2804</v>
      </c>
    </row>
    <row r="326" spans="1:29" x14ac:dyDescent="0.25">
      <c r="A326">
        <v>326</v>
      </c>
      <c r="B326" s="3" t="s">
        <v>23</v>
      </c>
      <c r="C326" t="s">
        <v>1101</v>
      </c>
      <c r="D326" s="3" t="s">
        <v>32</v>
      </c>
      <c r="E326" s="5"/>
      <c r="F326" s="5"/>
      <c r="G326" s="5"/>
      <c r="H326" s="5"/>
      <c r="I326" s="5"/>
      <c r="J326" s="5" t="s">
        <v>1102</v>
      </c>
      <c r="K326" s="5"/>
      <c r="L326" s="5"/>
      <c r="M326" s="5"/>
      <c r="N326" s="5"/>
      <c r="O326" s="5"/>
      <c r="P326" s="5"/>
      <c r="Q326" t="s">
        <v>1103</v>
      </c>
      <c r="R326" s="3" t="s">
        <v>2146</v>
      </c>
      <c r="S326" t="s">
        <v>29</v>
      </c>
      <c r="T326" s="3"/>
      <c r="U326" s="5" t="s">
        <v>2805</v>
      </c>
      <c r="V326" s="3"/>
      <c r="W326" s="3"/>
      <c r="X326" t="s">
        <v>1104</v>
      </c>
      <c r="Y326" s="5" t="s">
        <v>2797</v>
      </c>
      <c r="Z326" s="5"/>
      <c r="AA326" s="5"/>
      <c r="AB326" s="5"/>
      <c r="AC326" s="5" t="s">
        <v>2806</v>
      </c>
    </row>
    <row r="327" spans="1:29" x14ac:dyDescent="0.25">
      <c r="A327">
        <v>327</v>
      </c>
      <c r="B327" s="3" t="s">
        <v>23</v>
      </c>
      <c r="C327" t="s">
        <v>1105</v>
      </c>
      <c r="D327" s="3" t="s">
        <v>43</v>
      </c>
      <c r="E327" s="5"/>
      <c r="F327" s="5"/>
      <c r="G327" s="5"/>
      <c r="H327" s="5"/>
      <c r="I327" s="5"/>
      <c r="J327" s="5" t="s">
        <v>1106</v>
      </c>
      <c r="K327" s="5"/>
      <c r="L327" s="5"/>
      <c r="M327" s="5"/>
      <c r="N327" s="5"/>
      <c r="O327" s="5"/>
      <c r="P327" s="5"/>
      <c r="Q327" t="s">
        <v>1107</v>
      </c>
      <c r="R327" s="3" t="s">
        <v>1108</v>
      </c>
      <c r="S327" t="s">
        <v>29</v>
      </c>
      <c r="T327" s="3">
        <v>1</v>
      </c>
      <c r="U327" s="5" t="s">
        <v>2807</v>
      </c>
      <c r="V327" s="3">
        <v>2</v>
      </c>
      <c r="W327" s="3" t="s">
        <v>2283</v>
      </c>
      <c r="X327" t="s">
        <v>1109</v>
      </c>
      <c r="Y327" s="5" t="s">
        <v>2797</v>
      </c>
      <c r="Z327" s="5" t="s">
        <v>2807</v>
      </c>
      <c r="AA327" s="5"/>
      <c r="AB327" s="5"/>
      <c r="AC327" s="5" t="s">
        <v>2808</v>
      </c>
    </row>
    <row r="328" spans="1:29" x14ac:dyDescent="0.25">
      <c r="A328">
        <v>328</v>
      </c>
      <c r="B328" s="3" t="s">
        <v>23</v>
      </c>
      <c r="C328" t="s">
        <v>193</v>
      </c>
      <c r="D328" s="3" t="s">
        <v>50</v>
      </c>
      <c r="E328" s="5"/>
      <c r="F328" s="5"/>
      <c r="G328" s="5"/>
      <c r="H328" s="5"/>
      <c r="I328" s="5"/>
      <c r="J328" s="5"/>
      <c r="K328" s="5" t="s">
        <v>194</v>
      </c>
      <c r="L328" s="5"/>
      <c r="M328" s="5"/>
      <c r="N328" s="5"/>
      <c r="O328" s="5"/>
      <c r="P328" s="5"/>
      <c r="Q328" t="s">
        <v>1110</v>
      </c>
      <c r="R328" s="3" t="s">
        <v>1111</v>
      </c>
      <c r="S328" t="s">
        <v>197</v>
      </c>
      <c r="T328" s="3"/>
      <c r="U328" s="5"/>
      <c r="V328" s="3"/>
      <c r="W328" s="3"/>
      <c r="X328"/>
      <c r="Y328" s="5"/>
      <c r="Z328" s="5"/>
      <c r="AA328" s="5"/>
      <c r="AB328" s="5"/>
      <c r="AC328" s="5"/>
    </row>
    <row r="329" spans="1:29" x14ac:dyDescent="0.25">
      <c r="A329">
        <v>329</v>
      </c>
      <c r="B329" s="3" t="s">
        <v>23</v>
      </c>
      <c r="C329" t="s">
        <v>198</v>
      </c>
      <c r="D329" s="3" t="s">
        <v>32</v>
      </c>
      <c r="E329" s="5"/>
      <c r="F329" s="5"/>
      <c r="G329" s="5"/>
      <c r="H329" s="5"/>
      <c r="I329" s="5"/>
      <c r="J329" s="5"/>
      <c r="K329" s="5"/>
      <c r="L329" s="5" t="s">
        <v>199</v>
      </c>
      <c r="M329" s="5"/>
      <c r="N329" s="5"/>
      <c r="O329" s="5"/>
      <c r="P329" s="5"/>
      <c r="Q329" t="s">
        <v>1112</v>
      </c>
      <c r="R329" s="3" t="s">
        <v>1113</v>
      </c>
      <c r="S329" t="s">
        <v>47</v>
      </c>
      <c r="T329" s="3"/>
      <c r="U329" s="5" t="s">
        <v>2809</v>
      </c>
      <c r="V329" s="3"/>
      <c r="W329" s="3"/>
      <c r="X329" t="s">
        <v>1114</v>
      </c>
      <c r="Y329" s="5" t="s">
        <v>2797</v>
      </c>
      <c r="Z329" s="5" t="s">
        <v>2807</v>
      </c>
      <c r="AA329" s="5"/>
      <c r="AB329" s="5"/>
      <c r="AC329" s="5" t="s">
        <v>2810</v>
      </c>
    </row>
    <row r="330" spans="1:29" x14ac:dyDescent="0.25">
      <c r="A330">
        <v>330</v>
      </c>
      <c r="B330" s="3" t="s">
        <v>23</v>
      </c>
      <c r="C330" t="s">
        <v>208</v>
      </c>
      <c r="D330" s="3" t="s">
        <v>32</v>
      </c>
      <c r="E330" s="5"/>
      <c r="F330" s="5"/>
      <c r="G330" s="5"/>
      <c r="H330" s="5"/>
      <c r="I330" s="5"/>
      <c r="J330" s="5"/>
      <c r="K330" s="5"/>
      <c r="L330" s="5" t="s">
        <v>209</v>
      </c>
      <c r="M330" s="5"/>
      <c r="N330" s="5"/>
      <c r="O330" s="5"/>
      <c r="P330" s="5"/>
      <c r="Q330" t="s">
        <v>1115</v>
      </c>
      <c r="R330" s="3" t="s">
        <v>1116</v>
      </c>
      <c r="S330" t="s">
        <v>29</v>
      </c>
      <c r="T330" s="3"/>
      <c r="U330" s="5" t="s">
        <v>2811</v>
      </c>
      <c r="V330" s="3"/>
      <c r="W330" s="3"/>
      <c r="X330" t="s">
        <v>1117</v>
      </c>
      <c r="Y330" s="5" t="s">
        <v>2797</v>
      </c>
      <c r="Z330" s="5" t="s">
        <v>2807</v>
      </c>
      <c r="AA330" s="5"/>
      <c r="AB330" s="5"/>
      <c r="AC330" s="5" t="s">
        <v>2812</v>
      </c>
    </row>
    <row r="331" spans="1:29" x14ac:dyDescent="0.25">
      <c r="A331">
        <v>331</v>
      </c>
      <c r="B331" s="3" t="s">
        <v>23</v>
      </c>
      <c r="C331" t="s">
        <v>213</v>
      </c>
      <c r="D331" s="3" t="s">
        <v>32</v>
      </c>
      <c r="E331" s="5"/>
      <c r="F331" s="5"/>
      <c r="G331" s="5"/>
      <c r="H331" s="5"/>
      <c r="I331" s="5"/>
      <c r="J331" s="5"/>
      <c r="K331" s="5"/>
      <c r="L331" s="5" t="s">
        <v>214</v>
      </c>
      <c r="M331" s="5"/>
      <c r="N331" s="5"/>
      <c r="O331" s="5"/>
      <c r="P331" s="5"/>
      <c r="Q331" t="s">
        <v>1118</v>
      </c>
      <c r="R331" s="3" t="s">
        <v>1119</v>
      </c>
      <c r="S331" t="s">
        <v>29</v>
      </c>
      <c r="T331" s="3"/>
      <c r="U331" s="5" t="s">
        <v>2813</v>
      </c>
      <c r="V331" s="3"/>
      <c r="W331" s="3"/>
      <c r="X331" t="s">
        <v>1120</v>
      </c>
      <c r="Y331" s="5" t="s">
        <v>2797</v>
      </c>
      <c r="Z331" s="5" t="s">
        <v>2807</v>
      </c>
      <c r="AA331" s="5"/>
      <c r="AB331" s="5"/>
      <c r="AC331" s="5" t="s">
        <v>2814</v>
      </c>
    </row>
    <row r="332" spans="1:29" x14ac:dyDescent="0.25">
      <c r="A332">
        <v>332</v>
      </c>
      <c r="B332" s="3" t="s">
        <v>23</v>
      </c>
      <c r="C332" t="s">
        <v>218</v>
      </c>
      <c r="D332" s="3" t="s">
        <v>32</v>
      </c>
      <c r="E332" s="5"/>
      <c r="F332" s="5"/>
      <c r="G332" s="5"/>
      <c r="H332" s="5"/>
      <c r="I332" s="5"/>
      <c r="J332" s="5"/>
      <c r="K332" s="5"/>
      <c r="L332" s="5" t="s">
        <v>219</v>
      </c>
      <c r="M332" s="5"/>
      <c r="N332" s="5"/>
      <c r="O332" s="5"/>
      <c r="P332" s="5"/>
      <c r="Q332" t="s">
        <v>1121</v>
      </c>
      <c r="R332" s="3" t="s">
        <v>1122</v>
      </c>
      <c r="S332" t="s">
        <v>29</v>
      </c>
      <c r="T332" s="3"/>
      <c r="U332" s="5" t="s">
        <v>2815</v>
      </c>
      <c r="V332" s="3"/>
      <c r="W332" s="3"/>
      <c r="X332" t="s">
        <v>1123</v>
      </c>
      <c r="Y332" s="5" t="s">
        <v>2797</v>
      </c>
      <c r="Z332" s="5" t="s">
        <v>2807</v>
      </c>
      <c r="AA332" s="5"/>
      <c r="AB332" s="5"/>
      <c r="AC332" s="5" t="s">
        <v>2816</v>
      </c>
    </row>
    <row r="333" spans="1:29" x14ac:dyDescent="0.25">
      <c r="A333">
        <v>333</v>
      </c>
      <c r="B333" s="3" t="s">
        <v>23</v>
      </c>
      <c r="C333" t="s">
        <v>228</v>
      </c>
      <c r="D333" s="3" t="s">
        <v>32</v>
      </c>
      <c r="E333" s="5"/>
      <c r="F333" s="5"/>
      <c r="G333" s="5"/>
      <c r="H333" s="5"/>
      <c r="I333" s="5"/>
      <c r="J333" s="5"/>
      <c r="K333" s="5"/>
      <c r="L333" s="5" t="s">
        <v>229</v>
      </c>
      <c r="M333" s="5"/>
      <c r="N333" s="5"/>
      <c r="O333" s="5"/>
      <c r="P333" s="5"/>
      <c r="Q333" t="s">
        <v>1124</v>
      </c>
      <c r="R333" s="3" t="s">
        <v>1125</v>
      </c>
      <c r="S333" t="s">
        <v>29</v>
      </c>
      <c r="T333" s="3"/>
      <c r="U333" s="5" t="s">
        <v>2817</v>
      </c>
      <c r="V333" s="3"/>
      <c r="W333" s="3"/>
      <c r="X333" t="s">
        <v>1126</v>
      </c>
      <c r="Y333" s="5" t="s">
        <v>2797</v>
      </c>
      <c r="Z333" s="5" t="s">
        <v>2807</v>
      </c>
      <c r="AA333" s="5"/>
      <c r="AB333" s="5"/>
      <c r="AC333" s="5" t="s">
        <v>2818</v>
      </c>
    </row>
    <row r="334" spans="1:29" x14ac:dyDescent="0.25">
      <c r="A334">
        <v>334</v>
      </c>
      <c r="B334" s="3" t="s">
        <v>23</v>
      </c>
      <c r="C334" t="s">
        <v>237</v>
      </c>
      <c r="D334" s="3" t="s">
        <v>32</v>
      </c>
      <c r="E334" s="5"/>
      <c r="F334" s="5"/>
      <c r="G334" s="5"/>
      <c r="H334" s="5"/>
      <c r="I334" s="5"/>
      <c r="J334" s="5"/>
      <c r="K334" s="5"/>
      <c r="L334" s="5" t="s">
        <v>238</v>
      </c>
      <c r="M334" s="5"/>
      <c r="N334" s="5"/>
      <c r="O334" s="5"/>
      <c r="P334" s="5"/>
      <c r="Q334" t="s">
        <v>1127</v>
      </c>
      <c r="R334" s="3" t="s">
        <v>1128</v>
      </c>
      <c r="S334" t="s">
        <v>29</v>
      </c>
      <c r="T334" s="3"/>
      <c r="U334" s="5" t="s">
        <v>2819</v>
      </c>
      <c r="V334" s="3"/>
      <c r="W334" s="3"/>
      <c r="X334" t="s">
        <v>1129</v>
      </c>
      <c r="Y334" s="5" t="s">
        <v>2797</v>
      </c>
      <c r="Z334" s="5" t="s">
        <v>2807</v>
      </c>
      <c r="AA334" s="5"/>
      <c r="AB334" s="5"/>
      <c r="AC334" s="5" t="s">
        <v>2820</v>
      </c>
    </row>
    <row r="335" spans="1:29" x14ac:dyDescent="0.25">
      <c r="A335">
        <v>335</v>
      </c>
      <c r="B335" s="3" t="s">
        <v>23</v>
      </c>
      <c r="C335" t="s">
        <v>1130</v>
      </c>
      <c r="D335" s="3" t="s">
        <v>43</v>
      </c>
      <c r="E335" s="5"/>
      <c r="F335" s="5"/>
      <c r="G335" s="5"/>
      <c r="H335" s="5"/>
      <c r="I335" s="5"/>
      <c r="J335" s="5" t="s">
        <v>1131</v>
      </c>
      <c r="K335" s="5"/>
      <c r="L335" s="5"/>
      <c r="M335" s="5"/>
      <c r="N335" s="5"/>
      <c r="O335" s="5"/>
      <c r="P335" s="5"/>
      <c r="Q335" t="s">
        <v>1132</v>
      </c>
      <c r="R335" s="3" t="s">
        <v>1133</v>
      </c>
      <c r="S335" t="s">
        <v>168</v>
      </c>
      <c r="T335" s="3" t="s">
        <v>19</v>
      </c>
      <c r="U335" s="5" t="s">
        <v>2821</v>
      </c>
      <c r="V335" s="3">
        <v>2</v>
      </c>
      <c r="W335" s="3" t="s">
        <v>2284</v>
      </c>
      <c r="X335" t="s">
        <v>1134</v>
      </c>
      <c r="Y335" s="5" t="s">
        <v>2797</v>
      </c>
      <c r="Z335" s="5" t="s">
        <v>2821</v>
      </c>
      <c r="AA335" s="5"/>
      <c r="AB335" s="5"/>
      <c r="AC335" s="5" t="s">
        <v>2822</v>
      </c>
    </row>
    <row r="336" spans="1:29" x14ac:dyDescent="0.25">
      <c r="A336">
        <v>336</v>
      </c>
      <c r="B336" s="3" t="s">
        <v>23</v>
      </c>
      <c r="C336" t="s">
        <v>955</v>
      </c>
      <c r="D336" s="3" t="s">
        <v>50</v>
      </c>
      <c r="E336" s="5"/>
      <c r="F336" s="5"/>
      <c r="G336" s="5"/>
      <c r="H336" s="5"/>
      <c r="I336" s="5"/>
      <c r="J336" s="5"/>
      <c r="K336" s="5" t="s">
        <v>956</v>
      </c>
      <c r="L336" s="5"/>
      <c r="M336" s="5"/>
      <c r="N336" s="5"/>
      <c r="O336" s="5"/>
      <c r="P336" s="5"/>
      <c r="Q336" t="s">
        <v>1135</v>
      </c>
      <c r="R336" s="3" t="s">
        <v>1136</v>
      </c>
      <c r="S336" t="s">
        <v>197</v>
      </c>
      <c r="T336" s="3"/>
      <c r="U336" s="5"/>
      <c r="V336" s="3"/>
      <c r="W336" s="3"/>
      <c r="X336"/>
      <c r="Y336" s="5"/>
      <c r="Z336" s="5"/>
      <c r="AA336" s="5"/>
      <c r="AB336" s="5"/>
      <c r="AC336" s="5"/>
    </row>
    <row r="337" spans="1:29" x14ac:dyDescent="0.25">
      <c r="A337">
        <v>337</v>
      </c>
      <c r="B337" s="3" t="s">
        <v>23</v>
      </c>
      <c r="C337" t="s">
        <v>959</v>
      </c>
      <c r="D337" s="3" t="s">
        <v>32</v>
      </c>
      <c r="E337" s="5"/>
      <c r="F337" s="5"/>
      <c r="G337" s="5"/>
      <c r="H337" s="5"/>
      <c r="I337" s="5"/>
      <c r="J337" s="5"/>
      <c r="K337" s="5"/>
      <c r="L337" s="5" t="s">
        <v>960</v>
      </c>
      <c r="M337" s="5"/>
      <c r="N337" s="5"/>
      <c r="O337" s="5"/>
      <c r="P337" s="5"/>
      <c r="Q337" t="s">
        <v>1137</v>
      </c>
      <c r="R337" s="3" t="s">
        <v>2147</v>
      </c>
      <c r="S337" t="s">
        <v>29</v>
      </c>
      <c r="T337" s="3"/>
      <c r="U337" s="5" t="s">
        <v>2823</v>
      </c>
      <c r="V337" s="3"/>
      <c r="W337" s="3"/>
      <c r="X337" t="s">
        <v>1138</v>
      </c>
      <c r="Y337" s="5" t="s">
        <v>2797</v>
      </c>
      <c r="Z337" s="5" t="s">
        <v>2821</v>
      </c>
      <c r="AA337" s="5"/>
      <c r="AB337" s="5"/>
      <c r="AC337" s="5" t="s">
        <v>2824</v>
      </c>
    </row>
    <row r="338" spans="1:29" x14ac:dyDescent="0.25">
      <c r="A338">
        <v>338</v>
      </c>
      <c r="B338" s="3" t="s">
        <v>23</v>
      </c>
      <c r="C338" t="s">
        <v>1139</v>
      </c>
      <c r="D338" s="3" t="s">
        <v>32</v>
      </c>
      <c r="E338" s="5"/>
      <c r="F338" s="5"/>
      <c r="G338" s="5"/>
      <c r="H338" s="5"/>
      <c r="I338" s="5"/>
      <c r="J338" s="5"/>
      <c r="K338" s="5"/>
      <c r="L338" s="5" t="s">
        <v>1140</v>
      </c>
      <c r="M338" s="5"/>
      <c r="N338" s="5"/>
      <c r="O338" s="5"/>
      <c r="P338" s="5"/>
      <c r="Q338" t="s">
        <v>1141</v>
      </c>
      <c r="R338" s="3" t="s">
        <v>1142</v>
      </c>
      <c r="S338" t="s">
        <v>29</v>
      </c>
      <c r="T338" s="3"/>
      <c r="U338" s="5" t="s">
        <v>2825</v>
      </c>
      <c r="V338" s="3"/>
      <c r="W338" s="3"/>
      <c r="X338" t="s">
        <v>1143</v>
      </c>
      <c r="Y338" s="5" t="s">
        <v>2797</v>
      </c>
      <c r="Z338" s="5" t="s">
        <v>2821</v>
      </c>
      <c r="AA338" s="5"/>
      <c r="AB338" s="5"/>
      <c r="AC338" s="5" t="s">
        <v>2826</v>
      </c>
    </row>
    <row r="339" spans="1:29" x14ac:dyDescent="0.25">
      <c r="A339">
        <v>339</v>
      </c>
      <c r="B339" s="3" t="s">
        <v>23</v>
      </c>
      <c r="C339" t="s">
        <v>963</v>
      </c>
      <c r="D339" s="3" t="s">
        <v>32</v>
      </c>
      <c r="E339" s="5"/>
      <c r="F339" s="5"/>
      <c r="G339" s="5"/>
      <c r="H339" s="5"/>
      <c r="I339" s="5"/>
      <c r="J339" s="5"/>
      <c r="K339" s="5"/>
      <c r="L339" s="5" t="s">
        <v>964</v>
      </c>
      <c r="M339" s="5"/>
      <c r="N339" s="5"/>
      <c r="O339" s="5"/>
      <c r="P339" s="5"/>
      <c r="Q339" t="s">
        <v>1144</v>
      </c>
      <c r="R339" s="3" t="s">
        <v>1145</v>
      </c>
      <c r="S339" t="s">
        <v>29</v>
      </c>
      <c r="T339" s="3"/>
      <c r="U339" s="5" t="s">
        <v>2827</v>
      </c>
      <c r="V339" s="3"/>
      <c r="W339" s="3"/>
      <c r="X339" t="s">
        <v>1146</v>
      </c>
      <c r="Y339" s="5" t="s">
        <v>2797</v>
      </c>
      <c r="Z339" s="5" t="s">
        <v>2821</v>
      </c>
      <c r="AA339" s="5"/>
      <c r="AB339" s="5"/>
      <c r="AC339" s="5" t="s">
        <v>2828</v>
      </c>
    </row>
    <row r="340" spans="1:29" x14ac:dyDescent="0.25">
      <c r="A340">
        <v>340</v>
      </c>
      <c r="B340" s="3" t="s">
        <v>23</v>
      </c>
      <c r="C340" t="s">
        <v>1147</v>
      </c>
      <c r="D340" s="3" t="s">
        <v>43</v>
      </c>
      <c r="E340" s="5"/>
      <c r="F340" s="5"/>
      <c r="G340" s="5"/>
      <c r="H340" s="5" t="s">
        <v>1148</v>
      </c>
      <c r="I340" s="5"/>
      <c r="J340" s="5"/>
      <c r="K340" s="5"/>
      <c r="L340" s="5"/>
      <c r="M340" s="5"/>
      <c r="N340" s="5"/>
      <c r="O340" s="5"/>
      <c r="P340" s="5"/>
      <c r="Q340" t="s">
        <v>1149</v>
      </c>
      <c r="R340" s="3" t="s">
        <v>1150</v>
      </c>
      <c r="S340" t="s">
        <v>168</v>
      </c>
      <c r="T340" s="3" t="s">
        <v>19</v>
      </c>
      <c r="U340" s="5" t="s">
        <v>2829</v>
      </c>
      <c r="V340" s="3">
        <v>1</v>
      </c>
      <c r="W340" s="3" t="s">
        <v>2285</v>
      </c>
      <c r="X340" t="s">
        <v>1151</v>
      </c>
      <c r="Y340" s="5" t="s">
        <v>2829</v>
      </c>
      <c r="Z340" s="5"/>
      <c r="AA340" s="5"/>
      <c r="AB340" s="5"/>
      <c r="AC340" s="5" t="s">
        <v>2830</v>
      </c>
    </row>
    <row r="341" spans="1:29" x14ac:dyDescent="0.25">
      <c r="A341">
        <v>341</v>
      </c>
      <c r="B341" s="3" t="s">
        <v>23</v>
      </c>
      <c r="C341" t="s">
        <v>1152</v>
      </c>
      <c r="D341" s="3" t="s">
        <v>50</v>
      </c>
      <c r="E341" s="5"/>
      <c r="F341" s="5"/>
      <c r="G341" s="5"/>
      <c r="H341" s="5"/>
      <c r="I341" s="5" t="s">
        <v>1153</v>
      </c>
      <c r="J341" s="5"/>
      <c r="K341" s="5"/>
      <c r="L341" s="5"/>
      <c r="M341" s="5"/>
      <c r="N341" s="5"/>
      <c r="O341" s="5"/>
      <c r="P341" s="5"/>
      <c r="Q341" t="s">
        <v>1154</v>
      </c>
      <c r="R341" s="3" t="s">
        <v>1155</v>
      </c>
      <c r="S341" t="s">
        <v>197</v>
      </c>
      <c r="T341" s="3"/>
      <c r="U341" s="5"/>
      <c r="V341" s="3"/>
      <c r="W341" s="3"/>
      <c r="X341"/>
      <c r="Y341" s="5"/>
      <c r="Z341" s="5"/>
      <c r="AA341" s="5"/>
      <c r="AB341" s="5"/>
      <c r="AC341" s="5"/>
    </row>
    <row r="342" spans="1:29" x14ac:dyDescent="0.25">
      <c r="A342" s="1">
        <v>342</v>
      </c>
      <c r="B342" s="2" t="s">
        <v>23</v>
      </c>
      <c r="C342" s="1" t="s">
        <v>1156</v>
      </c>
      <c r="D342" s="2" t="s">
        <v>32</v>
      </c>
      <c r="J342" s="4" t="s">
        <v>1157</v>
      </c>
      <c r="Q342" s="1" t="s">
        <v>1158</v>
      </c>
      <c r="R342" s="2" t="s">
        <v>1159</v>
      </c>
      <c r="S342" s="1" t="s">
        <v>29</v>
      </c>
      <c r="U342" s="4" t="s">
        <v>2831</v>
      </c>
      <c r="X342" s="1" t="s">
        <v>1160</v>
      </c>
      <c r="Y342" s="4" t="s">
        <v>2829</v>
      </c>
      <c r="AC342" s="4" t="s">
        <v>2832</v>
      </c>
    </row>
    <row r="343" spans="1:29" x14ac:dyDescent="0.25">
      <c r="A343" s="1">
        <v>343</v>
      </c>
      <c r="B343" s="2" t="s">
        <v>23</v>
      </c>
      <c r="C343" s="1" t="s">
        <v>1161</v>
      </c>
      <c r="D343" s="2" t="s">
        <v>32</v>
      </c>
      <c r="J343" s="4" t="s">
        <v>1162</v>
      </c>
      <c r="Q343" s="1" t="s">
        <v>1163</v>
      </c>
      <c r="R343" s="2" t="s">
        <v>1164</v>
      </c>
      <c r="S343" s="1" t="s">
        <v>29</v>
      </c>
      <c r="U343" s="4" t="s">
        <v>2833</v>
      </c>
      <c r="X343" s="1" t="s">
        <v>1165</v>
      </c>
      <c r="Y343" s="4" t="s">
        <v>2829</v>
      </c>
      <c r="AC343" s="4" t="s">
        <v>2834</v>
      </c>
    </row>
    <row r="344" spans="1:29" x14ac:dyDescent="0.25">
      <c r="A344" s="1">
        <v>344</v>
      </c>
      <c r="B344" s="2" t="s">
        <v>23</v>
      </c>
      <c r="C344" s="1" t="s">
        <v>1166</v>
      </c>
      <c r="D344" s="2" t="s">
        <v>32</v>
      </c>
      <c r="J344" s="4" t="s">
        <v>1167</v>
      </c>
      <c r="Q344" s="1" t="s">
        <v>1168</v>
      </c>
      <c r="R344" s="2" t="s">
        <v>1169</v>
      </c>
      <c r="S344" s="1" t="s">
        <v>29</v>
      </c>
      <c r="U344" s="4" t="s">
        <v>2835</v>
      </c>
      <c r="X344" s="1" t="s">
        <v>2286</v>
      </c>
      <c r="Y344" s="4" t="s">
        <v>2829</v>
      </c>
      <c r="AC344" s="4" t="s">
        <v>2836</v>
      </c>
    </row>
    <row r="345" spans="1:29" x14ac:dyDescent="0.25">
      <c r="A345" s="1">
        <v>345</v>
      </c>
      <c r="B345" s="2" t="s">
        <v>23</v>
      </c>
      <c r="C345" s="1" t="s">
        <v>1170</v>
      </c>
      <c r="D345" s="2" t="s">
        <v>43</v>
      </c>
      <c r="J345" s="4" t="s">
        <v>1171</v>
      </c>
      <c r="Q345" s="1" t="s">
        <v>1172</v>
      </c>
      <c r="R345" s="2" t="s">
        <v>1173</v>
      </c>
      <c r="S345" s="1" t="s">
        <v>29</v>
      </c>
    </row>
    <row r="346" spans="1:29" x14ac:dyDescent="0.25">
      <c r="A346" s="1">
        <v>346</v>
      </c>
      <c r="B346" s="2" t="s">
        <v>23</v>
      </c>
      <c r="C346" s="1" t="s">
        <v>1010</v>
      </c>
      <c r="D346" s="2" t="s">
        <v>50</v>
      </c>
      <c r="K346" s="4" t="s">
        <v>1011</v>
      </c>
      <c r="Q346" s="1" t="s">
        <v>1175</v>
      </c>
      <c r="R346" s="2" t="s">
        <v>1176</v>
      </c>
      <c r="S346" s="1" t="s">
        <v>197</v>
      </c>
    </row>
    <row r="347" spans="1:29" x14ac:dyDescent="0.25">
      <c r="A347" s="1">
        <v>347</v>
      </c>
      <c r="B347" s="2" t="s">
        <v>23</v>
      </c>
      <c r="C347" s="1" t="s">
        <v>1028</v>
      </c>
      <c r="D347" s="2" t="s">
        <v>32</v>
      </c>
      <c r="L347" s="4" t="s">
        <v>1029</v>
      </c>
      <c r="Q347" s="1" t="s">
        <v>1177</v>
      </c>
      <c r="R347" s="2" t="s">
        <v>1178</v>
      </c>
      <c r="S347" s="1" t="s">
        <v>29</v>
      </c>
      <c r="U347" s="4" t="s">
        <v>2837</v>
      </c>
      <c r="X347" s="1" t="s">
        <v>1179</v>
      </c>
      <c r="Y347" s="4" t="s">
        <v>2829</v>
      </c>
      <c r="AC347" s="4" t="s">
        <v>2838</v>
      </c>
    </row>
    <row r="348" spans="1:29" x14ac:dyDescent="0.25">
      <c r="A348" s="1">
        <v>348</v>
      </c>
      <c r="B348" s="2" t="s">
        <v>23</v>
      </c>
      <c r="C348" s="1" t="s">
        <v>1180</v>
      </c>
      <c r="D348" s="2" t="s">
        <v>43</v>
      </c>
      <c r="H348" s="4" t="s">
        <v>1181</v>
      </c>
      <c r="Q348" s="1" t="s">
        <v>1182</v>
      </c>
      <c r="R348" s="2" t="s">
        <v>1183</v>
      </c>
      <c r="S348" s="1" t="s">
        <v>29</v>
      </c>
      <c r="T348" s="2">
        <v>1</v>
      </c>
      <c r="U348" s="4" t="s">
        <v>2839</v>
      </c>
      <c r="V348" s="2">
        <v>1</v>
      </c>
      <c r="W348" s="2" t="s">
        <v>2287</v>
      </c>
      <c r="X348" s="1" t="s">
        <v>1184</v>
      </c>
      <c r="Y348" s="4" t="s">
        <v>2839</v>
      </c>
      <c r="AC348" s="4" t="s">
        <v>2840</v>
      </c>
    </row>
    <row r="349" spans="1:29" x14ac:dyDescent="0.25">
      <c r="A349" s="1">
        <v>349</v>
      </c>
      <c r="B349" s="2" t="s">
        <v>23</v>
      </c>
      <c r="C349" s="1" t="s">
        <v>1043</v>
      </c>
      <c r="D349" s="2" t="s">
        <v>50</v>
      </c>
      <c r="I349" s="4" t="s">
        <v>1044</v>
      </c>
      <c r="Q349" s="1" t="s">
        <v>1185</v>
      </c>
      <c r="R349" s="2" t="s">
        <v>1186</v>
      </c>
      <c r="S349" s="1" t="s">
        <v>197</v>
      </c>
    </row>
    <row r="350" spans="1:29" x14ac:dyDescent="0.25">
      <c r="A350" s="1">
        <v>350</v>
      </c>
      <c r="B350" s="2" t="s">
        <v>23</v>
      </c>
      <c r="C350" s="1" t="s">
        <v>1187</v>
      </c>
      <c r="D350" s="2" t="s">
        <v>32</v>
      </c>
      <c r="J350" s="4" t="s">
        <v>1188</v>
      </c>
      <c r="Q350" s="1" t="s">
        <v>1189</v>
      </c>
      <c r="R350" s="2" t="s">
        <v>1190</v>
      </c>
      <c r="S350" s="1" t="s">
        <v>29</v>
      </c>
      <c r="U350" s="4" t="s">
        <v>2841</v>
      </c>
      <c r="X350" s="1" t="s">
        <v>1191</v>
      </c>
      <c r="Y350" s="4" t="s">
        <v>2839</v>
      </c>
      <c r="AC350" s="4" t="s">
        <v>2842</v>
      </c>
    </row>
    <row r="351" spans="1:29" x14ac:dyDescent="0.25">
      <c r="A351" s="1">
        <v>351</v>
      </c>
      <c r="B351" s="2" t="s">
        <v>23</v>
      </c>
      <c r="C351" s="1" t="s">
        <v>1192</v>
      </c>
      <c r="D351" s="2" t="s">
        <v>32</v>
      </c>
      <c r="J351" s="4" t="s">
        <v>1193</v>
      </c>
      <c r="Q351" s="1" t="s">
        <v>1194</v>
      </c>
      <c r="R351" s="2" t="s">
        <v>1195</v>
      </c>
      <c r="S351" s="1" t="s">
        <v>29</v>
      </c>
      <c r="U351" s="4" t="s">
        <v>2843</v>
      </c>
      <c r="X351" s="1" t="s">
        <v>1196</v>
      </c>
      <c r="Y351" s="4" t="s">
        <v>2839</v>
      </c>
      <c r="AC351" s="4" t="s">
        <v>2844</v>
      </c>
    </row>
    <row r="352" spans="1:29" x14ac:dyDescent="0.25">
      <c r="A352" s="1">
        <v>352</v>
      </c>
      <c r="B352" s="2" t="s">
        <v>23</v>
      </c>
      <c r="C352" s="1" t="s">
        <v>1056</v>
      </c>
      <c r="D352" s="2" t="s">
        <v>32</v>
      </c>
      <c r="J352" s="4" t="s">
        <v>1057</v>
      </c>
      <c r="Q352" s="1" t="s">
        <v>1197</v>
      </c>
      <c r="R352" s="2" t="s">
        <v>1198</v>
      </c>
      <c r="S352" s="1" t="s">
        <v>29</v>
      </c>
      <c r="U352" s="4" t="s">
        <v>2845</v>
      </c>
      <c r="X352" s="1" t="s">
        <v>1199</v>
      </c>
      <c r="Y352" s="4" t="s">
        <v>2839</v>
      </c>
      <c r="AC352" s="4" t="s">
        <v>2846</v>
      </c>
    </row>
    <row r="353" spans="1:29" x14ac:dyDescent="0.25">
      <c r="A353" s="1">
        <v>353</v>
      </c>
      <c r="B353" s="2" t="s">
        <v>23</v>
      </c>
      <c r="C353" s="1" t="s">
        <v>1060</v>
      </c>
      <c r="D353" s="2" t="s">
        <v>32</v>
      </c>
      <c r="J353" s="4" t="s">
        <v>1061</v>
      </c>
      <c r="Q353" s="1" t="s">
        <v>1200</v>
      </c>
      <c r="R353" s="2" t="s">
        <v>1201</v>
      </c>
      <c r="S353" s="1" t="s">
        <v>29</v>
      </c>
      <c r="U353" s="4" t="s">
        <v>2847</v>
      </c>
      <c r="X353" s="1" t="s">
        <v>1202</v>
      </c>
      <c r="Y353" s="4" t="s">
        <v>2839</v>
      </c>
      <c r="AC353" s="4" t="s">
        <v>2848</v>
      </c>
    </row>
    <row r="354" spans="1:29" x14ac:dyDescent="0.25">
      <c r="A354" s="1">
        <v>354</v>
      </c>
      <c r="B354" s="2" t="s">
        <v>23</v>
      </c>
      <c r="C354" s="1" t="s">
        <v>1064</v>
      </c>
      <c r="D354" s="2" t="s">
        <v>32</v>
      </c>
      <c r="J354" s="4" t="s">
        <v>1065</v>
      </c>
      <c r="Q354" s="1" t="s">
        <v>1203</v>
      </c>
      <c r="R354" s="2" t="s">
        <v>2148</v>
      </c>
      <c r="S354" s="1" t="s">
        <v>29</v>
      </c>
      <c r="U354" s="4" t="s">
        <v>2849</v>
      </c>
      <c r="X354" s="1" t="s">
        <v>1204</v>
      </c>
      <c r="Y354" s="4" t="s">
        <v>2839</v>
      </c>
      <c r="AC354" s="4" t="s">
        <v>2850</v>
      </c>
    </row>
    <row r="355" spans="1:29" x14ac:dyDescent="0.25">
      <c r="A355" s="1">
        <v>355</v>
      </c>
      <c r="B355" s="2" t="s">
        <v>23</v>
      </c>
      <c r="C355" s="1" t="s">
        <v>1205</v>
      </c>
      <c r="D355" s="2" t="s">
        <v>43</v>
      </c>
      <c r="J355" s="4" t="s">
        <v>1206</v>
      </c>
      <c r="Q355" s="1" t="s">
        <v>1207</v>
      </c>
      <c r="R355" s="2" t="s">
        <v>1208</v>
      </c>
      <c r="S355" s="1" t="s">
        <v>168</v>
      </c>
      <c r="T355" s="2" t="s">
        <v>19</v>
      </c>
      <c r="U355" s="4" t="s">
        <v>2851</v>
      </c>
      <c r="V355" s="2">
        <v>2</v>
      </c>
      <c r="W355" s="2" t="s">
        <v>2288</v>
      </c>
      <c r="X355" s="1" t="s">
        <v>1209</v>
      </c>
      <c r="Y355" s="4" t="s">
        <v>2839</v>
      </c>
      <c r="Z355" s="4" t="s">
        <v>2851</v>
      </c>
      <c r="AC355" s="4" t="s">
        <v>2852</v>
      </c>
    </row>
    <row r="356" spans="1:29" x14ac:dyDescent="0.25">
      <c r="A356" s="1">
        <v>356</v>
      </c>
      <c r="B356" s="2" t="s">
        <v>23</v>
      </c>
      <c r="C356" s="1" t="s">
        <v>193</v>
      </c>
      <c r="D356" s="2" t="s">
        <v>50</v>
      </c>
      <c r="K356" s="4" t="s">
        <v>194</v>
      </c>
      <c r="Q356" s="1" t="s">
        <v>1210</v>
      </c>
      <c r="R356" s="2" t="s">
        <v>1211</v>
      </c>
      <c r="S356" s="1" t="s">
        <v>197</v>
      </c>
    </row>
    <row r="357" spans="1:29" x14ac:dyDescent="0.25">
      <c r="A357" s="1">
        <v>357</v>
      </c>
      <c r="B357" s="2" t="s">
        <v>23</v>
      </c>
      <c r="C357" s="1" t="s">
        <v>198</v>
      </c>
      <c r="D357" s="2" t="s">
        <v>32</v>
      </c>
      <c r="L357" s="4" t="s">
        <v>199</v>
      </c>
      <c r="Q357" s="1" t="s">
        <v>1212</v>
      </c>
      <c r="R357" s="2" t="s">
        <v>1213</v>
      </c>
      <c r="S357" s="1" t="s">
        <v>47</v>
      </c>
      <c r="U357" s="4" t="s">
        <v>2853</v>
      </c>
      <c r="X357" s="1" t="s">
        <v>1214</v>
      </c>
      <c r="Y357" s="4" t="s">
        <v>2839</v>
      </c>
      <c r="Z357" s="4" t="s">
        <v>2851</v>
      </c>
      <c r="AC357" s="4" t="s">
        <v>2854</v>
      </c>
    </row>
    <row r="358" spans="1:29" x14ac:dyDescent="0.25">
      <c r="A358" s="1">
        <v>358</v>
      </c>
      <c r="B358" s="2" t="s">
        <v>23</v>
      </c>
      <c r="C358" s="1" t="s">
        <v>208</v>
      </c>
      <c r="D358" s="2" t="s">
        <v>32</v>
      </c>
      <c r="L358" s="4" t="s">
        <v>209</v>
      </c>
      <c r="Q358" s="1" t="s">
        <v>1215</v>
      </c>
      <c r="R358" s="2" t="s">
        <v>1216</v>
      </c>
      <c r="S358" s="1" t="s">
        <v>29</v>
      </c>
      <c r="U358" s="4" t="s">
        <v>2855</v>
      </c>
      <c r="X358" s="1" t="s">
        <v>1217</v>
      </c>
      <c r="Y358" s="4" t="s">
        <v>2839</v>
      </c>
      <c r="Z358" s="4" t="s">
        <v>2851</v>
      </c>
      <c r="AC358" s="4" t="s">
        <v>2856</v>
      </c>
    </row>
    <row r="359" spans="1:29" x14ac:dyDescent="0.25">
      <c r="A359" s="1">
        <v>359</v>
      </c>
      <c r="B359" s="2" t="s">
        <v>23</v>
      </c>
      <c r="C359" s="1" t="s">
        <v>213</v>
      </c>
      <c r="D359" s="2" t="s">
        <v>32</v>
      </c>
      <c r="L359" s="4" t="s">
        <v>214</v>
      </c>
      <c r="Q359" s="1" t="s">
        <v>1218</v>
      </c>
      <c r="R359" s="2" t="s">
        <v>2149</v>
      </c>
      <c r="S359" s="1" t="s">
        <v>29</v>
      </c>
      <c r="U359" s="4" t="s">
        <v>2857</v>
      </c>
      <c r="X359" s="1" t="s">
        <v>1219</v>
      </c>
      <c r="Y359" s="4" t="s">
        <v>2839</v>
      </c>
      <c r="Z359" s="4" t="s">
        <v>2851</v>
      </c>
      <c r="AC359" s="4" t="s">
        <v>2858</v>
      </c>
    </row>
    <row r="360" spans="1:29" x14ac:dyDescent="0.25">
      <c r="A360" s="1">
        <v>360</v>
      </c>
      <c r="B360" s="2" t="s">
        <v>23</v>
      </c>
      <c r="C360" s="1" t="s">
        <v>218</v>
      </c>
      <c r="D360" s="2" t="s">
        <v>32</v>
      </c>
      <c r="L360" s="4" t="s">
        <v>219</v>
      </c>
      <c r="Q360" s="1" t="s">
        <v>1220</v>
      </c>
      <c r="R360" s="2" t="s">
        <v>1221</v>
      </c>
      <c r="S360" s="1" t="s">
        <v>29</v>
      </c>
      <c r="U360" s="4" t="s">
        <v>2859</v>
      </c>
      <c r="X360" s="1" t="s">
        <v>1222</v>
      </c>
      <c r="Y360" s="4" t="s">
        <v>2839</v>
      </c>
      <c r="Z360" s="4" t="s">
        <v>2851</v>
      </c>
      <c r="AC360" s="4" t="s">
        <v>2860</v>
      </c>
    </row>
    <row r="361" spans="1:29" x14ac:dyDescent="0.25">
      <c r="A361" s="1">
        <v>361</v>
      </c>
      <c r="B361" s="2" t="s">
        <v>23</v>
      </c>
      <c r="C361" s="1" t="s">
        <v>223</v>
      </c>
      <c r="D361" s="2" t="s">
        <v>32</v>
      </c>
      <c r="L361" s="4" t="s">
        <v>224</v>
      </c>
      <c r="Q361" s="1" t="s">
        <v>1223</v>
      </c>
      <c r="R361" s="2" t="s">
        <v>1224</v>
      </c>
      <c r="S361" s="1" t="s">
        <v>29</v>
      </c>
      <c r="U361" s="4" t="s">
        <v>2861</v>
      </c>
      <c r="X361" s="1" t="s">
        <v>1225</v>
      </c>
      <c r="Y361" s="4" t="s">
        <v>2839</v>
      </c>
      <c r="Z361" s="4" t="s">
        <v>2851</v>
      </c>
      <c r="AC361" s="4" t="s">
        <v>2862</v>
      </c>
    </row>
    <row r="362" spans="1:29" x14ac:dyDescent="0.25">
      <c r="A362" s="1">
        <v>362</v>
      </c>
      <c r="B362" s="2" t="s">
        <v>23</v>
      </c>
      <c r="C362" s="1" t="s">
        <v>228</v>
      </c>
      <c r="D362" s="2" t="s">
        <v>32</v>
      </c>
      <c r="L362" s="4" t="s">
        <v>229</v>
      </c>
      <c r="Q362" s="1" t="s">
        <v>1226</v>
      </c>
      <c r="R362" s="2" t="s">
        <v>1227</v>
      </c>
      <c r="S362" s="1" t="s">
        <v>47</v>
      </c>
      <c r="U362" s="4" t="s">
        <v>2863</v>
      </c>
      <c r="X362" s="1" t="s">
        <v>1228</v>
      </c>
      <c r="Y362" s="4" t="s">
        <v>2839</v>
      </c>
      <c r="Z362" s="4" t="s">
        <v>2851</v>
      </c>
      <c r="AC362" s="4" t="s">
        <v>2864</v>
      </c>
    </row>
    <row r="363" spans="1:29" x14ac:dyDescent="0.25">
      <c r="A363" s="1">
        <v>363</v>
      </c>
      <c r="B363" s="2" t="s">
        <v>23</v>
      </c>
      <c r="C363" s="1" t="s">
        <v>233</v>
      </c>
      <c r="D363" s="2" t="s">
        <v>32</v>
      </c>
      <c r="L363" s="4" t="s">
        <v>234</v>
      </c>
      <c r="Q363" s="1" t="s">
        <v>1229</v>
      </c>
      <c r="R363" s="2" t="s">
        <v>2128</v>
      </c>
      <c r="S363" s="1" t="s">
        <v>29</v>
      </c>
      <c r="U363" s="4" t="s">
        <v>2865</v>
      </c>
      <c r="X363" s="1" t="s">
        <v>1230</v>
      </c>
      <c r="Y363" s="4" t="s">
        <v>2839</v>
      </c>
      <c r="Z363" s="4" t="s">
        <v>2851</v>
      </c>
      <c r="AC363" s="4" t="s">
        <v>2866</v>
      </c>
    </row>
    <row r="364" spans="1:29" x14ac:dyDescent="0.25">
      <c r="A364" s="1">
        <v>364</v>
      </c>
      <c r="B364" s="2" t="s">
        <v>23</v>
      </c>
      <c r="C364" s="1" t="s">
        <v>237</v>
      </c>
      <c r="D364" s="2" t="s">
        <v>32</v>
      </c>
      <c r="L364" s="4" t="s">
        <v>238</v>
      </c>
      <c r="Q364" s="1" t="s">
        <v>1231</v>
      </c>
      <c r="R364" s="2" t="s">
        <v>1232</v>
      </c>
      <c r="S364" s="1" t="s">
        <v>29</v>
      </c>
      <c r="U364" s="4" t="s">
        <v>2867</v>
      </c>
      <c r="X364" s="1" t="s">
        <v>1233</v>
      </c>
      <c r="Y364" s="4" t="s">
        <v>2839</v>
      </c>
      <c r="Z364" s="4" t="s">
        <v>2851</v>
      </c>
      <c r="AC364" s="4" t="s">
        <v>2868</v>
      </c>
    </row>
    <row r="365" spans="1:29" x14ac:dyDescent="0.25">
      <c r="A365" s="1">
        <v>365</v>
      </c>
      <c r="B365" s="2" t="s">
        <v>1234</v>
      </c>
      <c r="C365" s="1" t="s">
        <v>1235</v>
      </c>
      <c r="D365" s="2" t="s">
        <v>43</v>
      </c>
      <c r="F365" s="4" t="s">
        <v>1236</v>
      </c>
      <c r="Q365" s="1" t="s">
        <v>1237</v>
      </c>
      <c r="R365" s="2" t="s">
        <v>2150</v>
      </c>
      <c r="S365" s="1" t="s">
        <v>1238</v>
      </c>
      <c r="T365" s="2" t="s">
        <v>19</v>
      </c>
      <c r="U365" s="4" t="s">
        <v>2869</v>
      </c>
      <c r="V365" s="2">
        <v>1</v>
      </c>
      <c r="W365" s="2" t="s">
        <v>2289</v>
      </c>
      <c r="X365" s="1" t="s">
        <v>1239</v>
      </c>
      <c r="Y365" s="4" t="s">
        <v>2869</v>
      </c>
      <c r="AC365" s="4" t="s">
        <v>2870</v>
      </c>
    </row>
    <row r="366" spans="1:29" x14ac:dyDescent="0.25">
      <c r="A366" s="1">
        <v>366</v>
      </c>
      <c r="B366" s="2" t="s">
        <v>1234</v>
      </c>
      <c r="C366" s="1" t="s">
        <v>1240</v>
      </c>
      <c r="D366" s="2" t="s">
        <v>50</v>
      </c>
      <c r="G366" s="4" t="s">
        <v>1241</v>
      </c>
      <c r="Q366" s="1" t="s">
        <v>1242</v>
      </c>
      <c r="R366" s="2" t="s">
        <v>1243</v>
      </c>
      <c r="S366" s="1" t="s">
        <v>197</v>
      </c>
    </row>
    <row r="367" spans="1:29" x14ac:dyDescent="0.25">
      <c r="A367" s="1">
        <v>367</v>
      </c>
      <c r="B367" s="2" t="s">
        <v>1234</v>
      </c>
      <c r="C367" s="1" t="s">
        <v>1244</v>
      </c>
      <c r="D367" s="2" t="s">
        <v>43</v>
      </c>
      <c r="H367" s="4" t="s">
        <v>1245</v>
      </c>
      <c r="Q367" s="1" t="s">
        <v>1246</v>
      </c>
      <c r="R367" s="2" t="s">
        <v>1247</v>
      </c>
      <c r="S367" s="1" t="s">
        <v>47</v>
      </c>
    </row>
    <row r="368" spans="1:29" x14ac:dyDescent="0.25">
      <c r="A368" s="1">
        <v>368</v>
      </c>
      <c r="B368" s="2" t="s">
        <v>1234</v>
      </c>
      <c r="C368" s="1" t="s">
        <v>1249</v>
      </c>
      <c r="D368" s="2" t="s">
        <v>50</v>
      </c>
      <c r="I368" s="4" t="s">
        <v>1250</v>
      </c>
      <c r="Q368" s="1" t="s">
        <v>1242</v>
      </c>
      <c r="R368" s="2" t="s">
        <v>1251</v>
      </c>
      <c r="S368" s="1" t="s">
        <v>197</v>
      </c>
    </row>
    <row r="369" spans="1:29" x14ac:dyDescent="0.25">
      <c r="A369">
        <v>369</v>
      </c>
      <c r="B369" s="3" t="s">
        <v>1234</v>
      </c>
      <c r="C369" t="s">
        <v>1252</v>
      </c>
      <c r="D369" s="3" t="s">
        <v>32</v>
      </c>
      <c r="E369" s="5"/>
      <c r="F369" s="5"/>
      <c r="G369" s="5"/>
      <c r="H369" s="5"/>
      <c r="I369" s="5"/>
      <c r="J369" s="5" t="s">
        <v>1253</v>
      </c>
      <c r="K369" s="5"/>
      <c r="L369" s="5"/>
      <c r="M369" s="5"/>
      <c r="N369" s="5"/>
      <c r="O369" s="5"/>
      <c r="P369" s="5"/>
      <c r="Q369" t="s">
        <v>1254</v>
      </c>
      <c r="R369" s="3" t="s">
        <v>2151</v>
      </c>
      <c r="S369" t="s">
        <v>47</v>
      </c>
      <c r="T369" s="3"/>
      <c r="U369" s="5" t="s">
        <v>2871</v>
      </c>
      <c r="V369" s="3"/>
      <c r="W369" s="3"/>
      <c r="X369" t="s">
        <v>1255</v>
      </c>
      <c r="Y369" s="5" t="s">
        <v>2869</v>
      </c>
      <c r="Z369" s="5"/>
      <c r="AA369" s="5"/>
      <c r="AB369" s="5"/>
      <c r="AC369" s="5" t="s">
        <v>2872</v>
      </c>
    </row>
    <row r="370" spans="1:29" x14ac:dyDescent="0.25">
      <c r="A370">
        <v>370</v>
      </c>
      <c r="B370" s="3" t="s">
        <v>1234</v>
      </c>
      <c r="C370" t="s">
        <v>1256</v>
      </c>
      <c r="D370" s="3" t="s">
        <v>32</v>
      </c>
      <c r="E370" s="5"/>
      <c r="F370" s="5"/>
      <c r="G370" s="5"/>
      <c r="H370" s="5"/>
      <c r="I370" s="5"/>
      <c r="J370" s="5" t="s">
        <v>1257</v>
      </c>
      <c r="K370" s="5"/>
      <c r="L370" s="5"/>
      <c r="M370" s="5"/>
      <c r="N370" s="5"/>
      <c r="O370" s="5"/>
      <c r="P370" s="5"/>
      <c r="Q370" t="s">
        <v>1258</v>
      </c>
      <c r="R370" s="3" t="s">
        <v>2152</v>
      </c>
      <c r="S370" t="s">
        <v>29</v>
      </c>
      <c r="T370" s="3"/>
      <c r="U370" s="5" t="s">
        <v>2873</v>
      </c>
      <c r="V370" s="3"/>
      <c r="W370" s="3"/>
      <c r="X370" t="s">
        <v>1259</v>
      </c>
      <c r="Y370" s="5" t="s">
        <v>2869</v>
      </c>
      <c r="Z370" s="5"/>
      <c r="AA370" s="5"/>
      <c r="AB370" s="5"/>
      <c r="AC370" s="5" t="s">
        <v>2874</v>
      </c>
    </row>
    <row r="371" spans="1:29" x14ac:dyDescent="0.25">
      <c r="A371">
        <v>371</v>
      </c>
      <c r="B371" s="3" t="s">
        <v>1234</v>
      </c>
      <c r="C371" t="s">
        <v>1260</v>
      </c>
      <c r="D371" s="3" t="s">
        <v>43</v>
      </c>
      <c r="E371" s="5"/>
      <c r="F371" s="5"/>
      <c r="G371" s="5"/>
      <c r="H371" s="5"/>
      <c r="I371" s="5"/>
      <c r="J371" s="5" t="s">
        <v>1261</v>
      </c>
      <c r="K371" s="5"/>
      <c r="L371" s="5"/>
      <c r="M371" s="5"/>
      <c r="N371" s="5"/>
      <c r="O371" s="5"/>
      <c r="P371" s="5"/>
      <c r="Q371" t="s">
        <v>1262</v>
      </c>
      <c r="R371" s="3" t="s">
        <v>1263</v>
      </c>
      <c r="S371" t="s">
        <v>168</v>
      </c>
      <c r="T371" s="3" t="s">
        <v>19</v>
      </c>
      <c r="U371" s="5" t="s">
        <v>2875</v>
      </c>
      <c r="V371" s="3">
        <v>2</v>
      </c>
      <c r="W371" s="3" t="s">
        <v>2290</v>
      </c>
      <c r="X371" t="s">
        <v>1264</v>
      </c>
      <c r="Y371" s="5" t="s">
        <v>2869</v>
      </c>
      <c r="Z371" s="5" t="s">
        <v>2875</v>
      </c>
      <c r="AA371" s="5"/>
      <c r="AB371" s="5"/>
      <c r="AC371" s="5" t="s">
        <v>2876</v>
      </c>
    </row>
    <row r="372" spans="1:29" x14ac:dyDescent="0.25">
      <c r="A372">
        <v>372</v>
      </c>
      <c r="B372" s="3" t="s">
        <v>1234</v>
      </c>
      <c r="C372" t="s">
        <v>170</v>
      </c>
      <c r="D372" s="3" t="s">
        <v>50</v>
      </c>
      <c r="E372" s="5"/>
      <c r="F372" s="5"/>
      <c r="G372" s="5"/>
      <c r="H372" s="5"/>
      <c r="I372" s="5"/>
      <c r="J372" s="5"/>
      <c r="K372" s="5" t="s">
        <v>171</v>
      </c>
      <c r="L372" s="5"/>
      <c r="M372" s="5"/>
      <c r="N372" s="5"/>
      <c r="O372" s="5"/>
      <c r="P372" s="5"/>
      <c r="Q372" t="s">
        <v>1265</v>
      </c>
      <c r="R372" s="3" t="s">
        <v>1266</v>
      </c>
      <c r="S372" t="s">
        <v>54</v>
      </c>
      <c r="T372" s="3"/>
      <c r="U372" s="5"/>
      <c r="V372" s="3"/>
      <c r="W372" s="3"/>
      <c r="X372"/>
      <c r="Y372" s="5"/>
      <c r="Z372" s="5"/>
      <c r="AA372" s="5"/>
      <c r="AB372" s="5"/>
      <c r="AC372" s="5"/>
    </row>
    <row r="373" spans="1:29" x14ac:dyDescent="0.25">
      <c r="A373">
        <v>373</v>
      </c>
      <c r="B373" s="3" t="s">
        <v>1234</v>
      </c>
      <c r="C373" t="s">
        <v>174</v>
      </c>
      <c r="D373" s="3" t="s">
        <v>32</v>
      </c>
      <c r="E373" s="5"/>
      <c r="F373" s="5"/>
      <c r="G373" s="5"/>
      <c r="H373" s="5"/>
      <c r="I373" s="5"/>
      <c r="J373" s="5"/>
      <c r="K373" s="5"/>
      <c r="L373" s="5" t="s">
        <v>175</v>
      </c>
      <c r="M373" s="5"/>
      <c r="N373" s="5"/>
      <c r="O373" s="5"/>
      <c r="P373" s="5"/>
      <c r="Q373" t="s">
        <v>1267</v>
      </c>
      <c r="R373" s="3" t="s">
        <v>2153</v>
      </c>
      <c r="S373" t="s">
        <v>29</v>
      </c>
      <c r="T373" s="3"/>
      <c r="U373" s="5" t="s">
        <v>2877</v>
      </c>
      <c r="V373" s="3"/>
      <c r="W373" s="3"/>
      <c r="X373" t="s">
        <v>1268</v>
      </c>
      <c r="Y373" s="5" t="s">
        <v>2869</v>
      </c>
      <c r="Z373" s="5" t="s">
        <v>2875</v>
      </c>
      <c r="AA373" s="5"/>
      <c r="AB373" s="5"/>
      <c r="AC373" s="5" t="s">
        <v>2878</v>
      </c>
    </row>
    <row r="374" spans="1:29" x14ac:dyDescent="0.25">
      <c r="A374">
        <v>374</v>
      </c>
      <c r="B374" s="3" t="s">
        <v>1234</v>
      </c>
      <c r="C374" t="s">
        <v>179</v>
      </c>
      <c r="D374" s="3" t="s">
        <v>32</v>
      </c>
      <c r="E374" s="5"/>
      <c r="F374" s="5"/>
      <c r="G374" s="5"/>
      <c r="H374" s="5"/>
      <c r="I374" s="5"/>
      <c r="J374" s="5"/>
      <c r="K374" s="5"/>
      <c r="L374" s="5" t="s">
        <v>180</v>
      </c>
      <c r="M374" s="5"/>
      <c r="N374" s="5"/>
      <c r="O374" s="5"/>
      <c r="P374" s="5"/>
      <c r="Q374" t="s">
        <v>1269</v>
      </c>
      <c r="R374" s="3" t="s">
        <v>2154</v>
      </c>
      <c r="S374" t="s">
        <v>29</v>
      </c>
      <c r="T374" s="3"/>
      <c r="U374" s="5" t="s">
        <v>2879</v>
      </c>
      <c r="V374" s="3"/>
      <c r="W374" s="3"/>
      <c r="X374" t="s">
        <v>1270</v>
      </c>
      <c r="Y374" s="5" t="s">
        <v>2869</v>
      </c>
      <c r="Z374" s="5" t="s">
        <v>2875</v>
      </c>
      <c r="AA374" s="5"/>
      <c r="AB374" s="5"/>
      <c r="AC374" s="5" t="s">
        <v>2880</v>
      </c>
    </row>
    <row r="375" spans="1:29" x14ac:dyDescent="0.25">
      <c r="A375">
        <v>375</v>
      </c>
      <c r="B375" s="3" t="s">
        <v>1234</v>
      </c>
      <c r="C375" t="s">
        <v>184</v>
      </c>
      <c r="D375" s="3" t="s">
        <v>32</v>
      </c>
      <c r="E375" s="5"/>
      <c r="F375" s="5"/>
      <c r="G375" s="5"/>
      <c r="H375" s="5"/>
      <c r="I375" s="5"/>
      <c r="J375" s="5"/>
      <c r="K375" s="5"/>
      <c r="L375" s="5" t="s">
        <v>185</v>
      </c>
      <c r="M375" s="5"/>
      <c r="N375" s="5"/>
      <c r="O375" s="5"/>
      <c r="P375" s="5"/>
      <c r="Q375" t="s">
        <v>1271</v>
      </c>
      <c r="R375" s="3" t="s">
        <v>2155</v>
      </c>
      <c r="S375" t="s">
        <v>29</v>
      </c>
      <c r="T375" s="3"/>
      <c r="U375" s="5" t="s">
        <v>2881</v>
      </c>
      <c r="V375" s="3"/>
      <c r="W375" s="3"/>
      <c r="X375" t="s">
        <v>2291</v>
      </c>
      <c r="Y375" s="5" t="s">
        <v>2869</v>
      </c>
      <c r="Z375" s="5" t="s">
        <v>2875</v>
      </c>
      <c r="AA375" s="5"/>
      <c r="AB375" s="5"/>
      <c r="AC375" s="5" t="s">
        <v>2882</v>
      </c>
    </row>
    <row r="376" spans="1:29" x14ac:dyDescent="0.25">
      <c r="A376">
        <v>376</v>
      </c>
      <c r="B376" s="3" t="s">
        <v>1234</v>
      </c>
      <c r="C376" t="s">
        <v>1272</v>
      </c>
      <c r="D376" s="3" t="s">
        <v>43</v>
      </c>
      <c r="E376" s="5"/>
      <c r="F376" s="5"/>
      <c r="G376" s="5"/>
      <c r="H376" s="5"/>
      <c r="I376" s="5"/>
      <c r="J376" s="5" t="s">
        <v>1273</v>
      </c>
      <c r="K376" s="5"/>
      <c r="L376" s="5"/>
      <c r="M376" s="5"/>
      <c r="N376" s="5"/>
      <c r="O376" s="5"/>
      <c r="P376" s="5"/>
      <c r="Q376" t="s">
        <v>1274</v>
      </c>
      <c r="R376" s="3" t="s">
        <v>2156</v>
      </c>
      <c r="S376" t="s">
        <v>29</v>
      </c>
      <c r="T376" s="3" t="s">
        <v>19</v>
      </c>
      <c r="U376" s="5" t="s">
        <v>2883</v>
      </c>
      <c r="V376" s="3">
        <v>2</v>
      </c>
      <c r="W376" s="3" t="s">
        <v>2884</v>
      </c>
      <c r="X376" t="s">
        <v>1275</v>
      </c>
      <c r="Y376" s="5" t="s">
        <v>2869</v>
      </c>
      <c r="Z376" s="5" t="s">
        <v>2883</v>
      </c>
      <c r="AA376" s="5"/>
      <c r="AB376" s="5"/>
      <c r="AC376" s="5" t="s">
        <v>2885</v>
      </c>
    </row>
    <row r="377" spans="1:29" x14ac:dyDescent="0.25">
      <c r="A377">
        <v>377</v>
      </c>
      <c r="B377" s="3" t="s">
        <v>1234</v>
      </c>
      <c r="C377" t="s">
        <v>193</v>
      </c>
      <c r="D377" s="3" t="s">
        <v>50</v>
      </c>
      <c r="E377" s="5"/>
      <c r="F377" s="5"/>
      <c r="G377" s="5"/>
      <c r="H377" s="5"/>
      <c r="I377" s="5"/>
      <c r="J377" s="5"/>
      <c r="K377" s="5" t="s">
        <v>194</v>
      </c>
      <c r="L377" s="5"/>
      <c r="M377" s="5"/>
      <c r="N377" s="5"/>
      <c r="O377" s="5"/>
      <c r="P377" s="5"/>
      <c r="Q377" t="s">
        <v>1276</v>
      </c>
      <c r="R377" s="3" t="s">
        <v>1277</v>
      </c>
      <c r="S377" t="s">
        <v>54</v>
      </c>
      <c r="T377" s="3"/>
      <c r="U377" s="5"/>
      <c r="V377" s="3"/>
      <c r="W377" s="3"/>
      <c r="X377"/>
      <c r="Y377" s="5"/>
      <c r="Z377" s="5"/>
      <c r="AA377" s="5"/>
      <c r="AB377" s="5"/>
      <c r="AC377" s="5"/>
    </row>
    <row r="378" spans="1:29" x14ac:dyDescent="0.25">
      <c r="A378">
        <v>378</v>
      </c>
      <c r="B378" s="3" t="s">
        <v>1234</v>
      </c>
      <c r="C378" t="s">
        <v>198</v>
      </c>
      <c r="D378" s="3" t="s">
        <v>32</v>
      </c>
      <c r="E378" s="5"/>
      <c r="F378" s="5"/>
      <c r="G378" s="5"/>
      <c r="H378" s="5"/>
      <c r="I378" s="5"/>
      <c r="J378" s="5"/>
      <c r="K378" s="5"/>
      <c r="L378" s="5" t="s">
        <v>199</v>
      </c>
      <c r="M378" s="5"/>
      <c r="N378" s="5"/>
      <c r="O378" s="5"/>
      <c r="P378" s="5"/>
      <c r="Q378" t="s">
        <v>1278</v>
      </c>
      <c r="R378" s="3" t="s">
        <v>1279</v>
      </c>
      <c r="S378" t="s">
        <v>47</v>
      </c>
      <c r="T378" s="3"/>
      <c r="U378" s="5" t="s">
        <v>2886</v>
      </c>
      <c r="V378" s="3"/>
      <c r="W378" s="3"/>
      <c r="X378" t="s">
        <v>1280</v>
      </c>
      <c r="Y378" s="5" t="s">
        <v>2869</v>
      </c>
      <c r="Z378" s="5" t="s">
        <v>2883</v>
      </c>
      <c r="AA378" s="5"/>
      <c r="AB378" s="5"/>
      <c r="AC378" s="5" t="s">
        <v>2887</v>
      </c>
    </row>
    <row r="379" spans="1:29" x14ac:dyDescent="0.25">
      <c r="A379">
        <v>379</v>
      </c>
      <c r="B379" s="3" t="s">
        <v>1234</v>
      </c>
      <c r="C379" t="s">
        <v>208</v>
      </c>
      <c r="D379" s="3" t="s">
        <v>32</v>
      </c>
      <c r="E379" s="5"/>
      <c r="F379" s="5"/>
      <c r="G379" s="5"/>
      <c r="H379" s="5"/>
      <c r="I379" s="5"/>
      <c r="J379" s="5"/>
      <c r="K379" s="5"/>
      <c r="L379" s="5" t="s">
        <v>209</v>
      </c>
      <c r="M379" s="5"/>
      <c r="N379" s="5"/>
      <c r="O379" s="5"/>
      <c r="P379" s="5"/>
      <c r="Q379" t="s">
        <v>1281</v>
      </c>
      <c r="R379" s="3" t="s">
        <v>1282</v>
      </c>
      <c r="S379" t="s">
        <v>29</v>
      </c>
      <c r="T379" s="3"/>
      <c r="U379" s="5" t="s">
        <v>2888</v>
      </c>
      <c r="V379" s="3"/>
      <c r="W379" s="3"/>
      <c r="X379" t="s">
        <v>1283</v>
      </c>
      <c r="Y379" s="5" t="s">
        <v>2869</v>
      </c>
      <c r="Z379" s="5" t="s">
        <v>2883</v>
      </c>
      <c r="AA379" s="5"/>
      <c r="AB379" s="5"/>
      <c r="AC379" s="5" t="s">
        <v>2889</v>
      </c>
    </row>
    <row r="380" spans="1:29" x14ac:dyDescent="0.25">
      <c r="A380">
        <v>380</v>
      </c>
      <c r="B380" s="3" t="s">
        <v>1234</v>
      </c>
      <c r="C380" t="s">
        <v>218</v>
      </c>
      <c r="D380" s="3" t="s">
        <v>32</v>
      </c>
      <c r="E380" s="5"/>
      <c r="F380" s="5"/>
      <c r="G380" s="5"/>
      <c r="H380" s="5"/>
      <c r="I380" s="5"/>
      <c r="J380" s="5"/>
      <c r="K380" s="5"/>
      <c r="L380" s="5" t="s">
        <v>219</v>
      </c>
      <c r="M380" s="5"/>
      <c r="N380" s="5"/>
      <c r="O380" s="5"/>
      <c r="P380" s="5"/>
      <c r="Q380" t="s">
        <v>1284</v>
      </c>
      <c r="R380" s="3" t="s">
        <v>1285</v>
      </c>
      <c r="S380" t="s">
        <v>29</v>
      </c>
      <c r="T380" s="3"/>
      <c r="U380" s="5" t="s">
        <v>2890</v>
      </c>
      <c r="V380" s="3"/>
      <c r="W380" s="3"/>
      <c r="X380" t="s">
        <v>1286</v>
      </c>
      <c r="Y380" s="5" t="s">
        <v>2869</v>
      </c>
      <c r="Z380" s="5" t="s">
        <v>2883</v>
      </c>
      <c r="AA380" s="5"/>
      <c r="AB380" s="5"/>
      <c r="AC380" s="5" t="s">
        <v>2891</v>
      </c>
    </row>
    <row r="381" spans="1:29" x14ac:dyDescent="0.25">
      <c r="A381">
        <v>381</v>
      </c>
      <c r="B381" s="3" t="s">
        <v>1234</v>
      </c>
      <c r="C381" t="s">
        <v>228</v>
      </c>
      <c r="D381" s="3" t="s">
        <v>32</v>
      </c>
      <c r="E381" s="5"/>
      <c r="F381" s="5"/>
      <c r="G381" s="5"/>
      <c r="H381" s="5"/>
      <c r="I381" s="5"/>
      <c r="J381" s="5"/>
      <c r="K381" s="5"/>
      <c r="L381" s="5" t="s">
        <v>229</v>
      </c>
      <c r="M381" s="5"/>
      <c r="N381" s="5"/>
      <c r="O381" s="5"/>
      <c r="P381" s="5"/>
      <c r="Q381" t="s">
        <v>1287</v>
      </c>
      <c r="R381" s="3" t="s">
        <v>1288</v>
      </c>
      <c r="S381" t="s">
        <v>29</v>
      </c>
      <c r="T381" s="3"/>
      <c r="U381" s="5" t="s">
        <v>2892</v>
      </c>
      <c r="V381" s="3"/>
      <c r="W381" s="3"/>
      <c r="X381" t="s">
        <v>1289</v>
      </c>
      <c r="Y381" s="5" t="s">
        <v>2869</v>
      </c>
      <c r="Z381" s="5" t="s">
        <v>2883</v>
      </c>
      <c r="AA381" s="5"/>
      <c r="AB381" s="5"/>
      <c r="AC381" s="5" t="s">
        <v>2893</v>
      </c>
    </row>
    <row r="382" spans="1:29" x14ac:dyDescent="0.25">
      <c r="A382">
        <v>382</v>
      </c>
      <c r="B382" s="3" t="s">
        <v>1234</v>
      </c>
      <c r="C382" t="s">
        <v>237</v>
      </c>
      <c r="D382" s="3" t="s">
        <v>32</v>
      </c>
      <c r="E382" s="5"/>
      <c r="F382" s="5"/>
      <c r="G382" s="5"/>
      <c r="H382" s="5"/>
      <c r="I382" s="5"/>
      <c r="J382" s="5"/>
      <c r="K382" s="5"/>
      <c r="L382" s="5" t="s">
        <v>238</v>
      </c>
      <c r="M382" s="5"/>
      <c r="N382" s="5"/>
      <c r="O382" s="5"/>
      <c r="P382" s="5"/>
      <c r="Q382" t="s">
        <v>1290</v>
      </c>
      <c r="R382" s="3" t="s">
        <v>1291</v>
      </c>
      <c r="S382" t="s">
        <v>29</v>
      </c>
      <c r="T382" s="3"/>
      <c r="U382" s="5" t="s">
        <v>2894</v>
      </c>
      <c r="V382" s="3"/>
      <c r="W382" s="3"/>
      <c r="X382" t="s">
        <v>1292</v>
      </c>
      <c r="Y382" s="5" t="s">
        <v>2869</v>
      </c>
      <c r="Z382" s="5" t="s">
        <v>2883</v>
      </c>
      <c r="AA382" s="5"/>
      <c r="AB382" s="5"/>
      <c r="AC382" s="5" t="s">
        <v>2895</v>
      </c>
    </row>
    <row r="383" spans="1:29" x14ac:dyDescent="0.25">
      <c r="A383">
        <v>383</v>
      </c>
      <c r="B383" s="3" t="s">
        <v>1234</v>
      </c>
      <c r="C383" t="s">
        <v>1293</v>
      </c>
      <c r="D383" s="3" t="s">
        <v>43</v>
      </c>
      <c r="E383" s="5"/>
      <c r="F383" s="5"/>
      <c r="G383" s="5"/>
      <c r="H383" s="5" t="s">
        <v>1294</v>
      </c>
      <c r="I383" s="5"/>
      <c r="J383" s="5"/>
      <c r="K383" s="5"/>
      <c r="L383" s="5"/>
      <c r="M383" s="5"/>
      <c r="N383" s="5"/>
      <c r="O383" s="5"/>
      <c r="P383" s="5"/>
      <c r="Q383" t="s">
        <v>1295</v>
      </c>
      <c r="R383" s="3" t="s">
        <v>1296</v>
      </c>
      <c r="S383" t="s">
        <v>29</v>
      </c>
      <c r="T383" s="3"/>
      <c r="U383" s="5"/>
      <c r="V383" s="3"/>
      <c r="W383" s="3"/>
      <c r="X383"/>
      <c r="Y383" s="5"/>
      <c r="Z383" s="5"/>
      <c r="AA383" s="5"/>
      <c r="AB383" s="5"/>
      <c r="AC383" s="5"/>
    </row>
    <row r="384" spans="1:29" x14ac:dyDescent="0.25">
      <c r="A384">
        <v>384</v>
      </c>
      <c r="B384" s="3" t="s">
        <v>1234</v>
      </c>
      <c r="C384" t="s">
        <v>1298</v>
      </c>
      <c r="D384" s="3" t="s">
        <v>50</v>
      </c>
      <c r="E384" s="5"/>
      <c r="F384" s="5"/>
      <c r="G384" s="5"/>
      <c r="H384" s="5"/>
      <c r="I384" s="5" t="s">
        <v>1299</v>
      </c>
      <c r="J384" s="5"/>
      <c r="K384" s="5"/>
      <c r="L384" s="5"/>
      <c r="M384" s="5"/>
      <c r="N384" s="5"/>
      <c r="O384" s="5"/>
      <c r="P384" s="5"/>
      <c r="Q384" t="s">
        <v>1300</v>
      </c>
      <c r="R384" s="3" t="s">
        <v>1301</v>
      </c>
      <c r="S384" t="s">
        <v>197</v>
      </c>
      <c r="T384" s="3"/>
      <c r="U384" s="5"/>
      <c r="V384" s="3"/>
      <c r="W384" s="3"/>
      <c r="X384"/>
      <c r="Y384" s="5"/>
      <c r="Z384" s="5"/>
      <c r="AA384" s="5"/>
      <c r="AB384" s="5"/>
      <c r="AC384" s="5"/>
    </row>
    <row r="385" spans="1:29" x14ac:dyDescent="0.25">
      <c r="A385" s="1">
        <v>385</v>
      </c>
      <c r="B385" s="2" t="s">
        <v>1234</v>
      </c>
      <c r="C385" s="1" t="s">
        <v>1302</v>
      </c>
      <c r="D385" s="2" t="s">
        <v>43</v>
      </c>
      <c r="J385" s="4" t="s">
        <v>1303</v>
      </c>
      <c r="Q385" s="1" t="s">
        <v>1304</v>
      </c>
      <c r="R385" s="2" t="s">
        <v>1305</v>
      </c>
      <c r="S385" s="1" t="s">
        <v>29</v>
      </c>
      <c r="T385" s="2">
        <v>1</v>
      </c>
      <c r="U385" s="4" t="s">
        <v>2896</v>
      </c>
      <c r="V385" s="2">
        <v>2</v>
      </c>
      <c r="W385" s="2" t="s">
        <v>2292</v>
      </c>
      <c r="X385" s="1" t="s">
        <v>1306</v>
      </c>
      <c r="Y385" s="4" t="s">
        <v>2869</v>
      </c>
      <c r="Z385" s="4" t="s">
        <v>2896</v>
      </c>
      <c r="AC385" s="4" t="s">
        <v>2897</v>
      </c>
    </row>
    <row r="386" spans="1:29" x14ac:dyDescent="0.25">
      <c r="A386" s="1">
        <v>386</v>
      </c>
      <c r="B386" s="2" t="s">
        <v>1234</v>
      </c>
      <c r="C386" s="1" t="s">
        <v>193</v>
      </c>
      <c r="D386" s="2" t="s">
        <v>50</v>
      </c>
      <c r="K386" s="4" t="s">
        <v>194</v>
      </c>
      <c r="Q386" s="1" t="s">
        <v>1307</v>
      </c>
      <c r="R386" s="2" t="s">
        <v>1308</v>
      </c>
      <c r="S386" s="1" t="s">
        <v>197</v>
      </c>
    </row>
    <row r="387" spans="1:29" x14ac:dyDescent="0.25">
      <c r="A387" s="1">
        <v>387</v>
      </c>
      <c r="B387" s="2" t="s">
        <v>1234</v>
      </c>
      <c r="C387" s="1" t="s">
        <v>198</v>
      </c>
      <c r="D387" s="2" t="s">
        <v>32</v>
      </c>
      <c r="L387" s="4" t="s">
        <v>199</v>
      </c>
      <c r="Q387" s="1" t="s">
        <v>1309</v>
      </c>
      <c r="R387" s="2" t="s">
        <v>1310</v>
      </c>
      <c r="S387" s="1" t="s">
        <v>47</v>
      </c>
      <c r="U387" s="4" t="s">
        <v>2898</v>
      </c>
      <c r="X387" s="1" t="s">
        <v>1311</v>
      </c>
      <c r="Y387" s="4" t="s">
        <v>2869</v>
      </c>
      <c r="Z387" s="4" t="s">
        <v>2896</v>
      </c>
      <c r="AC387" s="4" t="s">
        <v>2899</v>
      </c>
    </row>
    <row r="388" spans="1:29" x14ac:dyDescent="0.25">
      <c r="A388" s="1">
        <v>388</v>
      </c>
      <c r="B388" s="2" t="s">
        <v>1234</v>
      </c>
      <c r="C388" s="1" t="s">
        <v>218</v>
      </c>
      <c r="D388" s="2" t="s">
        <v>32</v>
      </c>
      <c r="L388" s="4" t="s">
        <v>219</v>
      </c>
      <c r="Q388" s="1" t="s">
        <v>1312</v>
      </c>
      <c r="R388" s="2" t="s">
        <v>1313</v>
      </c>
      <c r="S388" s="1" t="s">
        <v>29</v>
      </c>
      <c r="U388" s="4" t="s">
        <v>2900</v>
      </c>
      <c r="X388" s="1" t="s">
        <v>1314</v>
      </c>
      <c r="Y388" s="4" t="s">
        <v>2869</v>
      </c>
      <c r="Z388" s="4" t="s">
        <v>2896</v>
      </c>
      <c r="AC388" s="4" t="s">
        <v>2901</v>
      </c>
    </row>
    <row r="389" spans="1:29" x14ac:dyDescent="0.25">
      <c r="A389" s="1">
        <v>389</v>
      </c>
      <c r="B389" s="2" t="s">
        <v>1234</v>
      </c>
      <c r="C389" s="1" t="s">
        <v>1315</v>
      </c>
      <c r="D389" s="2" t="s">
        <v>43</v>
      </c>
      <c r="J389" s="4" t="s">
        <v>1316</v>
      </c>
      <c r="Q389" s="1" t="s">
        <v>1317</v>
      </c>
      <c r="R389" s="2" t="s">
        <v>1318</v>
      </c>
      <c r="S389" s="1" t="s">
        <v>29</v>
      </c>
      <c r="T389" s="2">
        <v>1</v>
      </c>
      <c r="U389" s="4" t="s">
        <v>2902</v>
      </c>
      <c r="V389" s="2">
        <v>2</v>
      </c>
      <c r="W389" s="2" t="s">
        <v>2293</v>
      </c>
      <c r="X389" s="1" t="s">
        <v>1319</v>
      </c>
      <c r="Y389" s="4" t="s">
        <v>2869</v>
      </c>
      <c r="Z389" s="4" t="s">
        <v>2902</v>
      </c>
      <c r="AC389" s="4" t="s">
        <v>2903</v>
      </c>
    </row>
    <row r="390" spans="1:29" x14ac:dyDescent="0.25">
      <c r="A390" s="1">
        <v>390</v>
      </c>
      <c r="B390" s="2" t="s">
        <v>1234</v>
      </c>
      <c r="C390" s="1" t="s">
        <v>193</v>
      </c>
      <c r="D390" s="2" t="s">
        <v>50</v>
      </c>
      <c r="K390" s="4" t="s">
        <v>194</v>
      </c>
      <c r="Q390" s="1" t="s">
        <v>1320</v>
      </c>
      <c r="R390" s="2" t="s">
        <v>1321</v>
      </c>
      <c r="S390" s="1" t="s">
        <v>197</v>
      </c>
    </row>
    <row r="391" spans="1:29" x14ac:dyDescent="0.25">
      <c r="A391" s="1">
        <v>391</v>
      </c>
      <c r="B391" s="2" t="s">
        <v>1234</v>
      </c>
      <c r="C391" s="1" t="s">
        <v>198</v>
      </c>
      <c r="D391" s="2" t="s">
        <v>32</v>
      </c>
      <c r="L391" s="4" t="s">
        <v>199</v>
      </c>
      <c r="Q391" s="1" t="s">
        <v>1322</v>
      </c>
      <c r="R391" s="2" t="s">
        <v>1323</v>
      </c>
      <c r="S391" s="1" t="s">
        <v>47</v>
      </c>
      <c r="U391" s="4" t="s">
        <v>2904</v>
      </c>
      <c r="X391" s="1" t="s">
        <v>1324</v>
      </c>
      <c r="Y391" s="4" t="s">
        <v>2869</v>
      </c>
      <c r="Z391" s="4" t="s">
        <v>2902</v>
      </c>
      <c r="AC391" s="4" t="s">
        <v>2905</v>
      </c>
    </row>
    <row r="392" spans="1:29" x14ac:dyDescent="0.25">
      <c r="A392" s="1">
        <v>392</v>
      </c>
      <c r="B392" s="2" t="s">
        <v>1234</v>
      </c>
      <c r="C392" s="1" t="s">
        <v>218</v>
      </c>
      <c r="D392" s="2" t="s">
        <v>32</v>
      </c>
      <c r="L392" s="4" t="s">
        <v>219</v>
      </c>
      <c r="Q392" s="1" t="s">
        <v>1325</v>
      </c>
      <c r="R392" s="2" t="s">
        <v>1326</v>
      </c>
      <c r="S392" s="1" t="s">
        <v>29</v>
      </c>
      <c r="U392" s="4" t="s">
        <v>2906</v>
      </c>
      <c r="X392" s="1" t="s">
        <v>1327</v>
      </c>
      <c r="Y392" s="4" t="s">
        <v>2869</v>
      </c>
      <c r="Z392" s="4" t="s">
        <v>2902</v>
      </c>
      <c r="AC392" s="4" t="s">
        <v>2907</v>
      </c>
    </row>
    <row r="393" spans="1:29" x14ac:dyDescent="0.25">
      <c r="A393" s="1">
        <v>393</v>
      </c>
      <c r="B393" s="2" t="s">
        <v>1234</v>
      </c>
      <c r="C393" s="1" t="s">
        <v>1328</v>
      </c>
      <c r="D393" s="2" t="s">
        <v>43</v>
      </c>
      <c r="J393" s="4" t="s">
        <v>1329</v>
      </c>
      <c r="Q393" s="1" t="s">
        <v>1330</v>
      </c>
      <c r="R393" s="2" t="s">
        <v>1331</v>
      </c>
      <c r="S393" s="1" t="s">
        <v>29</v>
      </c>
      <c r="T393" s="2">
        <v>1</v>
      </c>
      <c r="U393" s="4" t="s">
        <v>2908</v>
      </c>
      <c r="V393" s="2">
        <v>2</v>
      </c>
      <c r="W393" s="2" t="s">
        <v>2294</v>
      </c>
      <c r="X393" s="1" t="s">
        <v>1332</v>
      </c>
      <c r="Y393" s="4" t="s">
        <v>2869</v>
      </c>
      <c r="Z393" s="4" t="s">
        <v>2908</v>
      </c>
      <c r="AC393" s="4" t="s">
        <v>2909</v>
      </c>
    </row>
    <row r="394" spans="1:29" x14ac:dyDescent="0.25">
      <c r="A394" s="1">
        <v>394</v>
      </c>
      <c r="B394" s="2" t="s">
        <v>1234</v>
      </c>
      <c r="C394" s="1" t="s">
        <v>193</v>
      </c>
      <c r="D394" s="2" t="s">
        <v>50</v>
      </c>
      <c r="K394" s="4" t="s">
        <v>194</v>
      </c>
      <c r="Q394" s="1" t="s">
        <v>1333</v>
      </c>
      <c r="R394" s="2" t="s">
        <v>1334</v>
      </c>
      <c r="S394" s="1" t="s">
        <v>197</v>
      </c>
    </row>
    <row r="395" spans="1:29" x14ac:dyDescent="0.25">
      <c r="A395" s="1">
        <v>395</v>
      </c>
      <c r="B395" s="2" t="s">
        <v>1234</v>
      </c>
      <c r="C395" s="1" t="s">
        <v>198</v>
      </c>
      <c r="D395" s="2" t="s">
        <v>32</v>
      </c>
      <c r="L395" s="4" t="s">
        <v>199</v>
      </c>
      <c r="Q395" s="1" t="s">
        <v>1335</v>
      </c>
      <c r="R395" s="2" t="s">
        <v>1336</v>
      </c>
      <c r="S395" s="1" t="s">
        <v>47</v>
      </c>
      <c r="U395" s="4" t="s">
        <v>2910</v>
      </c>
      <c r="X395" s="1" t="s">
        <v>1337</v>
      </c>
      <c r="Y395" s="4" t="s">
        <v>2869</v>
      </c>
      <c r="Z395" s="4" t="s">
        <v>2908</v>
      </c>
      <c r="AC395" s="4" t="s">
        <v>2911</v>
      </c>
    </row>
    <row r="396" spans="1:29" x14ac:dyDescent="0.25">
      <c r="A396" s="1">
        <v>396</v>
      </c>
      <c r="B396" s="2" t="s">
        <v>1234</v>
      </c>
      <c r="C396" s="1" t="s">
        <v>218</v>
      </c>
      <c r="D396" s="2" t="s">
        <v>32</v>
      </c>
      <c r="L396" s="4" t="s">
        <v>219</v>
      </c>
      <c r="Q396" s="1" t="s">
        <v>1338</v>
      </c>
      <c r="R396" s="2" t="s">
        <v>1339</v>
      </c>
      <c r="S396" s="1" t="s">
        <v>29</v>
      </c>
      <c r="U396" s="4" t="s">
        <v>2912</v>
      </c>
      <c r="X396" s="1" t="s">
        <v>1340</v>
      </c>
      <c r="Y396" s="4" t="s">
        <v>2869</v>
      </c>
      <c r="Z396" s="4" t="s">
        <v>2908</v>
      </c>
      <c r="AC396" s="4" t="s">
        <v>2913</v>
      </c>
    </row>
    <row r="397" spans="1:29" x14ac:dyDescent="0.25">
      <c r="A397" s="1">
        <v>397</v>
      </c>
      <c r="B397" s="2" t="s">
        <v>1234</v>
      </c>
      <c r="C397" s="1" t="s">
        <v>1341</v>
      </c>
      <c r="D397" s="2" t="s">
        <v>43</v>
      </c>
      <c r="H397" s="4" t="s">
        <v>1342</v>
      </c>
      <c r="Q397" s="1" t="s">
        <v>1343</v>
      </c>
      <c r="R397" s="2" t="s">
        <v>1344</v>
      </c>
      <c r="S397" s="1" t="s">
        <v>29</v>
      </c>
    </row>
    <row r="398" spans="1:29" x14ac:dyDescent="0.25">
      <c r="A398" s="1">
        <v>398</v>
      </c>
      <c r="B398" s="2" t="s">
        <v>1234</v>
      </c>
      <c r="C398" s="1" t="s">
        <v>1346</v>
      </c>
      <c r="D398" s="2" t="s">
        <v>50</v>
      </c>
      <c r="I398" s="4" t="s">
        <v>1347</v>
      </c>
      <c r="Q398" s="1" t="s">
        <v>1348</v>
      </c>
      <c r="R398" s="2" t="s">
        <v>1349</v>
      </c>
      <c r="S398" s="1" t="s">
        <v>197</v>
      </c>
    </row>
    <row r="399" spans="1:29" x14ac:dyDescent="0.25">
      <c r="A399" s="1">
        <v>399</v>
      </c>
      <c r="B399" s="2" t="s">
        <v>1234</v>
      </c>
      <c r="C399" s="1" t="s">
        <v>1350</v>
      </c>
      <c r="D399" s="2" t="s">
        <v>43</v>
      </c>
      <c r="J399" s="4" t="s">
        <v>1351</v>
      </c>
      <c r="Q399" s="1" t="s">
        <v>1352</v>
      </c>
      <c r="R399" s="2" t="s">
        <v>1353</v>
      </c>
      <c r="S399" s="1" t="s">
        <v>29</v>
      </c>
      <c r="T399" s="2">
        <v>1</v>
      </c>
      <c r="U399" s="4" t="s">
        <v>2914</v>
      </c>
      <c r="V399" s="2">
        <v>2</v>
      </c>
      <c r="W399" s="2" t="s">
        <v>2295</v>
      </c>
      <c r="X399" s="1" t="s">
        <v>1354</v>
      </c>
      <c r="Y399" s="4" t="s">
        <v>2869</v>
      </c>
      <c r="Z399" s="4" t="s">
        <v>2914</v>
      </c>
      <c r="AC399" s="4" t="s">
        <v>2915</v>
      </c>
    </row>
    <row r="400" spans="1:29" x14ac:dyDescent="0.25">
      <c r="A400" s="1">
        <v>400</v>
      </c>
      <c r="B400" s="2" t="s">
        <v>1234</v>
      </c>
      <c r="C400" s="1" t="s">
        <v>292</v>
      </c>
      <c r="D400" s="2" t="s">
        <v>50</v>
      </c>
      <c r="K400" s="4" t="s">
        <v>293</v>
      </c>
      <c r="Q400" s="1" t="s">
        <v>1355</v>
      </c>
      <c r="R400" s="2" t="s">
        <v>1356</v>
      </c>
      <c r="S400" s="1" t="s">
        <v>197</v>
      </c>
    </row>
    <row r="401" spans="1:29" x14ac:dyDescent="0.25">
      <c r="A401" s="1">
        <v>401</v>
      </c>
      <c r="B401" s="2" t="s">
        <v>1234</v>
      </c>
      <c r="C401" s="1" t="s">
        <v>296</v>
      </c>
      <c r="D401" s="2" t="s">
        <v>32</v>
      </c>
      <c r="L401" s="4" t="s">
        <v>297</v>
      </c>
      <c r="Q401" s="1" t="s">
        <v>1357</v>
      </c>
      <c r="R401" s="2" t="s">
        <v>1358</v>
      </c>
      <c r="S401" s="1" t="s">
        <v>29</v>
      </c>
      <c r="U401" s="4" t="s">
        <v>2916</v>
      </c>
      <c r="X401" s="1" t="s">
        <v>2296</v>
      </c>
      <c r="Y401" s="4" t="s">
        <v>2869</v>
      </c>
      <c r="Z401" s="4" t="s">
        <v>2914</v>
      </c>
      <c r="AC401" s="4" t="s">
        <v>2917</v>
      </c>
    </row>
    <row r="402" spans="1:29" x14ac:dyDescent="0.25">
      <c r="A402" s="1">
        <v>402</v>
      </c>
      <c r="B402" s="2" t="s">
        <v>1234</v>
      </c>
      <c r="C402" s="1" t="s">
        <v>300</v>
      </c>
      <c r="D402" s="2" t="s">
        <v>32</v>
      </c>
      <c r="L402" s="4" t="s">
        <v>301</v>
      </c>
      <c r="Q402" s="1" t="s">
        <v>1359</v>
      </c>
      <c r="R402" s="2" t="s">
        <v>1360</v>
      </c>
      <c r="S402" s="1" t="s">
        <v>29</v>
      </c>
      <c r="U402" s="4" t="s">
        <v>2918</v>
      </c>
      <c r="X402" s="1" t="s">
        <v>1361</v>
      </c>
      <c r="Y402" s="4" t="s">
        <v>2869</v>
      </c>
      <c r="Z402" s="4" t="s">
        <v>2914</v>
      </c>
      <c r="AC402" s="4" t="s">
        <v>2919</v>
      </c>
    </row>
    <row r="403" spans="1:29" x14ac:dyDescent="0.25">
      <c r="A403" s="1">
        <v>403</v>
      </c>
      <c r="B403" s="2" t="s">
        <v>1234</v>
      </c>
      <c r="C403" s="1" t="s">
        <v>305</v>
      </c>
      <c r="D403" s="2" t="s">
        <v>32</v>
      </c>
      <c r="L403" s="4" t="s">
        <v>306</v>
      </c>
      <c r="Q403" s="1" t="s">
        <v>1362</v>
      </c>
      <c r="R403" s="2" t="s">
        <v>1363</v>
      </c>
      <c r="S403" s="1" t="s">
        <v>29</v>
      </c>
      <c r="U403" s="4" t="s">
        <v>2920</v>
      </c>
      <c r="X403" s="1" t="s">
        <v>1364</v>
      </c>
      <c r="Y403" s="4" t="s">
        <v>2869</v>
      </c>
      <c r="Z403" s="4" t="s">
        <v>2914</v>
      </c>
      <c r="AC403" s="4" t="s">
        <v>2921</v>
      </c>
    </row>
    <row r="404" spans="1:29" x14ac:dyDescent="0.25">
      <c r="A404" s="1">
        <v>404</v>
      </c>
      <c r="B404" s="2" t="s">
        <v>1234</v>
      </c>
      <c r="C404" s="1" t="s">
        <v>383</v>
      </c>
      <c r="D404" s="2" t="s">
        <v>43</v>
      </c>
      <c r="L404" s="4" t="s">
        <v>384</v>
      </c>
      <c r="Q404" s="1" t="s">
        <v>1365</v>
      </c>
      <c r="R404" s="2" t="s">
        <v>1366</v>
      </c>
      <c r="S404" s="1" t="s">
        <v>29</v>
      </c>
    </row>
    <row r="405" spans="1:29" x14ac:dyDescent="0.25">
      <c r="A405" s="1">
        <v>405</v>
      </c>
      <c r="B405" s="2" t="s">
        <v>1234</v>
      </c>
      <c r="C405" s="1" t="s">
        <v>388</v>
      </c>
      <c r="D405" s="2" t="s">
        <v>50</v>
      </c>
      <c r="M405" s="4" t="s">
        <v>389</v>
      </c>
      <c r="Q405" s="1" t="s">
        <v>1368</v>
      </c>
      <c r="R405" s="2" t="s">
        <v>1369</v>
      </c>
      <c r="S405" s="1" t="s">
        <v>197</v>
      </c>
    </row>
    <row r="406" spans="1:29" x14ac:dyDescent="0.25">
      <c r="A406" s="1">
        <v>406</v>
      </c>
      <c r="B406" s="2" t="s">
        <v>1234</v>
      </c>
      <c r="C406" s="1" t="s">
        <v>392</v>
      </c>
      <c r="D406" s="2" t="s">
        <v>32</v>
      </c>
      <c r="N406" s="4" t="s">
        <v>393</v>
      </c>
      <c r="Q406" s="1" t="s">
        <v>1370</v>
      </c>
      <c r="R406" s="2" t="s">
        <v>1371</v>
      </c>
      <c r="S406" s="1" t="s">
        <v>29</v>
      </c>
      <c r="U406" s="4" t="s">
        <v>2922</v>
      </c>
      <c r="X406" s="1" t="s">
        <v>1372</v>
      </c>
      <c r="Y406" s="4" t="s">
        <v>2869</v>
      </c>
      <c r="Z406" s="4" t="s">
        <v>2914</v>
      </c>
      <c r="AC406" s="4" t="s">
        <v>2923</v>
      </c>
    </row>
    <row r="407" spans="1:29" x14ac:dyDescent="0.25">
      <c r="A407" s="1">
        <v>407</v>
      </c>
      <c r="B407" s="2" t="s">
        <v>1234</v>
      </c>
      <c r="C407" s="1" t="s">
        <v>397</v>
      </c>
      <c r="D407" s="2" t="s">
        <v>32</v>
      </c>
      <c r="N407" s="4" t="s">
        <v>398</v>
      </c>
      <c r="Q407" s="1" t="s">
        <v>1373</v>
      </c>
      <c r="R407" s="2" t="s">
        <v>1374</v>
      </c>
      <c r="S407" s="1" t="s">
        <v>29</v>
      </c>
      <c r="U407" s="4" t="s">
        <v>2924</v>
      </c>
      <c r="X407" s="1" t="s">
        <v>1375</v>
      </c>
      <c r="Y407" s="4" t="s">
        <v>2869</v>
      </c>
      <c r="Z407" s="4" t="s">
        <v>2914</v>
      </c>
      <c r="AC407" s="4" t="s">
        <v>2925</v>
      </c>
    </row>
    <row r="408" spans="1:29" x14ac:dyDescent="0.25">
      <c r="A408" s="1">
        <v>408</v>
      </c>
      <c r="B408" s="2" t="s">
        <v>1234</v>
      </c>
      <c r="C408" s="1" t="s">
        <v>402</v>
      </c>
      <c r="D408" s="2" t="s">
        <v>32</v>
      </c>
      <c r="N408" s="4" t="s">
        <v>403</v>
      </c>
      <c r="Q408" s="1" t="s">
        <v>1376</v>
      </c>
      <c r="R408" s="2" t="s">
        <v>1377</v>
      </c>
      <c r="S408" s="1" t="s">
        <v>29</v>
      </c>
      <c r="U408" s="4" t="s">
        <v>2926</v>
      </c>
      <c r="X408" s="1" t="s">
        <v>1378</v>
      </c>
      <c r="Y408" s="4" t="s">
        <v>2869</v>
      </c>
      <c r="Z408" s="4" t="s">
        <v>2914</v>
      </c>
      <c r="AC408" s="4" t="s">
        <v>2927</v>
      </c>
    </row>
    <row r="409" spans="1:29" x14ac:dyDescent="0.25">
      <c r="A409" s="1">
        <v>409</v>
      </c>
      <c r="B409" s="2" t="s">
        <v>1234</v>
      </c>
      <c r="C409" s="1" t="s">
        <v>407</v>
      </c>
      <c r="D409" s="2" t="s">
        <v>32</v>
      </c>
      <c r="N409" s="4" t="s">
        <v>408</v>
      </c>
      <c r="Q409" s="1" t="s">
        <v>1379</v>
      </c>
      <c r="R409" s="2" t="s">
        <v>1380</v>
      </c>
      <c r="S409" s="1" t="s">
        <v>29</v>
      </c>
      <c r="U409" s="4" t="s">
        <v>2928</v>
      </c>
      <c r="X409" s="1" t="s">
        <v>1381</v>
      </c>
      <c r="Y409" s="4" t="s">
        <v>2869</v>
      </c>
      <c r="Z409" s="4" t="s">
        <v>2914</v>
      </c>
      <c r="AC409" s="4" t="s">
        <v>2929</v>
      </c>
    </row>
    <row r="410" spans="1:29" x14ac:dyDescent="0.25">
      <c r="A410" s="1">
        <v>410</v>
      </c>
      <c r="B410" s="2" t="s">
        <v>1234</v>
      </c>
      <c r="C410" s="1" t="s">
        <v>412</v>
      </c>
      <c r="D410" s="2" t="s">
        <v>32</v>
      </c>
      <c r="N410" s="4" t="s">
        <v>413</v>
      </c>
      <c r="Q410" s="1" t="s">
        <v>1382</v>
      </c>
      <c r="R410" s="2" t="s">
        <v>1383</v>
      </c>
      <c r="S410" s="1" t="s">
        <v>29</v>
      </c>
      <c r="U410" s="4" t="s">
        <v>2930</v>
      </c>
      <c r="X410" s="1" t="s">
        <v>1384</v>
      </c>
      <c r="Y410" s="4" t="s">
        <v>2869</v>
      </c>
      <c r="Z410" s="4" t="s">
        <v>2914</v>
      </c>
      <c r="AC410" s="4" t="s">
        <v>2931</v>
      </c>
    </row>
    <row r="411" spans="1:29" x14ac:dyDescent="0.25">
      <c r="A411" s="1">
        <v>411</v>
      </c>
      <c r="B411" s="2" t="s">
        <v>1234</v>
      </c>
      <c r="C411" s="1" t="s">
        <v>1385</v>
      </c>
      <c r="D411" s="2" t="s">
        <v>43</v>
      </c>
      <c r="J411" s="4" t="s">
        <v>1386</v>
      </c>
      <c r="Q411" s="1" t="s">
        <v>1387</v>
      </c>
      <c r="R411" s="2" t="s">
        <v>1388</v>
      </c>
      <c r="S411" s="1" t="s">
        <v>29</v>
      </c>
    </row>
    <row r="412" spans="1:29" x14ac:dyDescent="0.25">
      <c r="A412" s="1">
        <v>412</v>
      </c>
      <c r="B412" s="2" t="s">
        <v>1234</v>
      </c>
      <c r="C412" s="1" t="s">
        <v>1390</v>
      </c>
      <c r="D412" s="2" t="s">
        <v>50</v>
      </c>
      <c r="K412" s="4" t="s">
        <v>1391</v>
      </c>
      <c r="Q412" s="1" t="s">
        <v>1392</v>
      </c>
      <c r="R412" s="2" t="s">
        <v>1393</v>
      </c>
      <c r="S412" s="1" t="s">
        <v>197</v>
      </c>
    </row>
    <row r="413" spans="1:29" x14ac:dyDescent="0.25">
      <c r="A413" s="1">
        <v>413</v>
      </c>
      <c r="B413" s="2" t="s">
        <v>1234</v>
      </c>
      <c r="C413" s="1" t="s">
        <v>1394</v>
      </c>
      <c r="D413" s="2" t="s">
        <v>32</v>
      </c>
      <c r="L413" s="4" t="s">
        <v>1395</v>
      </c>
      <c r="Q413" s="1" t="s">
        <v>1396</v>
      </c>
      <c r="R413" s="2" t="s">
        <v>1397</v>
      </c>
      <c r="S413" s="1" t="s">
        <v>29</v>
      </c>
      <c r="U413" s="4" t="s">
        <v>2932</v>
      </c>
      <c r="X413" s="1" t="s">
        <v>1398</v>
      </c>
      <c r="Y413" s="4" t="s">
        <v>2869</v>
      </c>
      <c r="Z413" s="4" t="s">
        <v>2914</v>
      </c>
      <c r="AC413" s="4" t="s">
        <v>2933</v>
      </c>
    </row>
    <row r="414" spans="1:29" x14ac:dyDescent="0.25">
      <c r="A414" s="1">
        <v>414</v>
      </c>
      <c r="B414" s="2" t="s">
        <v>1234</v>
      </c>
      <c r="C414" s="1" t="s">
        <v>1399</v>
      </c>
      <c r="D414" s="2" t="s">
        <v>43</v>
      </c>
      <c r="J414" s="4" t="s">
        <v>1400</v>
      </c>
      <c r="Q414" s="1" t="s">
        <v>1401</v>
      </c>
      <c r="R414" s="2" t="s">
        <v>1402</v>
      </c>
      <c r="S414" s="1" t="s">
        <v>168</v>
      </c>
      <c r="T414" s="2" t="s">
        <v>19</v>
      </c>
      <c r="U414" s="4" t="s">
        <v>2934</v>
      </c>
      <c r="V414" s="2">
        <v>2</v>
      </c>
      <c r="W414" s="2" t="s">
        <v>2297</v>
      </c>
      <c r="X414" s="1" t="s">
        <v>1403</v>
      </c>
      <c r="Y414" s="4" t="s">
        <v>2869</v>
      </c>
      <c r="Z414" s="4" t="s">
        <v>2934</v>
      </c>
      <c r="AC414" s="4" t="s">
        <v>2935</v>
      </c>
    </row>
    <row r="415" spans="1:29" x14ac:dyDescent="0.25">
      <c r="A415" s="1">
        <v>415</v>
      </c>
      <c r="B415" s="2" t="s">
        <v>1234</v>
      </c>
      <c r="C415" s="1" t="s">
        <v>193</v>
      </c>
      <c r="D415" s="2" t="s">
        <v>50</v>
      </c>
      <c r="K415" s="4" t="s">
        <v>194</v>
      </c>
      <c r="Q415" s="1" t="s">
        <v>1404</v>
      </c>
      <c r="R415" s="2" t="s">
        <v>1405</v>
      </c>
      <c r="S415" s="1" t="s">
        <v>197</v>
      </c>
    </row>
    <row r="416" spans="1:29" x14ac:dyDescent="0.25">
      <c r="A416" s="1">
        <v>416</v>
      </c>
      <c r="B416" s="2" t="s">
        <v>1234</v>
      </c>
      <c r="C416" s="1" t="s">
        <v>198</v>
      </c>
      <c r="D416" s="2" t="s">
        <v>32</v>
      </c>
      <c r="L416" s="4" t="s">
        <v>199</v>
      </c>
      <c r="Q416" s="1" t="s">
        <v>1406</v>
      </c>
      <c r="R416" s="2" t="s">
        <v>1407</v>
      </c>
      <c r="S416" s="1" t="s">
        <v>47</v>
      </c>
      <c r="U416" s="4" t="s">
        <v>2936</v>
      </c>
      <c r="X416" s="1" t="s">
        <v>1408</v>
      </c>
      <c r="Y416" s="4" t="s">
        <v>2869</v>
      </c>
      <c r="Z416" s="4" t="s">
        <v>2934</v>
      </c>
      <c r="AC416" s="4" t="s">
        <v>2937</v>
      </c>
    </row>
    <row r="417" spans="1:29" x14ac:dyDescent="0.25">
      <c r="A417" s="1">
        <v>417</v>
      </c>
      <c r="B417" s="2" t="s">
        <v>1234</v>
      </c>
      <c r="C417" s="1" t="s">
        <v>218</v>
      </c>
      <c r="D417" s="2" t="s">
        <v>32</v>
      </c>
      <c r="L417" s="4" t="s">
        <v>219</v>
      </c>
      <c r="Q417" s="1" t="s">
        <v>1409</v>
      </c>
      <c r="R417" s="2" t="s">
        <v>1410</v>
      </c>
      <c r="S417" s="1" t="s">
        <v>29</v>
      </c>
      <c r="U417" s="4" t="s">
        <v>2938</v>
      </c>
      <c r="X417" s="1" t="s">
        <v>1411</v>
      </c>
      <c r="Y417" s="4" t="s">
        <v>2869</v>
      </c>
      <c r="Z417" s="4" t="s">
        <v>2934</v>
      </c>
      <c r="AC417" s="4" t="s">
        <v>2939</v>
      </c>
    </row>
    <row r="418" spans="1:29" x14ac:dyDescent="0.25">
      <c r="A418" s="1">
        <v>418</v>
      </c>
      <c r="B418" s="2" t="s">
        <v>1234</v>
      </c>
      <c r="C418" s="1" t="s">
        <v>228</v>
      </c>
      <c r="D418" s="2" t="s">
        <v>32</v>
      </c>
      <c r="L418" s="4" t="s">
        <v>229</v>
      </c>
      <c r="Q418" s="1" t="s">
        <v>1412</v>
      </c>
      <c r="R418" s="2" t="s">
        <v>2157</v>
      </c>
      <c r="S418" s="1" t="s">
        <v>29</v>
      </c>
      <c r="U418" s="4" t="s">
        <v>2940</v>
      </c>
      <c r="X418" s="1" t="s">
        <v>1413</v>
      </c>
      <c r="Y418" s="4" t="s">
        <v>2869</v>
      </c>
      <c r="Z418" s="4" t="s">
        <v>2934</v>
      </c>
      <c r="AC418" s="4" t="s">
        <v>2941</v>
      </c>
    </row>
    <row r="419" spans="1:29" x14ac:dyDescent="0.25">
      <c r="A419" s="1">
        <v>419</v>
      </c>
      <c r="B419" s="2" t="s">
        <v>1234</v>
      </c>
      <c r="C419" s="1" t="s">
        <v>1414</v>
      </c>
      <c r="D419" s="2" t="s">
        <v>32</v>
      </c>
      <c r="L419" s="4" t="s">
        <v>1415</v>
      </c>
      <c r="Q419" s="1" t="s">
        <v>1416</v>
      </c>
      <c r="R419" s="2" t="s">
        <v>2158</v>
      </c>
      <c r="S419" s="1" t="s">
        <v>29</v>
      </c>
      <c r="U419" s="4" t="s">
        <v>2942</v>
      </c>
      <c r="X419" s="1" t="s">
        <v>1417</v>
      </c>
      <c r="Y419" s="4" t="s">
        <v>2869</v>
      </c>
      <c r="Z419" s="4" t="s">
        <v>2934</v>
      </c>
      <c r="AC419" s="4" t="s">
        <v>2943</v>
      </c>
    </row>
    <row r="420" spans="1:29" x14ac:dyDescent="0.25">
      <c r="A420" s="1">
        <v>420</v>
      </c>
      <c r="B420" s="2" t="s">
        <v>1234</v>
      </c>
      <c r="C420" s="1" t="s">
        <v>237</v>
      </c>
      <c r="D420" s="2" t="s">
        <v>32</v>
      </c>
      <c r="L420" s="4" t="s">
        <v>238</v>
      </c>
      <c r="Q420" s="1" t="s">
        <v>1418</v>
      </c>
      <c r="R420" s="2" t="s">
        <v>2159</v>
      </c>
      <c r="S420" s="1" t="s">
        <v>29</v>
      </c>
      <c r="U420" s="4" t="s">
        <v>2944</v>
      </c>
      <c r="X420" s="1" t="s">
        <v>1419</v>
      </c>
      <c r="Y420" s="4" t="s">
        <v>2869</v>
      </c>
      <c r="Z420" s="4" t="s">
        <v>2934</v>
      </c>
      <c r="AC420" s="4" t="s">
        <v>2945</v>
      </c>
    </row>
    <row r="421" spans="1:29" x14ac:dyDescent="0.25">
      <c r="A421" s="1">
        <v>421</v>
      </c>
      <c r="B421" s="2" t="s">
        <v>1234</v>
      </c>
      <c r="C421" s="1" t="s">
        <v>1420</v>
      </c>
      <c r="D421" s="2" t="s">
        <v>43</v>
      </c>
      <c r="J421" s="4" t="s">
        <v>1421</v>
      </c>
      <c r="Q421" s="1" t="s">
        <v>1422</v>
      </c>
      <c r="R421" s="2" t="s">
        <v>1423</v>
      </c>
      <c r="S421" s="1" t="s">
        <v>168</v>
      </c>
      <c r="T421" s="2" t="s">
        <v>19</v>
      </c>
      <c r="U421" s="4" t="s">
        <v>2946</v>
      </c>
      <c r="V421" s="2">
        <v>2</v>
      </c>
      <c r="W421" s="2" t="s">
        <v>2298</v>
      </c>
      <c r="X421" s="1" t="s">
        <v>1424</v>
      </c>
      <c r="Y421" s="4" t="s">
        <v>2869</v>
      </c>
      <c r="Z421" s="4" t="s">
        <v>2946</v>
      </c>
      <c r="AC421" s="4" t="s">
        <v>2947</v>
      </c>
    </row>
    <row r="422" spans="1:29" x14ac:dyDescent="0.25">
      <c r="A422" s="1">
        <v>422</v>
      </c>
      <c r="B422" s="2" t="s">
        <v>1234</v>
      </c>
      <c r="C422" s="1" t="s">
        <v>193</v>
      </c>
      <c r="D422" s="2" t="s">
        <v>50</v>
      </c>
      <c r="K422" s="4" t="s">
        <v>194</v>
      </c>
      <c r="Q422" s="1" t="s">
        <v>1425</v>
      </c>
      <c r="R422" s="2" t="s">
        <v>1426</v>
      </c>
      <c r="S422" s="1" t="s">
        <v>197</v>
      </c>
    </row>
    <row r="423" spans="1:29" x14ac:dyDescent="0.25">
      <c r="A423" s="1">
        <v>423</v>
      </c>
      <c r="B423" s="2" t="s">
        <v>1234</v>
      </c>
      <c r="C423" s="1" t="s">
        <v>198</v>
      </c>
      <c r="D423" s="2" t="s">
        <v>32</v>
      </c>
      <c r="L423" s="4" t="s">
        <v>199</v>
      </c>
      <c r="Q423" s="1" t="s">
        <v>1427</v>
      </c>
      <c r="R423" s="2" t="s">
        <v>1428</v>
      </c>
      <c r="S423" s="1" t="s">
        <v>47</v>
      </c>
      <c r="U423" s="4" t="s">
        <v>2948</v>
      </c>
      <c r="X423" s="1" t="s">
        <v>1429</v>
      </c>
      <c r="Y423" s="4" t="s">
        <v>2869</v>
      </c>
      <c r="Z423" s="4" t="s">
        <v>2946</v>
      </c>
      <c r="AC423" s="4" t="s">
        <v>2949</v>
      </c>
    </row>
    <row r="424" spans="1:29" x14ac:dyDescent="0.25">
      <c r="A424" s="1">
        <v>424</v>
      </c>
      <c r="B424" s="2" t="s">
        <v>1234</v>
      </c>
      <c r="C424" s="1" t="s">
        <v>218</v>
      </c>
      <c r="D424" s="2" t="s">
        <v>32</v>
      </c>
      <c r="L424" s="4" t="s">
        <v>219</v>
      </c>
      <c r="Q424" s="1" t="s">
        <v>1430</v>
      </c>
      <c r="R424" s="2" t="s">
        <v>1431</v>
      </c>
      <c r="S424" s="1" t="s">
        <v>29</v>
      </c>
      <c r="U424" s="4" t="s">
        <v>2950</v>
      </c>
      <c r="X424" s="1" t="s">
        <v>1432</v>
      </c>
      <c r="Y424" s="4" t="s">
        <v>2869</v>
      </c>
      <c r="Z424" s="4" t="s">
        <v>2946</v>
      </c>
      <c r="AC424" s="4" t="s">
        <v>2951</v>
      </c>
    </row>
    <row r="425" spans="1:29" x14ac:dyDescent="0.25">
      <c r="A425" s="1">
        <v>425</v>
      </c>
      <c r="B425" s="2" t="s">
        <v>1234</v>
      </c>
      <c r="C425" s="1" t="s">
        <v>228</v>
      </c>
      <c r="D425" s="2" t="s">
        <v>32</v>
      </c>
      <c r="L425" s="4" t="s">
        <v>229</v>
      </c>
      <c r="Q425" s="1" t="s">
        <v>1412</v>
      </c>
      <c r="R425" s="2" t="s">
        <v>2160</v>
      </c>
      <c r="S425" s="1" t="s">
        <v>29</v>
      </c>
      <c r="U425" s="4" t="s">
        <v>2952</v>
      </c>
      <c r="X425" s="1" t="s">
        <v>1433</v>
      </c>
      <c r="Y425" s="4" t="s">
        <v>2869</v>
      </c>
      <c r="Z425" s="4" t="s">
        <v>2946</v>
      </c>
      <c r="AC425" s="4" t="s">
        <v>2953</v>
      </c>
    </row>
    <row r="426" spans="1:29" x14ac:dyDescent="0.25">
      <c r="A426" s="1">
        <v>426</v>
      </c>
      <c r="B426" s="2" t="s">
        <v>1234</v>
      </c>
      <c r="C426" s="1" t="s">
        <v>237</v>
      </c>
      <c r="D426" s="2" t="s">
        <v>32</v>
      </c>
      <c r="L426" s="4" t="s">
        <v>238</v>
      </c>
      <c r="Q426" s="1" t="s">
        <v>1418</v>
      </c>
      <c r="R426" s="2" t="s">
        <v>1434</v>
      </c>
      <c r="S426" s="1" t="s">
        <v>29</v>
      </c>
      <c r="U426" s="4" t="s">
        <v>2954</v>
      </c>
      <c r="X426" s="1" t="s">
        <v>1435</v>
      </c>
      <c r="Y426" s="4" t="s">
        <v>2869</v>
      </c>
      <c r="Z426" s="4" t="s">
        <v>2946</v>
      </c>
      <c r="AC426" s="4" t="s">
        <v>2955</v>
      </c>
    </row>
    <row r="427" spans="1:29" x14ac:dyDescent="0.25">
      <c r="A427" s="1">
        <v>427</v>
      </c>
      <c r="B427" s="2" t="s">
        <v>1234</v>
      </c>
      <c r="C427" s="1" t="s">
        <v>1436</v>
      </c>
      <c r="D427" s="2" t="s">
        <v>43</v>
      </c>
      <c r="H427" s="4" t="s">
        <v>1437</v>
      </c>
      <c r="Q427" s="1" t="s">
        <v>1438</v>
      </c>
      <c r="R427" s="2" t="s">
        <v>2161</v>
      </c>
      <c r="S427" s="1" t="s">
        <v>29</v>
      </c>
    </row>
    <row r="428" spans="1:29" x14ac:dyDescent="0.25">
      <c r="A428" s="1">
        <v>428</v>
      </c>
      <c r="B428" s="2" t="s">
        <v>1234</v>
      </c>
      <c r="C428" s="1" t="s">
        <v>1440</v>
      </c>
      <c r="D428" s="2" t="s">
        <v>50</v>
      </c>
      <c r="I428" s="4" t="s">
        <v>1441</v>
      </c>
      <c r="Q428" s="1" t="s">
        <v>1442</v>
      </c>
      <c r="R428" s="2" t="s">
        <v>1443</v>
      </c>
      <c r="S428" s="1" t="s">
        <v>197</v>
      </c>
    </row>
    <row r="429" spans="1:29" x14ac:dyDescent="0.25">
      <c r="A429" s="1">
        <v>429</v>
      </c>
      <c r="B429" s="2" t="s">
        <v>1234</v>
      </c>
      <c r="C429" s="1" t="s">
        <v>1444</v>
      </c>
      <c r="D429" s="2" t="s">
        <v>32</v>
      </c>
      <c r="J429" s="4" t="s">
        <v>1445</v>
      </c>
      <c r="Q429" s="1" t="s">
        <v>1446</v>
      </c>
      <c r="R429" s="2" t="s">
        <v>2162</v>
      </c>
      <c r="S429" s="1" t="s">
        <v>29</v>
      </c>
      <c r="U429" s="4" t="s">
        <v>2956</v>
      </c>
      <c r="X429" s="1" t="s">
        <v>1447</v>
      </c>
      <c r="Y429" s="4" t="s">
        <v>2869</v>
      </c>
      <c r="Z429" s="4" t="s">
        <v>2946</v>
      </c>
      <c r="AC429" s="4" t="s">
        <v>2957</v>
      </c>
    </row>
    <row r="430" spans="1:29" x14ac:dyDescent="0.25">
      <c r="A430" s="1">
        <v>430</v>
      </c>
      <c r="B430" s="2" t="s">
        <v>1234</v>
      </c>
      <c r="C430" s="1" t="s">
        <v>1448</v>
      </c>
      <c r="D430" s="2" t="s">
        <v>43</v>
      </c>
      <c r="J430" s="4" t="s">
        <v>1449</v>
      </c>
      <c r="Q430" s="1" t="s">
        <v>1450</v>
      </c>
      <c r="R430" s="2" t="s">
        <v>1451</v>
      </c>
      <c r="S430" s="1" t="s">
        <v>168</v>
      </c>
      <c r="T430" s="2" t="s">
        <v>19</v>
      </c>
      <c r="U430" s="4" t="s">
        <v>2958</v>
      </c>
      <c r="V430" s="2">
        <v>2</v>
      </c>
      <c r="W430" s="2" t="s">
        <v>2299</v>
      </c>
      <c r="X430" s="1" t="s">
        <v>1452</v>
      </c>
      <c r="Y430" s="4" t="s">
        <v>2869</v>
      </c>
      <c r="Z430" s="4" t="s">
        <v>2958</v>
      </c>
      <c r="AC430" s="4" t="s">
        <v>2959</v>
      </c>
    </row>
    <row r="431" spans="1:29" x14ac:dyDescent="0.25">
      <c r="A431" s="1">
        <v>431</v>
      </c>
      <c r="B431" s="2" t="s">
        <v>1234</v>
      </c>
      <c r="C431" s="1" t="s">
        <v>1453</v>
      </c>
      <c r="D431" s="2" t="s">
        <v>50</v>
      </c>
      <c r="K431" s="4" t="s">
        <v>1454</v>
      </c>
      <c r="Q431" s="1" t="s">
        <v>1455</v>
      </c>
      <c r="R431" s="2" t="s">
        <v>1456</v>
      </c>
      <c r="S431" s="1" t="s">
        <v>54</v>
      </c>
    </row>
    <row r="432" spans="1:29" x14ac:dyDescent="0.25">
      <c r="A432" s="1">
        <v>432</v>
      </c>
      <c r="B432" s="2" t="s">
        <v>1234</v>
      </c>
      <c r="C432" s="1" t="s">
        <v>1457</v>
      </c>
      <c r="D432" s="2" t="s">
        <v>32</v>
      </c>
      <c r="L432" s="4" t="s">
        <v>1458</v>
      </c>
      <c r="Q432" s="1" t="s">
        <v>2163</v>
      </c>
      <c r="R432" s="2" t="s">
        <v>2164</v>
      </c>
      <c r="S432" s="1" t="s">
        <v>47</v>
      </c>
      <c r="U432" s="4" t="s">
        <v>2960</v>
      </c>
      <c r="X432" s="1" t="s">
        <v>1459</v>
      </c>
      <c r="Y432" s="4" t="s">
        <v>2869</v>
      </c>
      <c r="Z432" s="4" t="s">
        <v>2958</v>
      </c>
      <c r="AC432" s="4" t="s">
        <v>2961</v>
      </c>
    </row>
    <row r="433" spans="1:29" x14ac:dyDescent="0.25">
      <c r="A433" s="1">
        <v>433</v>
      </c>
      <c r="B433" s="2" t="s">
        <v>1234</v>
      </c>
      <c r="C433" s="1" t="s">
        <v>1460</v>
      </c>
      <c r="D433" s="2" t="s">
        <v>32</v>
      </c>
      <c r="L433" s="4" t="s">
        <v>1461</v>
      </c>
      <c r="Q433" s="1" t="s">
        <v>1462</v>
      </c>
      <c r="R433" s="2" t="s">
        <v>1463</v>
      </c>
      <c r="S433" s="1" t="s">
        <v>29</v>
      </c>
      <c r="U433" s="4" t="s">
        <v>2962</v>
      </c>
      <c r="X433" s="1" t="s">
        <v>1464</v>
      </c>
      <c r="Y433" s="4" t="s">
        <v>2869</v>
      </c>
      <c r="Z433" s="4" t="s">
        <v>2958</v>
      </c>
      <c r="AC433" s="4" t="s">
        <v>2963</v>
      </c>
    </row>
    <row r="434" spans="1:29" x14ac:dyDescent="0.25">
      <c r="A434" s="1">
        <v>434</v>
      </c>
      <c r="B434" s="2" t="s">
        <v>1234</v>
      </c>
      <c r="C434" s="1" t="s">
        <v>1465</v>
      </c>
      <c r="D434" s="2" t="s">
        <v>32</v>
      </c>
      <c r="L434" s="4" t="s">
        <v>1466</v>
      </c>
      <c r="Q434" s="1" t="s">
        <v>1467</v>
      </c>
      <c r="R434" s="2" t="s">
        <v>1468</v>
      </c>
      <c r="S434" s="1" t="s">
        <v>29</v>
      </c>
      <c r="U434" s="4" t="s">
        <v>2964</v>
      </c>
      <c r="X434" s="1" t="s">
        <v>1469</v>
      </c>
      <c r="Y434" s="4" t="s">
        <v>2869</v>
      </c>
      <c r="Z434" s="4" t="s">
        <v>2958</v>
      </c>
      <c r="AC434" s="4" t="s">
        <v>2965</v>
      </c>
    </row>
    <row r="435" spans="1:29" x14ac:dyDescent="0.25">
      <c r="A435" s="1">
        <v>435</v>
      </c>
      <c r="B435" s="2" t="s">
        <v>1234</v>
      </c>
      <c r="C435" s="1" t="s">
        <v>1470</v>
      </c>
      <c r="D435" s="2" t="s">
        <v>32</v>
      </c>
      <c r="L435" s="4" t="s">
        <v>1471</v>
      </c>
      <c r="Q435" s="1" t="s">
        <v>1472</v>
      </c>
      <c r="R435" s="2" t="s">
        <v>1473</v>
      </c>
      <c r="S435" s="1" t="s">
        <v>29</v>
      </c>
      <c r="U435" s="4" t="s">
        <v>2966</v>
      </c>
      <c r="X435" s="1" t="s">
        <v>1474</v>
      </c>
      <c r="Y435" s="4" t="s">
        <v>2869</v>
      </c>
      <c r="Z435" s="4" t="s">
        <v>2958</v>
      </c>
      <c r="AC435" s="4" t="s">
        <v>2967</v>
      </c>
    </row>
    <row r="436" spans="1:29" x14ac:dyDescent="0.25">
      <c r="A436" s="1">
        <v>436</v>
      </c>
      <c r="B436" s="2" t="s">
        <v>1234</v>
      </c>
      <c r="C436" s="1" t="s">
        <v>1475</v>
      </c>
      <c r="D436" s="2" t="s">
        <v>32</v>
      </c>
      <c r="L436" s="4" t="s">
        <v>1476</v>
      </c>
      <c r="Q436" s="1" t="s">
        <v>1477</v>
      </c>
      <c r="R436" s="2" t="s">
        <v>1478</v>
      </c>
      <c r="S436" s="1" t="s">
        <v>29</v>
      </c>
      <c r="U436" s="4" t="s">
        <v>2968</v>
      </c>
      <c r="X436" s="1" t="s">
        <v>1479</v>
      </c>
      <c r="Y436" s="4" t="s">
        <v>2869</v>
      </c>
      <c r="Z436" s="4" t="s">
        <v>2958</v>
      </c>
      <c r="AC436" s="4" t="s">
        <v>2969</v>
      </c>
    </row>
    <row r="437" spans="1:29" x14ac:dyDescent="0.25">
      <c r="A437" s="1">
        <v>437</v>
      </c>
      <c r="B437" s="2" t="s">
        <v>1234</v>
      </c>
      <c r="C437" s="1" t="s">
        <v>1480</v>
      </c>
      <c r="D437" s="2" t="s">
        <v>32</v>
      </c>
      <c r="L437" s="4" t="s">
        <v>1481</v>
      </c>
      <c r="Q437" s="1" t="s">
        <v>1482</v>
      </c>
      <c r="R437" s="2" t="s">
        <v>1483</v>
      </c>
      <c r="S437" s="1" t="s">
        <v>29</v>
      </c>
      <c r="U437" s="4" t="s">
        <v>2970</v>
      </c>
      <c r="X437" s="1" t="s">
        <v>1484</v>
      </c>
      <c r="Y437" s="4" t="s">
        <v>2869</v>
      </c>
      <c r="Z437" s="4" t="s">
        <v>2958</v>
      </c>
      <c r="AC437" s="4" t="s">
        <v>2971</v>
      </c>
    </row>
    <row r="438" spans="1:29" x14ac:dyDescent="0.25">
      <c r="A438" s="1">
        <v>438</v>
      </c>
      <c r="B438" s="2" t="s">
        <v>1234</v>
      </c>
      <c r="C438" s="1" t="s">
        <v>1485</v>
      </c>
      <c r="D438" s="2" t="s">
        <v>43</v>
      </c>
      <c r="L438" s="4" t="s">
        <v>1486</v>
      </c>
      <c r="Q438" s="1" t="s">
        <v>1487</v>
      </c>
      <c r="R438" s="2" t="s">
        <v>1488</v>
      </c>
      <c r="S438" s="1" t="s">
        <v>168</v>
      </c>
      <c r="T438" s="2" t="s">
        <v>19</v>
      </c>
      <c r="U438" s="4" t="s">
        <v>2972</v>
      </c>
      <c r="V438" s="2">
        <v>3</v>
      </c>
      <c r="W438" s="2" t="s">
        <v>2300</v>
      </c>
      <c r="X438" s="1" t="s">
        <v>1489</v>
      </c>
      <c r="Y438" s="4" t="s">
        <v>2869</v>
      </c>
      <c r="Z438" s="4" t="s">
        <v>2958</v>
      </c>
      <c r="AA438" s="4" t="s">
        <v>2972</v>
      </c>
      <c r="AC438" s="4" t="s">
        <v>2973</v>
      </c>
    </row>
    <row r="439" spans="1:29" x14ac:dyDescent="0.25">
      <c r="A439" s="1">
        <v>439</v>
      </c>
      <c r="B439" s="2" t="s">
        <v>1234</v>
      </c>
      <c r="C439" s="1" t="s">
        <v>955</v>
      </c>
      <c r="D439" s="2" t="s">
        <v>50</v>
      </c>
      <c r="M439" s="4" t="s">
        <v>956</v>
      </c>
      <c r="Q439" s="1" t="s">
        <v>1490</v>
      </c>
      <c r="R439" s="2" t="s">
        <v>1491</v>
      </c>
      <c r="S439" s="1" t="s">
        <v>197</v>
      </c>
    </row>
    <row r="440" spans="1:29" x14ac:dyDescent="0.25">
      <c r="A440" s="1">
        <v>440</v>
      </c>
      <c r="B440" s="2" t="s">
        <v>1234</v>
      </c>
      <c r="C440" s="1" t="s">
        <v>963</v>
      </c>
      <c r="D440" s="2" t="s">
        <v>32</v>
      </c>
      <c r="N440" s="4" t="s">
        <v>964</v>
      </c>
      <c r="Q440" s="1" t="s">
        <v>1492</v>
      </c>
      <c r="R440" s="2" t="s">
        <v>1493</v>
      </c>
      <c r="S440" s="1" t="s">
        <v>47</v>
      </c>
      <c r="U440" s="4" t="s">
        <v>2974</v>
      </c>
      <c r="X440" s="1" t="s">
        <v>1494</v>
      </c>
      <c r="Y440" s="4" t="s">
        <v>2869</v>
      </c>
      <c r="Z440" s="4" t="s">
        <v>2958</v>
      </c>
      <c r="AA440" s="4" t="s">
        <v>2972</v>
      </c>
      <c r="AC440" s="4" t="s">
        <v>2975</v>
      </c>
    </row>
    <row r="441" spans="1:29" x14ac:dyDescent="0.25">
      <c r="A441" s="1">
        <v>441</v>
      </c>
      <c r="B441" s="2" t="s">
        <v>1234</v>
      </c>
      <c r="C441" s="1" t="s">
        <v>973</v>
      </c>
      <c r="D441" s="2" t="s">
        <v>32</v>
      </c>
      <c r="N441" s="4" t="s">
        <v>974</v>
      </c>
      <c r="Q441" s="1" t="s">
        <v>1495</v>
      </c>
      <c r="R441" s="2" t="s">
        <v>1496</v>
      </c>
      <c r="S441" s="1" t="s">
        <v>29</v>
      </c>
      <c r="U441" s="4" t="s">
        <v>2976</v>
      </c>
      <c r="X441" s="1" t="s">
        <v>1497</v>
      </c>
      <c r="Y441" s="4" t="s">
        <v>2869</v>
      </c>
      <c r="Z441" s="4" t="s">
        <v>2958</v>
      </c>
      <c r="AA441" s="4" t="s">
        <v>2972</v>
      </c>
      <c r="AC441" s="4" t="s">
        <v>2977</v>
      </c>
    </row>
    <row r="442" spans="1:29" x14ac:dyDescent="0.25">
      <c r="A442" s="1">
        <v>442</v>
      </c>
      <c r="B442" s="2" t="s">
        <v>1234</v>
      </c>
      <c r="C442" s="1" t="s">
        <v>1448</v>
      </c>
      <c r="D442" s="2" t="s">
        <v>43</v>
      </c>
      <c r="J442" s="4" t="s">
        <v>1449</v>
      </c>
      <c r="Q442" s="1" t="s">
        <v>1498</v>
      </c>
      <c r="R442" s="2" t="s">
        <v>1499</v>
      </c>
      <c r="S442" s="1" t="s">
        <v>168</v>
      </c>
      <c r="T442" s="2" t="s">
        <v>19</v>
      </c>
      <c r="U442" s="4" t="s">
        <v>2978</v>
      </c>
      <c r="V442" s="2">
        <v>2</v>
      </c>
      <c r="W442" s="2" t="s">
        <v>2301</v>
      </c>
      <c r="X442" s="1" t="s">
        <v>1452</v>
      </c>
      <c r="Y442" s="4" t="s">
        <v>2869</v>
      </c>
      <c r="Z442" s="4" t="s">
        <v>2978</v>
      </c>
      <c r="AC442" s="4" t="s">
        <v>2979</v>
      </c>
    </row>
    <row r="443" spans="1:29" x14ac:dyDescent="0.25">
      <c r="A443" s="1">
        <v>443</v>
      </c>
      <c r="B443" s="2" t="s">
        <v>1234</v>
      </c>
      <c r="C443" s="1" t="s">
        <v>1453</v>
      </c>
      <c r="D443" s="2" t="s">
        <v>50</v>
      </c>
      <c r="K443" s="4" t="s">
        <v>1454</v>
      </c>
      <c r="Q443" s="1" t="s">
        <v>1500</v>
      </c>
      <c r="R443" s="2" t="s">
        <v>1501</v>
      </c>
      <c r="S443" s="1" t="s">
        <v>54</v>
      </c>
    </row>
    <row r="444" spans="1:29" x14ac:dyDescent="0.25">
      <c r="A444" s="1">
        <v>444</v>
      </c>
      <c r="B444" s="2" t="s">
        <v>1234</v>
      </c>
      <c r="C444" s="1" t="s">
        <v>1457</v>
      </c>
      <c r="D444" s="2" t="s">
        <v>32</v>
      </c>
      <c r="L444" s="4" t="s">
        <v>1458</v>
      </c>
      <c r="Q444" s="1" t="s">
        <v>2165</v>
      </c>
      <c r="R444" s="2" t="s">
        <v>2166</v>
      </c>
      <c r="S444" s="1" t="s">
        <v>47</v>
      </c>
      <c r="U444" s="4" t="s">
        <v>2980</v>
      </c>
      <c r="X444" s="1" t="s">
        <v>1459</v>
      </c>
      <c r="Y444" s="4" t="s">
        <v>2869</v>
      </c>
      <c r="Z444" s="4" t="s">
        <v>2978</v>
      </c>
      <c r="AC444" s="4" t="s">
        <v>2981</v>
      </c>
    </row>
    <row r="445" spans="1:29" x14ac:dyDescent="0.25">
      <c r="A445" s="1">
        <v>445</v>
      </c>
      <c r="B445" s="2" t="s">
        <v>1234</v>
      </c>
      <c r="C445" s="1" t="s">
        <v>1460</v>
      </c>
      <c r="D445" s="2" t="s">
        <v>32</v>
      </c>
      <c r="L445" s="4" t="s">
        <v>1461</v>
      </c>
      <c r="Q445" s="1" t="s">
        <v>1502</v>
      </c>
      <c r="R445" s="2" t="s">
        <v>1503</v>
      </c>
      <c r="S445" s="1" t="s">
        <v>29</v>
      </c>
      <c r="U445" s="4" t="s">
        <v>2982</v>
      </c>
      <c r="X445" s="1" t="s">
        <v>1464</v>
      </c>
      <c r="Y445" s="4" t="s">
        <v>2869</v>
      </c>
      <c r="Z445" s="4" t="s">
        <v>2978</v>
      </c>
      <c r="AC445" s="4" t="s">
        <v>2983</v>
      </c>
    </row>
    <row r="446" spans="1:29" x14ac:dyDescent="0.25">
      <c r="A446" s="1">
        <v>446</v>
      </c>
      <c r="B446" s="2" t="s">
        <v>1234</v>
      </c>
      <c r="C446" s="1" t="s">
        <v>1465</v>
      </c>
      <c r="D446" s="2" t="s">
        <v>32</v>
      </c>
      <c r="L446" s="4" t="s">
        <v>1466</v>
      </c>
      <c r="Q446" s="1" t="s">
        <v>1504</v>
      </c>
      <c r="R446" s="2" t="s">
        <v>1505</v>
      </c>
      <c r="S446" s="1" t="s">
        <v>29</v>
      </c>
      <c r="U446" s="4" t="s">
        <v>2984</v>
      </c>
      <c r="X446" s="1" t="s">
        <v>1469</v>
      </c>
      <c r="Y446" s="4" t="s">
        <v>2869</v>
      </c>
      <c r="Z446" s="4" t="s">
        <v>2978</v>
      </c>
      <c r="AC446" s="4" t="s">
        <v>2985</v>
      </c>
    </row>
    <row r="447" spans="1:29" x14ac:dyDescent="0.25">
      <c r="A447" s="1">
        <v>447</v>
      </c>
      <c r="B447" s="2" t="s">
        <v>1234</v>
      </c>
      <c r="C447" s="1" t="s">
        <v>1470</v>
      </c>
      <c r="D447" s="2" t="s">
        <v>32</v>
      </c>
      <c r="L447" s="4" t="s">
        <v>1471</v>
      </c>
      <c r="Q447" s="1" t="s">
        <v>1506</v>
      </c>
      <c r="R447" s="2" t="s">
        <v>1507</v>
      </c>
      <c r="S447" s="1" t="s">
        <v>29</v>
      </c>
      <c r="U447" s="4" t="s">
        <v>2986</v>
      </c>
      <c r="X447" s="1" t="s">
        <v>1474</v>
      </c>
      <c r="Y447" s="4" t="s">
        <v>2869</v>
      </c>
      <c r="Z447" s="4" t="s">
        <v>2978</v>
      </c>
      <c r="AC447" s="4" t="s">
        <v>2987</v>
      </c>
    </row>
    <row r="448" spans="1:29" x14ac:dyDescent="0.25">
      <c r="A448" s="1">
        <v>448</v>
      </c>
      <c r="B448" s="2" t="s">
        <v>1234</v>
      </c>
      <c r="C448" s="1" t="s">
        <v>1475</v>
      </c>
      <c r="D448" s="2" t="s">
        <v>32</v>
      </c>
      <c r="L448" s="4" t="s">
        <v>1476</v>
      </c>
      <c r="Q448" s="1" t="s">
        <v>1508</v>
      </c>
      <c r="R448" s="2" t="s">
        <v>1509</v>
      </c>
      <c r="S448" s="1" t="s">
        <v>29</v>
      </c>
      <c r="U448" s="4" t="s">
        <v>2988</v>
      </c>
      <c r="X448" s="1" t="s">
        <v>1479</v>
      </c>
      <c r="Y448" s="4" t="s">
        <v>2869</v>
      </c>
      <c r="Z448" s="4" t="s">
        <v>2978</v>
      </c>
      <c r="AC448" s="4" t="s">
        <v>2989</v>
      </c>
    </row>
    <row r="449" spans="1:29" x14ac:dyDescent="0.25">
      <c r="A449" s="1">
        <v>449</v>
      </c>
      <c r="B449" s="2" t="s">
        <v>1234</v>
      </c>
      <c r="C449" s="1" t="s">
        <v>1480</v>
      </c>
      <c r="D449" s="2" t="s">
        <v>32</v>
      </c>
      <c r="L449" s="4" t="s">
        <v>1481</v>
      </c>
      <c r="Q449" s="1" t="s">
        <v>1510</v>
      </c>
      <c r="R449" s="2" t="s">
        <v>1511</v>
      </c>
      <c r="S449" s="1" t="s">
        <v>29</v>
      </c>
      <c r="U449" s="4" t="s">
        <v>2990</v>
      </c>
      <c r="X449" s="1" t="s">
        <v>1484</v>
      </c>
      <c r="Y449" s="4" t="s">
        <v>2869</v>
      </c>
      <c r="Z449" s="4" t="s">
        <v>2978</v>
      </c>
      <c r="AC449" s="4" t="s">
        <v>2991</v>
      </c>
    </row>
    <row r="450" spans="1:29" x14ac:dyDescent="0.25">
      <c r="A450" s="1">
        <v>450</v>
      </c>
      <c r="B450" s="2" t="s">
        <v>1234</v>
      </c>
      <c r="C450" s="1" t="s">
        <v>1485</v>
      </c>
      <c r="D450" s="2" t="s">
        <v>43</v>
      </c>
      <c r="L450" s="4" t="s">
        <v>1486</v>
      </c>
      <c r="Q450" s="1" t="s">
        <v>1512</v>
      </c>
      <c r="R450" s="2" t="s">
        <v>1513</v>
      </c>
      <c r="S450" s="1" t="s">
        <v>168</v>
      </c>
      <c r="T450" s="2" t="s">
        <v>19</v>
      </c>
      <c r="U450" s="4" t="s">
        <v>2992</v>
      </c>
      <c r="V450" s="2">
        <v>3</v>
      </c>
      <c r="W450" s="2" t="s">
        <v>2302</v>
      </c>
      <c r="X450" s="1" t="s">
        <v>1489</v>
      </c>
      <c r="Y450" s="4" t="s">
        <v>2869</v>
      </c>
      <c r="Z450" s="4" t="s">
        <v>2978</v>
      </c>
      <c r="AA450" s="4" t="s">
        <v>2992</v>
      </c>
      <c r="AC450" s="4" t="s">
        <v>2993</v>
      </c>
    </row>
    <row r="451" spans="1:29" x14ac:dyDescent="0.25">
      <c r="A451" s="1">
        <v>451</v>
      </c>
      <c r="B451" s="2" t="s">
        <v>1234</v>
      </c>
      <c r="C451" s="1" t="s">
        <v>955</v>
      </c>
      <c r="D451" s="2" t="s">
        <v>50</v>
      </c>
      <c r="M451" s="4" t="s">
        <v>956</v>
      </c>
      <c r="Q451" s="1" t="s">
        <v>1514</v>
      </c>
      <c r="R451" s="2" t="s">
        <v>1515</v>
      </c>
      <c r="S451" s="1" t="s">
        <v>197</v>
      </c>
    </row>
    <row r="452" spans="1:29" x14ac:dyDescent="0.25">
      <c r="A452" s="1">
        <v>452</v>
      </c>
      <c r="B452" s="2" t="s">
        <v>1234</v>
      </c>
      <c r="C452" s="1" t="s">
        <v>963</v>
      </c>
      <c r="D452" s="2" t="s">
        <v>32</v>
      </c>
      <c r="N452" s="4" t="s">
        <v>964</v>
      </c>
      <c r="Q452" s="1" t="s">
        <v>1516</v>
      </c>
      <c r="R452" s="2" t="s">
        <v>1517</v>
      </c>
      <c r="S452" s="1" t="s">
        <v>47</v>
      </c>
      <c r="U452" s="4" t="s">
        <v>2994</v>
      </c>
      <c r="X452" s="1" t="s">
        <v>1494</v>
      </c>
      <c r="Y452" s="4" t="s">
        <v>2869</v>
      </c>
      <c r="Z452" s="4" t="s">
        <v>2978</v>
      </c>
      <c r="AA452" s="4" t="s">
        <v>2992</v>
      </c>
      <c r="AC452" s="4" t="s">
        <v>2995</v>
      </c>
    </row>
    <row r="453" spans="1:29" x14ac:dyDescent="0.25">
      <c r="A453" s="1">
        <v>453</v>
      </c>
      <c r="B453" s="2" t="s">
        <v>1234</v>
      </c>
      <c r="C453" s="1" t="s">
        <v>973</v>
      </c>
      <c r="D453" s="2" t="s">
        <v>32</v>
      </c>
      <c r="N453" s="4" t="s">
        <v>974</v>
      </c>
      <c r="Q453" s="1" t="s">
        <v>1518</v>
      </c>
      <c r="R453" s="2" t="s">
        <v>1519</v>
      </c>
      <c r="S453" s="1" t="s">
        <v>29</v>
      </c>
      <c r="U453" s="4" t="s">
        <v>2996</v>
      </c>
      <c r="X453" s="1" t="s">
        <v>1497</v>
      </c>
      <c r="Y453" s="4" t="s">
        <v>2869</v>
      </c>
      <c r="Z453" s="4" t="s">
        <v>2978</v>
      </c>
      <c r="AA453" s="4" t="s">
        <v>2992</v>
      </c>
      <c r="AC453" s="4" t="s">
        <v>2997</v>
      </c>
    </row>
    <row r="454" spans="1:29" x14ac:dyDescent="0.25">
      <c r="A454" s="1">
        <v>454</v>
      </c>
      <c r="B454" s="2" t="s">
        <v>1234</v>
      </c>
      <c r="C454" s="1" t="s">
        <v>1520</v>
      </c>
      <c r="D454" s="2" t="s">
        <v>43</v>
      </c>
      <c r="J454" s="4" t="s">
        <v>1521</v>
      </c>
      <c r="Q454" s="1" t="s">
        <v>1522</v>
      </c>
      <c r="R454" s="2" t="s">
        <v>1523</v>
      </c>
      <c r="S454" s="1" t="s">
        <v>1238</v>
      </c>
      <c r="T454" s="2" t="s">
        <v>19</v>
      </c>
      <c r="U454" s="4" t="s">
        <v>2998</v>
      </c>
      <c r="V454" s="2">
        <v>2</v>
      </c>
      <c r="W454" s="2" t="s">
        <v>2303</v>
      </c>
      <c r="X454" s="1" t="s">
        <v>1524</v>
      </c>
      <c r="Y454" s="4" t="s">
        <v>2869</v>
      </c>
      <c r="Z454" s="4" t="s">
        <v>2998</v>
      </c>
      <c r="AC454" s="4" t="s">
        <v>2999</v>
      </c>
    </row>
    <row r="455" spans="1:29" x14ac:dyDescent="0.25">
      <c r="A455" s="1">
        <v>455</v>
      </c>
      <c r="B455" s="2" t="s">
        <v>1234</v>
      </c>
      <c r="C455" s="1" t="s">
        <v>955</v>
      </c>
      <c r="D455" s="2" t="s">
        <v>50</v>
      </c>
      <c r="K455" s="4" t="s">
        <v>956</v>
      </c>
      <c r="Q455" s="1" t="s">
        <v>1525</v>
      </c>
      <c r="R455" s="2" t="s">
        <v>1526</v>
      </c>
      <c r="S455" s="1" t="s">
        <v>54</v>
      </c>
    </row>
    <row r="456" spans="1:29" x14ac:dyDescent="0.25">
      <c r="A456" s="1">
        <v>456</v>
      </c>
      <c r="B456" s="2" t="s">
        <v>1234</v>
      </c>
      <c r="C456" s="1" t="s">
        <v>959</v>
      </c>
      <c r="D456" s="2" t="s">
        <v>32</v>
      </c>
      <c r="L456" s="4" t="s">
        <v>960</v>
      </c>
      <c r="Q456" s="1" t="s">
        <v>1527</v>
      </c>
      <c r="R456" s="2" t="s">
        <v>2167</v>
      </c>
      <c r="S456" s="1" t="s">
        <v>29</v>
      </c>
      <c r="U456" s="4" t="s">
        <v>3000</v>
      </c>
      <c r="X456" s="1" t="s">
        <v>1528</v>
      </c>
      <c r="Y456" s="4" t="s">
        <v>2869</v>
      </c>
      <c r="Z456" s="4" t="s">
        <v>2998</v>
      </c>
      <c r="AC456" s="4" t="s">
        <v>3001</v>
      </c>
    </row>
    <row r="457" spans="1:29" x14ac:dyDescent="0.25">
      <c r="A457" s="1">
        <v>457</v>
      </c>
      <c r="B457" s="2" t="s">
        <v>1234</v>
      </c>
      <c r="C457" s="1" t="s">
        <v>1529</v>
      </c>
      <c r="D457" s="2" t="s">
        <v>32</v>
      </c>
      <c r="L457" s="4" t="s">
        <v>1530</v>
      </c>
      <c r="Q457" s="1" t="s">
        <v>1531</v>
      </c>
      <c r="R457" s="2" t="s">
        <v>2168</v>
      </c>
      <c r="S457" s="1" t="s">
        <v>29</v>
      </c>
      <c r="U457" s="4" t="s">
        <v>3002</v>
      </c>
      <c r="X457" s="1" t="s">
        <v>1532</v>
      </c>
      <c r="Y457" s="4" t="s">
        <v>2869</v>
      </c>
      <c r="Z457" s="4" t="s">
        <v>2998</v>
      </c>
      <c r="AC457" s="4" t="s">
        <v>3003</v>
      </c>
    </row>
    <row r="458" spans="1:29" x14ac:dyDescent="0.25">
      <c r="A458" s="1">
        <v>458</v>
      </c>
      <c r="B458" s="2" t="s">
        <v>1234</v>
      </c>
      <c r="C458" s="1" t="s">
        <v>1533</v>
      </c>
      <c r="D458" s="2" t="s">
        <v>32</v>
      </c>
      <c r="L458" s="4" t="s">
        <v>1534</v>
      </c>
      <c r="Q458" s="1" t="s">
        <v>1535</v>
      </c>
      <c r="R458" s="2" t="s">
        <v>2169</v>
      </c>
      <c r="S458" s="1" t="s">
        <v>29</v>
      </c>
      <c r="U458" s="4" t="s">
        <v>3004</v>
      </c>
      <c r="X458" s="1" t="s">
        <v>1536</v>
      </c>
      <c r="Y458" s="4" t="s">
        <v>2869</v>
      </c>
      <c r="Z458" s="4" t="s">
        <v>2998</v>
      </c>
      <c r="AC458" s="4" t="s">
        <v>3005</v>
      </c>
    </row>
    <row r="459" spans="1:29" x14ac:dyDescent="0.25">
      <c r="A459" s="1">
        <v>459</v>
      </c>
      <c r="B459" s="2" t="s">
        <v>1234</v>
      </c>
      <c r="C459" s="1" t="s">
        <v>963</v>
      </c>
      <c r="D459" s="2" t="s">
        <v>32</v>
      </c>
      <c r="L459" s="4" t="s">
        <v>964</v>
      </c>
      <c r="Q459" s="1" t="s">
        <v>1537</v>
      </c>
      <c r="R459" s="2" t="s">
        <v>2170</v>
      </c>
      <c r="S459" s="1" t="s">
        <v>47</v>
      </c>
      <c r="U459" s="4" t="s">
        <v>3006</v>
      </c>
      <c r="X459" s="1" t="s">
        <v>1538</v>
      </c>
      <c r="Y459" s="4" t="s">
        <v>2869</v>
      </c>
      <c r="Z459" s="4" t="s">
        <v>2998</v>
      </c>
      <c r="AC459" s="4" t="s">
        <v>3007</v>
      </c>
    </row>
    <row r="460" spans="1:29" x14ac:dyDescent="0.25">
      <c r="A460" s="1">
        <v>460</v>
      </c>
      <c r="B460" s="2" t="s">
        <v>1234</v>
      </c>
      <c r="C460" s="1" t="s">
        <v>1539</v>
      </c>
      <c r="D460" s="2" t="s">
        <v>32</v>
      </c>
      <c r="L460" s="4" t="s">
        <v>1540</v>
      </c>
      <c r="Q460" s="1" t="s">
        <v>1541</v>
      </c>
      <c r="R460" s="2" t="e">
        <v>#NAME?</v>
      </c>
      <c r="S460" s="1" t="s">
        <v>29</v>
      </c>
      <c r="U460" s="4" t="s">
        <v>3008</v>
      </c>
      <c r="X460" s="1" t="s">
        <v>1542</v>
      </c>
      <c r="Y460" s="4" t="s">
        <v>2869</v>
      </c>
      <c r="Z460" s="4" t="s">
        <v>2998</v>
      </c>
      <c r="AC460" s="4" t="s">
        <v>3009</v>
      </c>
    </row>
    <row r="461" spans="1:29" x14ac:dyDescent="0.25">
      <c r="A461" s="1">
        <v>461</v>
      </c>
      <c r="B461" s="2" t="s">
        <v>1234</v>
      </c>
      <c r="C461" s="1" t="s">
        <v>968</v>
      </c>
      <c r="D461" s="2" t="s">
        <v>32</v>
      </c>
      <c r="L461" s="4" t="s">
        <v>969</v>
      </c>
      <c r="Q461" s="1" t="s">
        <v>1543</v>
      </c>
      <c r="R461" s="2" t="s">
        <v>1544</v>
      </c>
      <c r="S461" s="1" t="s">
        <v>29</v>
      </c>
      <c r="U461" s="4" t="s">
        <v>3010</v>
      </c>
      <c r="X461" s="1" t="s">
        <v>1545</v>
      </c>
      <c r="Y461" s="4" t="s">
        <v>2869</v>
      </c>
      <c r="Z461" s="4" t="s">
        <v>2998</v>
      </c>
      <c r="AC461" s="4" t="s">
        <v>3011</v>
      </c>
    </row>
    <row r="462" spans="1:29" x14ac:dyDescent="0.25">
      <c r="A462" s="1">
        <v>462</v>
      </c>
      <c r="B462" s="2" t="s">
        <v>1234</v>
      </c>
      <c r="C462" s="1" t="s">
        <v>973</v>
      </c>
      <c r="D462" s="2" t="s">
        <v>32</v>
      </c>
      <c r="L462" s="4" t="s">
        <v>974</v>
      </c>
      <c r="Q462" s="1" t="s">
        <v>1546</v>
      </c>
      <c r="R462" s="2" t="s">
        <v>1547</v>
      </c>
      <c r="S462" s="1" t="s">
        <v>29</v>
      </c>
      <c r="U462" s="4" t="s">
        <v>3012</v>
      </c>
      <c r="X462" s="1" t="s">
        <v>1548</v>
      </c>
      <c r="Y462" s="4" t="s">
        <v>2869</v>
      </c>
      <c r="Z462" s="4" t="s">
        <v>2998</v>
      </c>
      <c r="AC462" s="4" t="s">
        <v>3013</v>
      </c>
    </row>
    <row r="463" spans="1:29" x14ac:dyDescent="0.25">
      <c r="A463" s="1">
        <v>463</v>
      </c>
      <c r="B463" s="2" t="s">
        <v>1234</v>
      </c>
      <c r="C463" s="1" t="s">
        <v>1549</v>
      </c>
      <c r="D463" s="2" t="s">
        <v>32</v>
      </c>
      <c r="L463" s="4" t="s">
        <v>1550</v>
      </c>
      <c r="Q463" s="1" t="s">
        <v>1551</v>
      </c>
      <c r="R463" s="2" t="s">
        <v>1552</v>
      </c>
      <c r="S463" s="1" t="s">
        <v>29</v>
      </c>
      <c r="U463" s="4" t="s">
        <v>3014</v>
      </c>
      <c r="X463" s="1" t="s">
        <v>1553</v>
      </c>
      <c r="Y463" s="4" t="s">
        <v>2869</v>
      </c>
      <c r="Z463" s="4" t="s">
        <v>2998</v>
      </c>
      <c r="AC463" s="4" t="s">
        <v>3015</v>
      </c>
    </row>
    <row r="464" spans="1:29" x14ac:dyDescent="0.25">
      <c r="A464" s="1">
        <v>464</v>
      </c>
      <c r="B464" s="2" t="s">
        <v>1234</v>
      </c>
      <c r="C464" s="1" t="s">
        <v>978</v>
      </c>
      <c r="D464" s="2" t="s">
        <v>32</v>
      </c>
      <c r="L464" s="4" t="s">
        <v>979</v>
      </c>
      <c r="Q464" s="1" t="s">
        <v>1554</v>
      </c>
      <c r="R464" s="2" t="s">
        <v>2171</v>
      </c>
      <c r="S464" s="1" t="s">
        <v>29</v>
      </c>
      <c r="U464" s="4" t="s">
        <v>3016</v>
      </c>
      <c r="X464" s="1" t="s">
        <v>1555</v>
      </c>
      <c r="Y464" s="4" t="s">
        <v>2869</v>
      </c>
      <c r="Z464" s="4" t="s">
        <v>2998</v>
      </c>
      <c r="AC464" s="4" t="s">
        <v>3017</v>
      </c>
    </row>
    <row r="465" spans="1:29" x14ac:dyDescent="0.25">
      <c r="A465" s="1">
        <v>465</v>
      </c>
      <c r="B465" s="2" t="s">
        <v>1234</v>
      </c>
      <c r="C465" s="1" t="s">
        <v>982</v>
      </c>
      <c r="D465" s="2" t="s">
        <v>32</v>
      </c>
      <c r="L465" s="4" t="s">
        <v>983</v>
      </c>
      <c r="Q465" s="1" t="s">
        <v>1556</v>
      </c>
      <c r="R465" s="2" t="s">
        <v>2141</v>
      </c>
      <c r="S465" s="1" t="s">
        <v>29</v>
      </c>
      <c r="U465" s="4" t="s">
        <v>3018</v>
      </c>
      <c r="X465" s="1" t="s">
        <v>1557</v>
      </c>
      <c r="Y465" s="4" t="s">
        <v>2869</v>
      </c>
      <c r="Z465" s="4" t="s">
        <v>2998</v>
      </c>
      <c r="AC465" s="4" t="s">
        <v>3019</v>
      </c>
    </row>
    <row r="466" spans="1:29" x14ac:dyDescent="0.25">
      <c r="A466" s="1">
        <v>466</v>
      </c>
      <c r="B466" s="2" t="s">
        <v>1234</v>
      </c>
      <c r="C466" s="1" t="s">
        <v>1520</v>
      </c>
      <c r="D466" s="2" t="s">
        <v>43</v>
      </c>
      <c r="J466" s="4" t="s">
        <v>1521</v>
      </c>
      <c r="Q466" s="1" t="s">
        <v>1558</v>
      </c>
      <c r="R466" s="2" t="s">
        <v>1559</v>
      </c>
      <c r="S466" s="1" t="s">
        <v>168</v>
      </c>
      <c r="T466" s="2" t="s">
        <v>19</v>
      </c>
      <c r="U466" s="4" t="s">
        <v>3020</v>
      </c>
      <c r="V466" s="2">
        <v>2</v>
      </c>
      <c r="W466" s="2" t="s">
        <v>2304</v>
      </c>
      <c r="X466" s="1" t="s">
        <v>1524</v>
      </c>
      <c r="Y466" s="4" t="s">
        <v>2869</v>
      </c>
      <c r="Z466" s="4" t="s">
        <v>3020</v>
      </c>
      <c r="AC466" s="4" t="s">
        <v>3021</v>
      </c>
    </row>
    <row r="467" spans="1:29" x14ac:dyDescent="0.25">
      <c r="A467" s="1">
        <v>467</v>
      </c>
      <c r="B467" s="2" t="s">
        <v>1234</v>
      </c>
      <c r="C467" s="1" t="s">
        <v>955</v>
      </c>
      <c r="D467" s="2" t="s">
        <v>50</v>
      </c>
      <c r="K467" s="4" t="s">
        <v>956</v>
      </c>
      <c r="Q467" s="1" t="s">
        <v>1560</v>
      </c>
      <c r="R467" s="2" t="s">
        <v>2172</v>
      </c>
      <c r="S467" s="1" t="s">
        <v>54</v>
      </c>
    </row>
    <row r="468" spans="1:29" x14ac:dyDescent="0.25">
      <c r="A468" s="1">
        <v>468</v>
      </c>
      <c r="B468" s="2" t="s">
        <v>1234</v>
      </c>
      <c r="C468" s="1" t="s">
        <v>959</v>
      </c>
      <c r="D468" s="2" t="s">
        <v>32</v>
      </c>
      <c r="L468" s="4" t="s">
        <v>960</v>
      </c>
      <c r="Q468" s="1" t="s">
        <v>1561</v>
      </c>
      <c r="R468" s="2" t="s">
        <v>2173</v>
      </c>
      <c r="S468" s="1" t="s">
        <v>29</v>
      </c>
      <c r="U468" s="4" t="s">
        <v>3022</v>
      </c>
      <c r="X468" s="1" t="s">
        <v>1528</v>
      </c>
      <c r="Y468" s="4" t="s">
        <v>2869</v>
      </c>
      <c r="Z468" s="4" t="s">
        <v>3020</v>
      </c>
      <c r="AC468" s="4" t="s">
        <v>3023</v>
      </c>
    </row>
    <row r="469" spans="1:29" x14ac:dyDescent="0.25">
      <c r="A469" s="1">
        <v>469</v>
      </c>
      <c r="B469" s="2" t="s">
        <v>1234</v>
      </c>
      <c r="C469" s="1" t="s">
        <v>1533</v>
      </c>
      <c r="D469" s="2" t="s">
        <v>32</v>
      </c>
      <c r="L469" s="4" t="s">
        <v>1534</v>
      </c>
      <c r="Q469" s="1" t="s">
        <v>1562</v>
      </c>
      <c r="R469" s="2" t="s">
        <v>2174</v>
      </c>
      <c r="S469" s="1" t="s">
        <v>29</v>
      </c>
      <c r="U469" s="4" t="s">
        <v>3024</v>
      </c>
      <c r="X469" s="1" t="s">
        <v>1536</v>
      </c>
      <c r="Y469" s="4" t="s">
        <v>2869</v>
      </c>
      <c r="Z469" s="4" t="s">
        <v>3020</v>
      </c>
      <c r="AC469" s="4" t="s">
        <v>3025</v>
      </c>
    </row>
    <row r="470" spans="1:29" x14ac:dyDescent="0.25">
      <c r="A470" s="1">
        <v>470</v>
      </c>
      <c r="B470" s="2" t="s">
        <v>1234</v>
      </c>
      <c r="C470" s="1" t="s">
        <v>963</v>
      </c>
      <c r="D470" s="2" t="s">
        <v>32</v>
      </c>
      <c r="L470" s="4" t="s">
        <v>964</v>
      </c>
      <c r="Q470" s="1" t="s">
        <v>1563</v>
      </c>
      <c r="R470" s="2" t="s">
        <v>1564</v>
      </c>
      <c r="S470" s="1" t="s">
        <v>47</v>
      </c>
      <c r="U470" s="4" t="s">
        <v>3026</v>
      </c>
      <c r="X470" s="1" t="s">
        <v>1538</v>
      </c>
      <c r="Y470" s="4" t="s">
        <v>2869</v>
      </c>
      <c r="Z470" s="4" t="s">
        <v>3020</v>
      </c>
      <c r="AC470" s="4" t="s">
        <v>3027</v>
      </c>
    </row>
    <row r="471" spans="1:29" x14ac:dyDescent="0.25">
      <c r="A471" s="1">
        <v>471</v>
      </c>
      <c r="B471" s="2" t="s">
        <v>1234</v>
      </c>
      <c r="C471" s="1" t="s">
        <v>1539</v>
      </c>
      <c r="D471" s="2" t="s">
        <v>32</v>
      </c>
      <c r="L471" s="4" t="s">
        <v>1540</v>
      </c>
      <c r="Q471" s="1" t="s">
        <v>1565</v>
      </c>
      <c r="R471" s="2" t="s">
        <v>2175</v>
      </c>
      <c r="S471" s="1" t="s">
        <v>29</v>
      </c>
      <c r="U471" s="4" t="s">
        <v>3028</v>
      </c>
      <c r="X471" s="1" t="s">
        <v>1542</v>
      </c>
      <c r="Y471" s="4" t="s">
        <v>2869</v>
      </c>
      <c r="Z471" s="4" t="s">
        <v>3020</v>
      </c>
      <c r="AC471" s="4" t="s">
        <v>3029</v>
      </c>
    </row>
    <row r="472" spans="1:29" x14ac:dyDescent="0.25">
      <c r="A472" s="1">
        <v>472</v>
      </c>
      <c r="B472" s="2" t="s">
        <v>1234</v>
      </c>
      <c r="C472" s="1" t="s">
        <v>973</v>
      </c>
      <c r="D472" s="2" t="s">
        <v>32</v>
      </c>
      <c r="L472" s="4" t="s">
        <v>974</v>
      </c>
      <c r="Q472" s="1" t="s">
        <v>1566</v>
      </c>
      <c r="R472" s="2" t="s">
        <v>1567</v>
      </c>
      <c r="S472" s="1" t="s">
        <v>29</v>
      </c>
      <c r="U472" s="4" t="s">
        <v>3030</v>
      </c>
      <c r="X472" s="1" t="s">
        <v>1548</v>
      </c>
      <c r="Y472" s="4" t="s">
        <v>2869</v>
      </c>
      <c r="Z472" s="4" t="s">
        <v>3020</v>
      </c>
      <c r="AC472" s="4" t="s">
        <v>3031</v>
      </c>
    </row>
    <row r="473" spans="1:29" x14ac:dyDescent="0.25">
      <c r="A473" s="1">
        <v>473</v>
      </c>
      <c r="B473" s="2" t="s">
        <v>1234</v>
      </c>
      <c r="C473" s="1" t="s">
        <v>982</v>
      </c>
      <c r="D473" s="2" t="s">
        <v>32</v>
      </c>
      <c r="L473" s="4" t="s">
        <v>983</v>
      </c>
      <c r="Q473" s="1" t="s">
        <v>1556</v>
      </c>
      <c r="R473" s="2" t="s">
        <v>2141</v>
      </c>
      <c r="S473" s="1" t="s">
        <v>29</v>
      </c>
      <c r="U473" s="4" t="s">
        <v>3032</v>
      </c>
      <c r="X473" s="1" t="s">
        <v>1557</v>
      </c>
      <c r="Y473" s="4" t="s">
        <v>2869</v>
      </c>
      <c r="Z473" s="4" t="s">
        <v>3020</v>
      </c>
      <c r="AC473" s="4" t="s">
        <v>3033</v>
      </c>
    </row>
    <row r="474" spans="1:29" x14ac:dyDescent="0.25">
      <c r="A474" s="1">
        <v>474</v>
      </c>
      <c r="B474" s="2" t="s">
        <v>1234</v>
      </c>
      <c r="C474" s="1" t="s">
        <v>1568</v>
      </c>
      <c r="D474" s="2" t="s">
        <v>43</v>
      </c>
      <c r="J474" s="4" t="s">
        <v>1569</v>
      </c>
      <c r="Q474" s="1" t="s">
        <v>1570</v>
      </c>
      <c r="R474" s="2" t="s">
        <v>1571</v>
      </c>
      <c r="S474" s="1" t="s">
        <v>29</v>
      </c>
      <c r="T474" s="2">
        <v>1</v>
      </c>
      <c r="U474" s="4" t="s">
        <v>3034</v>
      </c>
      <c r="V474" s="2">
        <v>2</v>
      </c>
      <c r="W474" s="2" t="s">
        <v>2305</v>
      </c>
      <c r="X474" s="1" t="s">
        <v>1572</v>
      </c>
      <c r="Y474" s="4" t="s">
        <v>2869</v>
      </c>
      <c r="Z474" s="4" t="s">
        <v>3034</v>
      </c>
      <c r="AC474" s="4" t="s">
        <v>3035</v>
      </c>
    </row>
    <row r="475" spans="1:29" x14ac:dyDescent="0.25">
      <c r="A475" s="1">
        <v>475</v>
      </c>
      <c r="B475" s="2" t="s">
        <v>1234</v>
      </c>
      <c r="C475" s="1" t="s">
        <v>991</v>
      </c>
      <c r="D475" s="2" t="s">
        <v>50</v>
      </c>
      <c r="K475" s="4" t="s">
        <v>992</v>
      </c>
      <c r="Q475" s="1" t="s">
        <v>1573</v>
      </c>
      <c r="R475" s="2" t="s">
        <v>1574</v>
      </c>
      <c r="S475" s="1" t="s">
        <v>197</v>
      </c>
    </row>
    <row r="476" spans="1:29" x14ac:dyDescent="0.25">
      <c r="A476" s="1">
        <v>476</v>
      </c>
      <c r="B476" s="2" t="s">
        <v>1234</v>
      </c>
      <c r="C476" s="1" t="s">
        <v>995</v>
      </c>
      <c r="D476" s="2" t="s">
        <v>32</v>
      </c>
      <c r="L476" s="4" t="s">
        <v>996</v>
      </c>
      <c r="Q476" s="1" t="s">
        <v>1575</v>
      </c>
      <c r="R476" s="2" t="s">
        <v>1576</v>
      </c>
      <c r="S476" s="1" t="s">
        <v>29</v>
      </c>
      <c r="U476" s="4" t="s">
        <v>3036</v>
      </c>
      <c r="X476" s="1" t="s">
        <v>1577</v>
      </c>
      <c r="Y476" s="4" t="s">
        <v>2869</v>
      </c>
      <c r="Z476" s="4" t="s">
        <v>3034</v>
      </c>
      <c r="AC476" s="4" t="s">
        <v>3037</v>
      </c>
    </row>
    <row r="477" spans="1:29" x14ac:dyDescent="0.25">
      <c r="A477" s="1">
        <v>477</v>
      </c>
      <c r="B477" s="2" t="s">
        <v>1234</v>
      </c>
      <c r="C477" s="1" t="s">
        <v>1000</v>
      </c>
      <c r="D477" s="2" t="s">
        <v>32</v>
      </c>
      <c r="L477" s="4" t="s">
        <v>1001</v>
      </c>
      <c r="Q477" s="1" t="s">
        <v>1578</v>
      </c>
      <c r="R477" s="2" t="s">
        <v>1579</v>
      </c>
      <c r="S477" s="1" t="s">
        <v>47</v>
      </c>
      <c r="U477" s="4" t="s">
        <v>3038</v>
      </c>
      <c r="X477" s="1" t="s">
        <v>1580</v>
      </c>
      <c r="Y477" s="4" t="s">
        <v>2869</v>
      </c>
      <c r="Z477" s="4" t="s">
        <v>3034</v>
      </c>
      <c r="AC477" s="4" t="s">
        <v>3039</v>
      </c>
    </row>
    <row r="478" spans="1:29" x14ac:dyDescent="0.25">
      <c r="A478" s="1">
        <v>478</v>
      </c>
      <c r="B478" s="2" t="s">
        <v>1234</v>
      </c>
      <c r="C478" s="1" t="s">
        <v>1581</v>
      </c>
      <c r="D478" s="2" t="s">
        <v>43</v>
      </c>
      <c r="J478" s="4" t="s">
        <v>1582</v>
      </c>
      <c r="Q478" s="1" t="s">
        <v>1583</v>
      </c>
      <c r="R478" s="2" t="s">
        <v>1584</v>
      </c>
      <c r="S478" s="1" t="s">
        <v>29</v>
      </c>
      <c r="T478" s="2">
        <v>1</v>
      </c>
      <c r="U478" s="4" t="s">
        <v>3040</v>
      </c>
      <c r="V478" s="2">
        <v>2</v>
      </c>
      <c r="W478" s="2" t="s">
        <v>2306</v>
      </c>
      <c r="X478" s="1" t="s">
        <v>1585</v>
      </c>
      <c r="Y478" s="4" t="s">
        <v>2869</v>
      </c>
      <c r="Z478" s="4" t="s">
        <v>3040</v>
      </c>
      <c r="AC478" s="4" t="s">
        <v>3041</v>
      </c>
    </row>
    <row r="479" spans="1:29" x14ac:dyDescent="0.25">
      <c r="A479" s="1">
        <v>479</v>
      </c>
      <c r="B479" s="2" t="s">
        <v>1234</v>
      </c>
      <c r="C479" s="1" t="s">
        <v>1586</v>
      </c>
      <c r="D479" s="2" t="s">
        <v>50</v>
      </c>
      <c r="K479" s="4" t="s">
        <v>1587</v>
      </c>
      <c r="Q479" s="1" t="s">
        <v>1588</v>
      </c>
      <c r="R479" s="2" t="s">
        <v>1589</v>
      </c>
      <c r="S479" s="1" t="s">
        <v>197</v>
      </c>
    </row>
    <row r="480" spans="1:29" x14ac:dyDescent="0.25">
      <c r="A480" s="1">
        <v>480</v>
      </c>
      <c r="B480" s="2" t="s">
        <v>1234</v>
      </c>
      <c r="C480" s="1" t="s">
        <v>1590</v>
      </c>
      <c r="D480" s="2" t="s">
        <v>32</v>
      </c>
      <c r="L480" s="4" t="s">
        <v>1591</v>
      </c>
      <c r="Q480" s="1" t="s">
        <v>1592</v>
      </c>
      <c r="R480" s="2" t="s">
        <v>1593</v>
      </c>
      <c r="S480" s="1" t="s">
        <v>29</v>
      </c>
      <c r="U480" s="4" t="s">
        <v>3042</v>
      </c>
      <c r="X480" s="1" t="s">
        <v>1594</v>
      </c>
      <c r="Y480" s="4" t="s">
        <v>2869</v>
      </c>
      <c r="Z480" s="4" t="s">
        <v>3040</v>
      </c>
      <c r="AC480" s="4" t="s">
        <v>3043</v>
      </c>
    </row>
    <row r="481" spans="1:29" x14ac:dyDescent="0.25">
      <c r="A481" s="1">
        <v>481</v>
      </c>
      <c r="B481" s="2" t="s">
        <v>1234</v>
      </c>
      <c r="C481" s="1" t="s">
        <v>1595</v>
      </c>
      <c r="D481" s="2" t="s">
        <v>32</v>
      </c>
      <c r="L481" s="4" t="s">
        <v>1596</v>
      </c>
      <c r="Q481" s="1" t="s">
        <v>1597</v>
      </c>
      <c r="R481" s="2" t="s">
        <v>1598</v>
      </c>
      <c r="S481" s="1" t="s">
        <v>29</v>
      </c>
      <c r="U481" s="4" t="s">
        <v>3044</v>
      </c>
      <c r="X481" s="1" t="s">
        <v>1599</v>
      </c>
      <c r="Y481" s="4" t="s">
        <v>2869</v>
      </c>
      <c r="Z481" s="4" t="s">
        <v>3040</v>
      </c>
      <c r="AC481" s="4" t="s">
        <v>3045</v>
      </c>
    </row>
    <row r="482" spans="1:29" x14ac:dyDescent="0.25">
      <c r="A482" s="1">
        <v>482</v>
      </c>
      <c r="B482" s="2" t="s">
        <v>1234</v>
      </c>
      <c r="C482" s="1" t="s">
        <v>1600</v>
      </c>
      <c r="D482" s="2" t="s">
        <v>32</v>
      </c>
      <c r="L482" s="4" t="s">
        <v>1601</v>
      </c>
      <c r="Q482" s="1" t="s">
        <v>1602</v>
      </c>
      <c r="R482" s="2" t="s">
        <v>1603</v>
      </c>
      <c r="S482" s="1" t="s">
        <v>29</v>
      </c>
      <c r="U482" s="4" t="s">
        <v>3046</v>
      </c>
      <c r="X482" s="1" t="s">
        <v>1604</v>
      </c>
      <c r="Y482" s="4" t="s">
        <v>2869</v>
      </c>
      <c r="Z482" s="4" t="s">
        <v>3040</v>
      </c>
      <c r="AC482" s="4" t="s">
        <v>3047</v>
      </c>
    </row>
    <row r="483" spans="1:29" x14ac:dyDescent="0.25">
      <c r="A483" s="1">
        <v>483</v>
      </c>
      <c r="B483" s="2" t="s">
        <v>1234</v>
      </c>
      <c r="C483" s="1" t="s">
        <v>1605</v>
      </c>
      <c r="D483" s="2" t="s">
        <v>32</v>
      </c>
      <c r="L483" s="4" t="s">
        <v>1606</v>
      </c>
      <c r="Q483" s="1" t="s">
        <v>1607</v>
      </c>
      <c r="R483" s="2" t="s">
        <v>1608</v>
      </c>
      <c r="S483" s="1" t="s">
        <v>29</v>
      </c>
      <c r="U483" s="4" t="s">
        <v>3048</v>
      </c>
      <c r="X483" s="1" t="s">
        <v>1609</v>
      </c>
      <c r="Y483" s="4" t="s">
        <v>2869</v>
      </c>
      <c r="Z483" s="4" t="s">
        <v>3040</v>
      </c>
      <c r="AC483" s="4" t="s">
        <v>3049</v>
      </c>
    </row>
    <row r="484" spans="1:29" x14ac:dyDescent="0.25">
      <c r="A484" s="1">
        <v>484</v>
      </c>
      <c r="B484" s="2" t="s">
        <v>1234</v>
      </c>
      <c r="C484" s="1" t="s">
        <v>1610</v>
      </c>
      <c r="D484" s="2" t="s">
        <v>32</v>
      </c>
      <c r="L484" s="4" t="s">
        <v>1611</v>
      </c>
      <c r="Q484" s="1" t="s">
        <v>1612</v>
      </c>
      <c r="R484" s="2" t="s">
        <v>2176</v>
      </c>
      <c r="S484" s="1" t="s">
        <v>29</v>
      </c>
      <c r="U484" s="4" t="s">
        <v>3050</v>
      </c>
      <c r="X484" s="1" t="s">
        <v>1613</v>
      </c>
      <c r="Y484" s="4" t="s">
        <v>2869</v>
      </c>
      <c r="Z484" s="4" t="s">
        <v>3040</v>
      </c>
      <c r="AC484" s="4" t="s">
        <v>3051</v>
      </c>
    </row>
    <row r="485" spans="1:29" x14ac:dyDescent="0.25">
      <c r="A485" s="1">
        <v>485</v>
      </c>
      <c r="B485" s="2" t="s">
        <v>1234</v>
      </c>
      <c r="C485" s="1" t="s">
        <v>1614</v>
      </c>
      <c r="D485" s="2" t="s">
        <v>32</v>
      </c>
      <c r="L485" s="4" t="s">
        <v>1615</v>
      </c>
      <c r="Q485" s="1" t="s">
        <v>1616</v>
      </c>
      <c r="R485" s="2" t="s">
        <v>2177</v>
      </c>
      <c r="S485" s="1" t="s">
        <v>29</v>
      </c>
      <c r="U485" s="4" t="s">
        <v>3052</v>
      </c>
      <c r="X485" s="1" t="s">
        <v>1617</v>
      </c>
      <c r="Y485" s="4" t="s">
        <v>2869</v>
      </c>
      <c r="Z485" s="4" t="s">
        <v>3040</v>
      </c>
      <c r="AC485" s="4" t="s">
        <v>3053</v>
      </c>
    </row>
    <row r="486" spans="1:29" x14ac:dyDescent="0.25">
      <c r="A486" s="1">
        <v>486</v>
      </c>
      <c r="B486" s="2" t="s">
        <v>1234</v>
      </c>
      <c r="C486" s="1" t="s">
        <v>1618</v>
      </c>
      <c r="D486" s="2" t="s">
        <v>32</v>
      </c>
      <c r="L486" s="4" t="s">
        <v>1619</v>
      </c>
      <c r="Q486" s="1" t="s">
        <v>1620</v>
      </c>
      <c r="R486" s="2" t="s">
        <v>2178</v>
      </c>
      <c r="S486" s="1" t="s">
        <v>29</v>
      </c>
      <c r="U486" s="4" t="s">
        <v>3054</v>
      </c>
      <c r="X486" s="1" t="s">
        <v>1621</v>
      </c>
      <c r="Y486" s="4" t="s">
        <v>2869</v>
      </c>
      <c r="Z486" s="4" t="s">
        <v>3040</v>
      </c>
      <c r="AC486" s="4" t="s">
        <v>3055</v>
      </c>
    </row>
    <row r="487" spans="1:29" x14ac:dyDescent="0.25">
      <c r="A487" s="1">
        <v>487</v>
      </c>
      <c r="B487" s="2" t="s">
        <v>1234</v>
      </c>
      <c r="C487" s="1" t="s">
        <v>1581</v>
      </c>
      <c r="D487" s="2" t="s">
        <v>43</v>
      </c>
      <c r="J487" s="4" t="s">
        <v>1582</v>
      </c>
      <c r="Q487" s="1" t="s">
        <v>1622</v>
      </c>
      <c r="R487" s="2" t="s">
        <v>2117</v>
      </c>
      <c r="S487" s="1" t="s">
        <v>29</v>
      </c>
      <c r="T487" s="2">
        <v>1</v>
      </c>
      <c r="U487" s="4" t="s">
        <v>3056</v>
      </c>
      <c r="V487" s="2">
        <v>2</v>
      </c>
      <c r="W487" s="2" t="s">
        <v>2307</v>
      </c>
      <c r="X487" s="1" t="s">
        <v>1585</v>
      </c>
      <c r="Y487" s="4" t="s">
        <v>2869</v>
      </c>
      <c r="Z487" s="4" t="s">
        <v>3056</v>
      </c>
      <c r="AC487" s="4" t="s">
        <v>3057</v>
      </c>
    </row>
    <row r="488" spans="1:29" x14ac:dyDescent="0.25">
      <c r="A488" s="1">
        <v>488</v>
      </c>
      <c r="B488" s="2" t="s">
        <v>1234</v>
      </c>
      <c r="C488" s="1" t="s">
        <v>1586</v>
      </c>
      <c r="D488" s="2" t="s">
        <v>50</v>
      </c>
      <c r="K488" s="4" t="s">
        <v>1587</v>
      </c>
      <c r="Q488" s="1" t="s">
        <v>1623</v>
      </c>
      <c r="R488" s="2" t="s">
        <v>1624</v>
      </c>
      <c r="S488" s="1" t="s">
        <v>197</v>
      </c>
    </row>
    <row r="489" spans="1:29" x14ac:dyDescent="0.25">
      <c r="A489" s="1">
        <v>489</v>
      </c>
      <c r="B489" s="2" t="s">
        <v>1234</v>
      </c>
      <c r="C489" s="1" t="s">
        <v>1600</v>
      </c>
      <c r="D489" s="2" t="s">
        <v>32</v>
      </c>
      <c r="L489" s="4" t="s">
        <v>1601</v>
      </c>
      <c r="Q489" s="1" t="s">
        <v>1625</v>
      </c>
      <c r="R489" s="2" t="s">
        <v>2179</v>
      </c>
      <c r="S489" s="1" t="s">
        <v>29</v>
      </c>
      <c r="U489" s="4" t="s">
        <v>3058</v>
      </c>
      <c r="X489" s="1" t="s">
        <v>1604</v>
      </c>
      <c r="Y489" s="4" t="s">
        <v>2869</v>
      </c>
      <c r="Z489" s="4" t="s">
        <v>3056</v>
      </c>
      <c r="AC489" s="4" t="s">
        <v>3059</v>
      </c>
    </row>
    <row r="490" spans="1:29" x14ac:dyDescent="0.25">
      <c r="A490" s="1">
        <v>490</v>
      </c>
      <c r="B490" s="2" t="s">
        <v>1234</v>
      </c>
      <c r="C490" s="1" t="s">
        <v>1626</v>
      </c>
      <c r="D490" s="2" t="s">
        <v>43</v>
      </c>
      <c r="J490" s="4" t="s">
        <v>1627</v>
      </c>
      <c r="Q490" s="1" t="s">
        <v>1628</v>
      </c>
      <c r="R490" s="2" t="s">
        <v>2180</v>
      </c>
      <c r="S490" s="1" t="s">
        <v>168</v>
      </c>
      <c r="T490" s="2" t="s">
        <v>19</v>
      </c>
      <c r="U490" s="4" t="s">
        <v>3060</v>
      </c>
      <c r="V490" s="2">
        <v>2</v>
      </c>
      <c r="W490" s="2" t="s">
        <v>2308</v>
      </c>
      <c r="X490" s="1" t="s">
        <v>1629</v>
      </c>
      <c r="Y490" s="4" t="s">
        <v>2869</v>
      </c>
      <c r="Z490" s="4" t="s">
        <v>3060</v>
      </c>
      <c r="AC490" s="4" t="s">
        <v>3061</v>
      </c>
    </row>
    <row r="491" spans="1:29" x14ac:dyDescent="0.25">
      <c r="A491" s="1">
        <v>491</v>
      </c>
      <c r="B491" s="2" t="s">
        <v>1234</v>
      </c>
      <c r="C491" s="1" t="s">
        <v>1083</v>
      </c>
      <c r="D491" s="2" t="s">
        <v>50</v>
      </c>
      <c r="K491" s="4" t="s">
        <v>1084</v>
      </c>
      <c r="Q491" s="1" t="s">
        <v>1630</v>
      </c>
      <c r="R491" s="2" t="s">
        <v>1631</v>
      </c>
      <c r="S491" s="1" t="s">
        <v>197</v>
      </c>
    </row>
    <row r="492" spans="1:29" x14ac:dyDescent="0.25">
      <c r="A492" s="1">
        <v>492</v>
      </c>
      <c r="B492" s="2" t="s">
        <v>1234</v>
      </c>
      <c r="C492" s="1" t="s">
        <v>1087</v>
      </c>
      <c r="D492" s="2" t="s">
        <v>32</v>
      </c>
      <c r="L492" s="4" t="s">
        <v>1088</v>
      </c>
      <c r="Q492" s="1" t="s">
        <v>1632</v>
      </c>
      <c r="R492" s="2" t="s">
        <v>1633</v>
      </c>
      <c r="S492" s="1" t="s">
        <v>29</v>
      </c>
      <c r="U492" s="4" t="s">
        <v>3062</v>
      </c>
      <c r="X492" s="1" t="s">
        <v>1634</v>
      </c>
      <c r="Y492" s="4" t="s">
        <v>2869</v>
      </c>
      <c r="Z492" s="4" t="s">
        <v>3060</v>
      </c>
      <c r="AC492" s="4" t="s">
        <v>3063</v>
      </c>
    </row>
    <row r="493" spans="1:29" x14ac:dyDescent="0.25">
      <c r="A493" s="1">
        <v>493</v>
      </c>
      <c r="B493" s="2" t="s">
        <v>1234</v>
      </c>
      <c r="C493" s="1" t="s">
        <v>1092</v>
      </c>
      <c r="D493" s="2" t="s">
        <v>32</v>
      </c>
      <c r="L493" s="4" t="s">
        <v>1093</v>
      </c>
      <c r="Q493" s="1" t="s">
        <v>1635</v>
      </c>
      <c r="R493" s="2" t="s">
        <v>1636</v>
      </c>
      <c r="S493" s="1" t="s">
        <v>29</v>
      </c>
      <c r="U493" s="4" t="s">
        <v>3064</v>
      </c>
      <c r="X493" s="1" t="s">
        <v>1637</v>
      </c>
      <c r="Y493" s="4" t="s">
        <v>2869</v>
      </c>
      <c r="Z493" s="4" t="s">
        <v>3060</v>
      </c>
      <c r="AC493" s="4" t="s">
        <v>3065</v>
      </c>
    </row>
    <row r="494" spans="1:29" x14ac:dyDescent="0.25">
      <c r="A494" s="1">
        <v>494</v>
      </c>
      <c r="B494" s="2" t="s">
        <v>1234</v>
      </c>
      <c r="C494" s="1" t="s">
        <v>1097</v>
      </c>
      <c r="D494" s="2" t="s">
        <v>32</v>
      </c>
      <c r="L494" s="4" t="s">
        <v>1098</v>
      </c>
      <c r="Q494" s="1" t="s">
        <v>1638</v>
      </c>
      <c r="R494" s="2" t="s">
        <v>2181</v>
      </c>
      <c r="S494" s="1" t="s">
        <v>29</v>
      </c>
      <c r="U494" s="4" t="s">
        <v>3066</v>
      </c>
      <c r="X494" s="1" t="s">
        <v>1639</v>
      </c>
      <c r="Y494" s="4" t="s">
        <v>2869</v>
      </c>
      <c r="Z494" s="4" t="s">
        <v>3060</v>
      </c>
      <c r="AC494" s="4" t="s">
        <v>3067</v>
      </c>
    </row>
    <row r="495" spans="1:29" x14ac:dyDescent="0.25">
      <c r="A495" s="1">
        <v>495</v>
      </c>
      <c r="B495" s="2" t="s">
        <v>1234</v>
      </c>
      <c r="C495" s="1" t="s">
        <v>1101</v>
      </c>
      <c r="D495" s="2" t="s">
        <v>32</v>
      </c>
      <c r="L495" s="4" t="s">
        <v>1102</v>
      </c>
      <c r="Q495" s="1" t="s">
        <v>1640</v>
      </c>
      <c r="R495" s="2" t="s">
        <v>2182</v>
      </c>
      <c r="S495" s="1" t="s">
        <v>29</v>
      </c>
      <c r="U495" s="4" t="s">
        <v>3068</v>
      </c>
      <c r="X495" s="1" t="s">
        <v>1641</v>
      </c>
      <c r="Y495" s="4" t="s">
        <v>2869</v>
      </c>
      <c r="Z495" s="4" t="s">
        <v>3060</v>
      </c>
      <c r="AC495" s="4" t="s">
        <v>3069</v>
      </c>
    </row>
    <row r="496" spans="1:29" x14ac:dyDescent="0.25">
      <c r="A496" s="1">
        <v>496</v>
      </c>
      <c r="B496" s="2" t="s">
        <v>1234</v>
      </c>
      <c r="C496" s="1" t="s">
        <v>1130</v>
      </c>
      <c r="D496" s="2" t="s">
        <v>43</v>
      </c>
      <c r="L496" s="4" t="s">
        <v>1131</v>
      </c>
      <c r="Q496" s="1" t="s">
        <v>1642</v>
      </c>
      <c r="R496" s="2" t="s">
        <v>1643</v>
      </c>
      <c r="S496" s="1" t="s">
        <v>168</v>
      </c>
      <c r="T496" s="2" t="s">
        <v>19</v>
      </c>
      <c r="U496" s="4" t="s">
        <v>3070</v>
      </c>
      <c r="V496" s="2">
        <v>3</v>
      </c>
      <c r="W496" s="2" t="s">
        <v>2309</v>
      </c>
      <c r="X496" s="1" t="s">
        <v>1644</v>
      </c>
      <c r="Y496" s="4" t="s">
        <v>2869</v>
      </c>
      <c r="Z496" s="4" t="s">
        <v>3060</v>
      </c>
      <c r="AA496" s="4" t="s">
        <v>3070</v>
      </c>
      <c r="AC496" s="4" t="s">
        <v>3071</v>
      </c>
    </row>
    <row r="497" spans="1:29" x14ac:dyDescent="0.25">
      <c r="A497" s="1">
        <v>497</v>
      </c>
      <c r="B497" s="2" t="s">
        <v>1234</v>
      </c>
      <c r="C497" s="1" t="s">
        <v>955</v>
      </c>
      <c r="D497" s="2" t="s">
        <v>50</v>
      </c>
      <c r="M497" s="4" t="s">
        <v>956</v>
      </c>
      <c r="Q497" s="1" t="s">
        <v>1645</v>
      </c>
      <c r="R497" s="2" t="s">
        <v>1646</v>
      </c>
      <c r="S497" s="1" t="s">
        <v>197</v>
      </c>
    </row>
    <row r="498" spans="1:29" x14ac:dyDescent="0.25">
      <c r="A498" s="1">
        <v>498</v>
      </c>
      <c r="B498" s="2" t="s">
        <v>1234</v>
      </c>
      <c r="C498" s="1" t="s">
        <v>959</v>
      </c>
      <c r="D498" s="2" t="s">
        <v>32</v>
      </c>
      <c r="N498" s="4" t="s">
        <v>960</v>
      </c>
      <c r="Q498" s="1" t="s">
        <v>1647</v>
      </c>
      <c r="R498" s="2" t="s">
        <v>2183</v>
      </c>
      <c r="S498" s="1" t="s">
        <v>29</v>
      </c>
      <c r="U498" s="4" t="s">
        <v>3072</v>
      </c>
      <c r="X498" s="1" t="s">
        <v>1648</v>
      </c>
      <c r="Y498" s="4" t="s">
        <v>2869</v>
      </c>
      <c r="Z498" s="4" t="s">
        <v>3060</v>
      </c>
      <c r="AA498" s="4" t="s">
        <v>3070</v>
      </c>
      <c r="AC498" s="4" t="s">
        <v>3073</v>
      </c>
    </row>
    <row r="499" spans="1:29" x14ac:dyDescent="0.25">
      <c r="A499" s="1">
        <v>499</v>
      </c>
      <c r="B499" s="2" t="s">
        <v>1234</v>
      </c>
      <c r="C499" s="1" t="s">
        <v>963</v>
      </c>
      <c r="D499" s="2" t="s">
        <v>32</v>
      </c>
      <c r="N499" s="4" t="s">
        <v>964</v>
      </c>
      <c r="Q499" s="1" t="s">
        <v>1649</v>
      </c>
      <c r="R499" s="2" t="s">
        <v>1517</v>
      </c>
      <c r="S499" s="1" t="s">
        <v>29</v>
      </c>
      <c r="U499" s="4" t="s">
        <v>3074</v>
      </c>
      <c r="X499" s="1" t="s">
        <v>1650</v>
      </c>
      <c r="Y499" s="4" t="s">
        <v>2869</v>
      </c>
      <c r="Z499" s="4" t="s">
        <v>3060</v>
      </c>
      <c r="AA499" s="4" t="s">
        <v>3070</v>
      </c>
      <c r="AC499" s="4" t="s">
        <v>3075</v>
      </c>
    </row>
    <row r="500" spans="1:29" x14ac:dyDescent="0.25">
      <c r="A500" s="1">
        <v>500</v>
      </c>
      <c r="B500" s="2" t="s">
        <v>1234</v>
      </c>
      <c r="C500" s="1" t="s">
        <v>973</v>
      </c>
      <c r="D500" s="2" t="s">
        <v>32</v>
      </c>
      <c r="N500" s="4" t="s">
        <v>974</v>
      </c>
      <c r="Q500" s="1" t="s">
        <v>1651</v>
      </c>
      <c r="R500" s="2" t="s">
        <v>1519</v>
      </c>
      <c r="S500" s="1" t="s">
        <v>47</v>
      </c>
      <c r="U500" s="4" t="s">
        <v>3076</v>
      </c>
      <c r="X500" s="1" t="s">
        <v>1652</v>
      </c>
      <c r="Y500" s="4" t="s">
        <v>2869</v>
      </c>
      <c r="Z500" s="4" t="s">
        <v>3060</v>
      </c>
      <c r="AA500" s="4" t="s">
        <v>3070</v>
      </c>
      <c r="AC500" s="4" t="s">
        <v>3077</v>
      </c>
    </row>
    <row r="501" spans="1:29" x14ac:dyDescent="0.25">
      <c r="A501" s="1">
        <v>501</v>
      </c>
      <c r="B501" s="2" t="s">
        <v>1234</v>
      </c>
      <c r="C501" s="1" t="s">
        <v>1653</v>
      </c>
      <c r="D501" s="2" t="s">
        <v>43</v>
      </c>
      <c r="J501" s="4" t="s">
        <v>1654</v>
      </c>
      <c r="Q501" s="1" t="s">
        <v>1655</v>
      </c>
      <c r="R501" s="2" t="s">
        <v>1656</v>
      </c>
      <c r="S501" s="1" t="s">
        <v>168</v>
      </c>
      <c r="T501" s="2" t="s">
        <v>19</v>
      </c>
      <c r="U501" s="4" t="s">
        <v>3078</v>
      </c>
      <c r="V501" s="2">
        <v>2</v>
      </c>
      <c r="W501" s="2" t="s">
        <v>2310</v>
      </c>
      <c r="X501" s="1" t="s">
        <v>1657</v>
      </c>
      <c r="Y501" s="4" t="s">
        <v>2869</v>
      </c>
      <c r="Z501" s="4" t="s">
        <v>3078</v>
      </c>
      <c r="AC501" s="4" t="s">
        <v>3079</v>
      </c>
    </row>
    <row r="502" spans="1:29" x14ac:dyDescent="0.25">
      <c r="A502" s="1">
        <v>502</v>
      </c>
      <c r="B502" s="2" t="s">
        <v>1234</v>
      </c>
      <c r="C502" s="1" t="s">
        <v>193</v>
      </c>
      <c r="D502" s="2" t="s">
        <v>50</v>
      </c>
      <c r="K502" s="4" t="s">
        <v>194</v>
      </c>
      <c r="Q502" s="1" t="s">
        <v>1658</v>
      </c>
      <c r="R502" s="2" t="s">
        <v>2184</v>
      </c>
      <c r="S502" s="1" t="s">
        <v>197</v>
      </c>
    </row>
    <row r="503" spans="1:29" x14ac:dyDescent="0.25">
      <c r="A503" s="1">
        <v>503</v>
      </c>
      <c r="B503" s="2" t="s">
        <v>1234</v>
      </c>
      <c r="C503" s="1" t="s">
        <v>198</v>
      </c>
      <c r="D503" s="2" t="s">
        <v>32</v>
      </c>
      <c r="L503" s="4" t="s">
        <v>199</v>
      </c>
      <c r="Q503" s="1" t="s">
        <v>1659</v>
      </c>
      <c r="R503" s="2" t="s">
        <v>1660</v>
      </c>
      <c r="S503" s="1" t="s">
        <v>47</v>
      </c>
      <c r="U503" s="4" t="s">
        <v>3080</v>
      </c>
      <c r="X503" s="1" t="s">
        <v>1661</v>
      </c>
      <c r="Y503" s="4" t="s">
        <v>2869</v>
      </c>
      <c r="Z503" s="4" t="s">
        <v>3078</v>
      </c>
      <c r="AC503" s="4" t="s">
        <v>3081</v>
      </c>
    </row>
    <row r="504" spans="1:29" x14ac:dyDescent="0.25">
      <c r="A504" s="1">
        <v>504</v>
      </c>
      <c r="B504" s="2" t="s">
        <v>1234</v>
      </c>
      <c r="C504" s="1" t="s">
        <v>208</v>
      </c>
      <c r="D504" s="2" t="s">
        <v>32</v>
      </c>
      <c r="L504" s="4" t="s">
        <v>209</v>
      </c>
      <c r="Q504" s="1" t="s">
        <v>1662</v>
      </c>
      <c r="R504" s="2" t="s">
        <v>1663</v>
      </c>
      <c r="S504" s="1" t="s">
        <v>29</v>
      </c>
      <c r="U504" s="4" t="s">
        <v>3082</v>
      </c>
      <c r="X504" s="1" t="s">
        <v>1664</v>
      </c>
      <c r="Y504" s="4" t="s">
        <v>2869</v>
      </c>
      <c r="Z504" s="4" t="s">
        <v>3078</v>
      </c>
      <c r="AC504" s="4" t="s">
        <v>3083</v>
      </c>
    </row>
    <row r="505" spans="1:29" x14ac:dyDescent="0.25">
      <c r="A505" s="1">
        <v>505</v>
      </c>
      <c r="B505" s="2" t="s">
        <v>1234</v>
      </c>
      <c r="C505" s="1" t="s">
        <v>213</v>
      </c>
      <c r="D505" s="2" t="s">
        <v>32</v>
      </c>
      <c r="L505" s="4" t="s">
        <v>214</v>
      </c>
      <c r="Q505" s="1" t="s">
        <v>1665</v>
      </c>
      <c r="R505" s="2" t="s">
        <v>1666</v>
      </c>
      <c r="S505" s="1" t="s">
        <v>29</v>
      </c>
      <c r="U505" s="4" t="s">
        <v>3084</v>
      </c>
      <c r="X505" s="1" t="s">
        <v>1667</v>
      </c>
      <c r="Y505" s="4" t="s">
        <v>2869</v>
      </c>
      <c r="Z505" s="4" t="s">
        <v>3078</v>
      </c>
      <c r="AC505" s="4" t="s">
        <v>3085</v>
      </c>
    </row>
    <row r="506" spans="1:29" x14ac:dyDescent="0.25">
      <c r="A506" s="1">
        <v>506</v>
      </c>
      <c r="B506" s="2" t="s">
        <v>1234</v>
      </c>
      <c r="C506" s="1" t="s">
        <v>218</v>
      </c>
      <c r="D506" s="2" t="s">
        <v>32</v>
      </c>
      <c r="L506" s="4" t="s">
        <v>219</v>
      </c>
      <c r="Q506" s="1" t="s">
        <v>1668</v>
      </c>
      <c r="R506" s="2" t="s">
        <v>1669</v>
      </c>
      <c r="S506" s="1" t="s">
        <v>29</v>
      </c>
      <c r="U506" s="4" t="s">
        <v>3086</v>
      </c>
      <c r="X506" s="1" t="s">
        <v>1670</v>
      </c>
      <c r="Y506" s="4" t="s">
        <v>2869</v>
      </c>
      <c r="Z506" s="4" t="s">
        <v>3078</v>
      </c>
      <c r="AC506" s="4" t="s">
        <v>3087</v>
      </c>
    </row>
    <row r="507" spans="1:29" x14ac:dyDescent="0.25">
      <c r="A507" s="1">
        <v>507</v>
      </c>
      <c r="B507" s="2" t="s">
        <v>1234</v>
      </c>
      <c r="C507" s="1" t="s">
        <v>228</v>
      </c>
      <c r="D507" s="2" t="s">
        <v>32</v>
      </c>
      <c r="L507" s="4" t="s">
        <v>229</v>
      </c>
      <c r="Q507" s="1" t="s">
        <v>1412</v>
      </c>
      <c r="R507" s="2" t="s">
        <v>1671</v>
      </c>
      <c r="S507" s="1" t="s">
        <v>29</v>
      </c>
      <c r="U507" s="4" t="s">
        <v>3088</v>
      </c>
      <c r="X507" s="1" t="s">
        <v>1672</v>
      </c>
      <c r="Y507" s="4" t="s">
        <v>2869</v>
      </c>
      <c r="Z507" s="4" t="s">
        <v>3078</v>
      </c>
      <c r="AC507" s="4" t="s">
        <v>3089</v>
      </c>
    </row>
    <row r="508" spans="1:29" x14ac:dyDescent="0.25">
      <c r="A508" s="1">
        <v>508</v>
      </c>
      <c r="B508" s="2" t="s">
        <v>1234</v>
      </c>
      <c r="C508" s="1" t="s">
        <v>237</v>
      </c>
      <c r="D508" s="2" t="s">
        <v>32</v>
      </c>
      <c r="L508" s="4" t="s">
        <v>238</v>
      </c>
      <c r="Q508" s="1" t="s">
        <v>1418</v>
      </c>
      <c r="R508" s="2" t="s">
        <v>1673</v>
      </c>
      <c r="S508" s="1" t="s">
        <v>29</v>
      </c>
      <c r="U508" s="4" t="s">
        <v>3090</v>
      </c>
      <c r="X508" s="1" t="s">
        <v>1674</v>
      </c>
      <c r="Y508" s="4" t="s">
        <v>2869</v>
      </c>
      <c r="Z508" s="4" t="s">
        <v>3078</v>
      </c>
      <c r="AC508" s="4" t="s">
        <v>3091</v>
      </c>
    </row>
    <row r="509" spans="1:29" x14ac:dyDescent="0.25">
      <c r="A509" s="1">
        <v>509</v>
      </c>
      <c r="B509" s="2" t="s">
        <v>1234</v>
      </c>
      <c r="C509" s="1" t="s">
        <v>1675</v>
      </c>
      <c r="D509" s="2" t="s">
        <v>43</v>
      </c>
      <c r="J509" s="4" t="s">
        <v>1676</v>
      </c>
      <c r="Q509" s="1" t="s">
        <v>1677</v>
      </c>
      <c r="R509" s="2" t="s">
        <v>1678</v>
      </c>
      <c r="S509" s="1" t="s">
        <v>29</v>
      </c>
      <c r="T509" s="2">
        <v>1</v>
      </c>
      <c r="U509" s="4" t="s">
        <v>3092</v>
      </c>
      <c r="V509" s="2">
        <v>2</v>
      </c>
      <c r="W509" s="2" t="s">
        <v>2311</v>
      </c>
      <c r="X509" s="1" t="s">
        <v>1679</v>
      </c>
      <c r="Y509" s="4" t="s">
        <v>2869</v>
      </c>
      <c r="Z509" s="4" t="s">
        <v>3092</v>
      </c>
      <c r="AC509" s="4" t="s">
        <v>3093</v>
      </c>
    </row>
    <row r="510" spans="1:29" x14ac:dyDescent="0.25">
      <c r="A510" s="1">
        <v>510</v>
      </c>
      <c r="B510" s="2" t="s">
        <v>1234</v>
      </c>
      <c r="C510" s="1" t="s">
        <v>193</v>
      </c>
      <c r="D510" s="2" t="s">
        <v>50</v>
      </c>
      <c r="K510" s="4" t="s">
        <v>194</v>
      </c>
      <c r="Q510" s="1" t="s">
        <v>1680</v>
      </c>
      <c r="R510" s="2" t="s">
        <v>1681</v>
      </c>
      <c r="S510" s="1" t="s">
        <v>197</v>
      </c>
    </row>
    <row r="511" spans="1:29" x14ac:dyDescent="0.25">
      <c r="A511" s="1">
        <v>511</v>
      </c>
      <c r="B511" s="2" t="s">
        <v>1234</v>
      </c>
      <c r="C511" s="1" t="s">
        <v>198</v>
      </c>
      <c r="D511" s="2" t="s">
        <v>32</v>
      </c>
      <c r="L511" s="4" t="s">
        <v>199</v>
      </c>
      <c r="Q511" s="1" t="s">
        <v>1682</v>
      </c>
      <c r="R511" s="2" t="s">
        <v>1683</v>
      </c>
      <c r="S511" s="1" t="s">
        <v>47</v>
      </c>
      <c r="U511" s="4" t="s">
        <v>3094</v>
      </c>
      <c r="X511" s="1" t="s">
        <v>1684</v>
      </c>
      <c r="Y511" s="4" t="s">
        <v>2869</v>
      </c>
      <c r="Z511" s="4" t="s">
        <v>3092</v>
      </c>
      <c r="AC511" s="4" t="s">
        <v>3095</v>
      </c>
    </row>
    <row r="512" spans="1:29" x14ac:dyDescent="0.25">
      <c r="A512" s="1">
        <v>512</v>
      </c>
      <c r="B512" s="2" t="s">
        <v>1234</v>
      </c>
      <c r="C512" s="1" t="s">
        <v>208</v>
      </c>
      <c r="D512" s="2" t="s">
        <v>32</v>
      </c>
      <c r="L512" s="4" t="s">
        <v>209</v>
      </c>
      <c r="Q512" s="1" t="s">
        <v>1685</v>
      </c>
      <c r="R512" s="2" t="s">
        <v>1686</v>
      </c>
      <c r="S512" s="1" t="s">
        <v>29</v>
      </c>
      <c r="U512" s="4" t="s">
        <v>3096</v>
      </c>
      <c r="X512" s="1" t="s">
        <v>1687</v>
      </c>
      <c r="Y512" s="4" t="s">
        <v>2869</v>
      </c>
      <c r="Z512" s="4" t="s">
        <v>3092</v>
      </c>
      <c r="AC512" s="4" t="s">
        <v>3097</v>
      </c>
    </row>
    <row r="513" spans="1:29" x14ac:dyDescent="0.25">
      <c r="A513" s="1">
        <v>513</v>
      </c>
      <c r="B513" s="2" t="s">
        <v>1234</v>
      </c>
      <c r="C513" s="1" t="s">
        <v>213</v>
      </c>
      <c r="D513" s="2" t="s">
        <v>32</v>
      </c>
      <c r="L513" s="4" t="s">
        <v>214</v>
      </c>
      <c r="Q513" s="1" t="s">
        <v>1665</v>
      </c>
      <c r="R513" s="2" t="s">
        <v>1688</v>
      </c>
      <c r="S513" s="1" t="s">
        <v>29</v>
      </c>
      <c r="U513" s="4" t="s">
        <v>3098</v>
      </c>
      <c r="X513" s="1" t="s">
        <v>1689</v>
      </c>
      <c r="Y513" s="4" t="s">
        <v>2869</v>
      </c>
      <c r="Z513" s="4" t="s">
        <v>3092</v>
      </c>
      <c r="AC513" s="4" t="s">
        <v>3099</v>
      </c>
    </row>
    <row r="514" spans="1:29" x14ac:dyDescent="0.25">
      <c r="A514" s="1">
        <v>514</v>
      </c>
      <c r="B514" s="2" t="s">
        <v>1234</v>
      </c>
      <c r="C514" s="1" t="s">
        <v>218</v>
      </c>
      <c r="D514" s="2" t="s">
        <v>32</v>
      </c>
      <c r="L514" s="4" t="s">
        <v>219</v>
      </c>
      <c r="Q514" s="1" t="s">
        <v>1690</v>
      </c>
      <c r="R514" s="2" t="s">
        <v>1691</v>
      </c>
      <c r="S514" s="1" t="s">
        <v>29</v>
      </c>
      <c r="U514" s="4" t="s">
        <v>3100</v>
      </c>
      <c r="X514" s="1" t="s">
        <v>1692</v>
      </c>
      <c r="Y514" s="4" t="s">
        <v>2869</v>
      </c>
      <c r="Z514" s="4" t="s">
        <v>3092</v>
      </c>
      <c r="AC514" s="4" t="s">
        <v>3101</v>
      </c>
    </row>
    <row r="515" spans="1:29" x14ac:dyDescent="0.25">
      <c r="A515" s="1">
        <v>515</v>
      </c>
      <c r="B515" s="2" t="s">
        <v>1234</v>
      </c>
      <c r="C515" s="1" t="s">
        <v>223</v>
      </c>
      <c r="D515" s="2" t="s">
        <v>32</v>
      </c>
      <c r="L515" s="4" t="s">
        <v>224</v>
      </c>
      <c r="Q515" s="1" t="s">
        <v>1693</v>
      </c>
      <c r="R515" s="2" t="s">
        <v>1694</v>
      </c>
      <c r="S515" s="1" t="s">
        <v>29</v>
      </c>
      <c r="U515" s="4" t="s">
        <v>3102</v>
      </c>
      <c r="X515" s="1" t="s">
        <v>1695</v>
      </c>
      <c r="Y515" s="4" t="s">
        <v>2869</v>
      </c>
      <c r="Z515" s="4" t="s">
        <v>3092</v>
      </c>
      <c r="AC515" s="4" t="s">
        <v>3103</v>
      </c>
    </row>
    <row r="516" spans="1:29" x14ac:dyDescent="0.25">
      <c r="A516" s="1">
        <v>516</v>
      </c>
      <c r="B516" s="2" t="s">
        <v>1234</v>
      </c>
      <c r="C516" s="1" t="s">
        <v>228</v>
      </c>
      <c r="D516" s="2" t="s">
        <v>32</v>
      </c>
      <c r="L516" s="4" t="s">
        <v>229</v>
      </c>
      <c r="Q516" s="1" t="s">
        <v>1412</v>
      </c>
      <c r="R516" s="2" t="s">
        <v>2185</v>
      </c>
      <c r="S516" s="1" t="s">
        <v>29</v>
      </c>
      <c r="U516" s="4" t="s">
        <v>3104</v>
      </c>
      <c r="X516" s="1" t="s">
        <v>1696</v>
      </c>
      <c r="Y516" s="4" t="s">
        <v>2869</v>
      </c>
      <c r="Z516" s="4" t="s">
        <v>3092</v>
      </c>
      <c r="AC516" s="4" t="s">
        <v>3105</v>
      </c>
    </row>
    <row r="517" spans="1:29" x14ac:dyDescent="0.25">
      <c r="A517" s="1">
        <v>517</v>
      </c>
      <c r="B517" s="2" t="s">
        <v>1234</v>
      </c>
      <c r="C517" s="1" t="s">
        <v>233</v>
      </c>
      <c r="D517" s="2" t="s">
        <v>32</v>
      </c>
      <c r="L517" s="4" t="s">
        <v>234</v>
      </c>
      <c r="Q517" s="1" t="s">
        <v>1697</v>
      </c>
      <c r="R517" s="2" t="s">
        <v>2128</v>
      </c>
      <c r="S517" s="1" t="s">
        <v>29</v>
      </c>
      <c r="U517" s="4" t="s">
        <v>3106</v>
      </c>
      <c r="X517" s="1" t="s">
        <v>1698</v>
      </c>
      <c r="Y517" s="4" t="s">
        <v>2869</v>
      </c>
      <c r="Z517" s="4" t="s">
        <v>3092</v>
      </c>
      <c r="AC517" s="4" t="s">
        <v>3107</v>
      </c>
    </row>
    <row r="518" spans="1:29" x14ac:dyDescent="0.25">
      <c r="A518" s="1">
        <v>518</v>
      </c>
      <c r="B518" s="2" t="s">
        <v>1234</v>
      </c>
      <c r="C518" s="1" t="s">
        <v>237</v>
      </c>
      <c r="D518" s="2" t="s">
        <v>32</v>
      </c>
      <c r="L518" s="4" t="s">
        <v>238</v>
      </c>
      <c r="Q518" s="1" t="s">
        <v>1699</v>
      </c>
      <c r="R518" s="2" t="s">
        <v>1700</v>
      </c>
      <c r="S518" s="1" t="s">
        <v>29</v>
      </c>
      <c r="U518" s="4" t="s">
        <v>3108</v>
      </c>
      <c r="X518" s="1" t="s">
        <v>1701</v>
      </c>
      <c r="Y518" s="4" t="s">
        <v>2869</v>
      </c>
      <c r="Z518" s="4" t="s">
        <v>3092</v>
      </c>
      <c r="AC518" s="4" t="s">
        <v>3109</v>
      </c>
    </row>
    <row r="519" spans="1:29" x14ac:dyDescent="0.25">
      <c r="A519" s="1">
        <v>519</v>
      </c>
      <c r="B519" s="2" t="s">
        <v>1234</v>
      </c>
      <c r="C519" s="1" t="s">
        <v>1675</v>
      </c>
      <c r="D519" s="2" t="s">
        <v>43</v>
      </c>
      <c r="J519" s="4" t="s">
        <v>1676</v>
      </c>
      <c r="Q519" s="1" t="s">
        <v>1702</v>
      </c>
      <c r="R519" s="2" t="s">
        <v>1703</v>
      </c>
      <c r="S519" s="1" t="s">
        <v>168</v>
      </c>
      <c r="T519" s="2" t="s">
        <v>19</v>
      </c>
      <c r="U519" s="4" t="s">
        <v>3110</v>
      </c>
      <c r="V519" s="2">
        <v>2</v>
      </c>
      <c r="W519" s="2" t="s">
        <v>2312</v>
      </c>
      <c r="X519" s="1" t="s">
        <v>1679</v>
      </c>
      <c r="Y519" s="4" t="s">
        <v>2869</v>
      </c>
      <c r="Z519" s="4" t="s">
        <v>3110</v>
      </c>
      <c r="AC519" s="4" t="s">
        <v>3111</v>
      </c>
    </row>
    <row r="520" spans="1:29" x14ac:dyDescent="0.25">
      <c r="A520" s="1">
        <v>520</v>
      </c>
      <c r="B520" s="2" t="s">
        <v>1234</v>
      </c>
      <c r="C520" s="1" t="s">
        <v>193</v>
      </c>
      <c r="D520" s="2" t="s">
        <v>50</v>
      </c>
      <c r="K520" s="4" t="s">
        <v>194</v>
      </c>
      <c r="Q520" s="1" t="s">
        <v>1704</v>
      </c>
      <c r="R520" s="2" t="s">
        <v>2186</v>
      </c>
      <c r="S520" s="1" t="s">
        <v>197</v>
      </c>
    </row>
    <row r="521" spans="1:29" x14ac:dyDescent="0.25">
      <c r="A521" s="1">
        <v>521</v>
      </c>
      <c r="B521" s="2" t="s">
        <v>1234</v>
      </c>
      <c r="C521" s="1" t="s">
        <v>198</v>
      </c>
      <c r="D521" s="2" t="s">
        <v>32</v>
      </c>
      <c r="L521" s="4" t="s">
        <v>199</v>
      </c>
      <c r="Q521" s="1" t="s">
        <v>1705</v>
      </c>
      <c r="R521" s="2" t="s">
        <v>1706</v>
      </c>
      <c r="S521" s="1" t="s">
        <v>47</v>
      </c>
      <c r="U521" s="4" t="s">
        <v>3112</v>
      </c>
      <c r="X521" s="1" t="s">
        <v>1684</v>
      </c>
      <c r="Y521" s="4" t="s">
        <v>2869</v>
      </c>
      <c r="Z521" s="4" t="s">
        <v>3110</v>
      </c>
      <c r="AC521" s="4" t="s">
        <v>3113</v>
      </c>
    </row>
    <row r="522" spans="1:29" x14ac:dyDescent="0.25">
      <c r="A522" s="1">
        <v>522</v>
      </c>
      <c r="B522" s="2" t="s">
        <v>1234</v>
      </c>
      <c r="C522" s="1" t="s">
        <v>208</v>
      </c>
      <c r="D522" s="2" t="s">
        <v>32</v>
      </c>
      <c r="L522" s="4" t="s">
        <v>209</v>
      </c>
      <c r="Q522" s="1" t="s">
        <v>1707</v>
      </c>
      <c r="R522" s="2" t="s">
        <v>1708</v>
      </c>
      <c r="S522" s="1" t="s">
        <v>29</v>
      </c>
      <c r="U522" s="4" t="s">
        <v>3114</v>
      </c>
      <c r="X522" s="1" t="s">
        <v>1687</v>
      </c>
      <c r="Y522" s="4" t="s">
        <v>2869</v>
      </c>
      <c r="Z522" s="4" t="s">
        <v>3110</v>
      </c>
      <c r="AC522" s="4" t="s">
        <v>3115</v>
      </c>
    </row>
    <row r="523" spans="1:29" x14ac:dyDescent="0.25">
      <c r="A523" s="1">
        <v>523</v>
      </c>
      <c r="B523" s="2" t="s">
        <v>1234</v>
      </c>
      <c r="C523" s="1" t="s">
        <v>213</v>
      </c>
      <c r="D523" s="2" t="s">
        <v>32</v>
      </c>
      <c r="L523" s="4" t="s">
        <v>214</v>
      </c>
      <c r="Q523" s="1" t="s">
        <v>1709</v>
      </c>
      <c r="R523" s="2" t="s">
        <v>2187</v>
      </c>
      <c r="S523" s="1" t="s">
        <v>29</v>
      </c>
      <c r="U523" s="4" t="s">
        <v>3116</v>
      </c>
      <c r="X523" s="1" t="s">
        <v>1689</v>
      </c>
      <c r="Y523" s="4" t="s">
        <v>2869</v>
      </c>
      <c r="Z523" s="4" t="s">
        <v>3110</v>
      </c>
      <c r="AC523" s="4" t="s">
        <v>3117</v>
      </c>
    </row>
    <row r="524" spans="1:29" x14ac:dyDescent="0.25">
      <c r="A524" s="1">
        <v>524</v>
      </c>
      <c r="B524" s="2" t="s">
        <v>1234</v>
      </c>
      <c r="C524" s="1" t="s">
        <v>218</v>
      </c>
      <c r="D524" s="2" t="s">
        <v>32</v>
      </c>
      <c r="L524" s="4" t="s">
        <v>219</v>
      </c>
      <c r="Q524" s="1" t="s">
        <v>1710</v>
      </c>
      <c r="R524" s="2" t="s">
        <v>1711</v>
      </c>
      <c r="S524" s="1" t="s">
        <v>29</v>
      </c>
      <c r="U524" s="4" t="s">
        <v>3118</v>
      </c>
      <c r="X524" s="1" t="s">
        <v>1692</v>
      </c>
      <c r="Y524" s="4" t="s">
        <v>2869</v>
      </c>
      <c r="Z524" s="4" t="s">
        <v>3110</v>
      </c>
      <c r="AC524" s="4" t="s">
        <v>3119</v>
      </c>
    </row>
    <row r="525" spans="1:29" x14ac:dyDescent="0.25">
      <c r="A525" s="1">
        <v>525</v>
      </c>
      <c r="B525" s="2" t="s">
        <v>1234</v>
      </c>
      <c r="C525" s="1" t="s">
        <v>223</v>
      </c>
      <c r="D525" s="2" t="s">
        <v>32</v>
      </c>
      <c r="L525" s="4" t="s">
        <v>224</v>
      </c>
      <c r="Q525" s="1" t="s">
        <v>1712</v>
      </c>
      <c r="R525" s="2" t="s">
        <v>1713</v>
      </c>
      <c r="S525" s="1" t="s">
        <v>29</v>
      </c>
      <c r="U525" s="4" t="s">
        <v>3120</v>
      </c>
      <c r="X525" s="1" t="s">
        <v>1695</v>
      </c>
      <c r="Y525" s="4" t="s">
        <v>2869</v>
      </c>
      <c r="Z525" s="4" t="s">
        <v>3110</v>
      </c>
      <c r="AC525" s="4" t="s">
        <v>3121</v>
      </c>
    </row>
    <row r="526" spans="1:29" x14ac:dyDescent="0.25">
      <c r="A526" s="1">
        <v>526</v>
      </c>
      <c r="B526" s="2" t="s">
        <v>1234</v>
      </c>
      <c r="C526" s="1" t="s">
        <v>228</v>
      </c>
      <c r="D526" s="2" t="s">
        <v>32</v>
      </c>
      <c r="L526" s="4" t="s">
        <v>229</v>
      </c>
      <c r="Q526" s="1" t="s">
        <v>1412</v>
      </c>
      <c r="R526" s="2" t="s">
        <v>1714</v>
      </c>
      <c r="S526" s="1" t="s">
        <v>29</v>
      </c>
      <c r="U526" s="4" t="s">
        <v>3122</v>
      </c>
      <c r="X526" s="1" t="s">
        <v>1696</v>
      </c>
      <c r="Y526" s="4" t="s">
        <v>2869</v>
      </c>
      <c r="Z526" s="4" t="s">
        <v>3110</v>
      </c>
      <c r="AC526" s="4" t="s">
        <v>3123</v>
      </c>
    </row>
    <row r="527" spans="1:29" x14ac:dyDescent="0.25">
      <c r="A527" s="1">
        <v>527</v>
      </c>
      <c r="B527" s="2" t="s">
        <v>1234</v>
      </c>
      <c r="C527" s="1" t="s">
        <v>233</v>
      </c>
      <c r="D527" s="2" t="s">
        <v>32</v>
      </c>
      <c r="L527" s="4" t="s">
        <v>234</v>
      </c>
      <c r="Q527" s="1" t="s">
        <v>1697</v>
      </c>
      <c r="R527" s="2" t="s">
        <v>2128</v>
      </c>
      <c r="S527" s="1" t="s">
        <v>29</v>
      </c>
      <c r="U527" s="4" t="s">
        <v>3124</v>
      </c>
      <c r="X527" s="1" t="s">
        <v>1698</v>
      </c>
      <c r="Y527" s="4" t="s">
        <v>2869</v>
      </c>
      <c r="Z527" s="4" t="s">
        <v>3110</v>
      </c>
      <c r="AC527" s="4" t="s">
        <v>3125</v>
      </c>
    </row>
    <row r="528" spans="1:29" x14ac:dyDescent="0.25">
      <c r="A528" s="1">
        <v>528</v>
      </c>
      <c r="B528" s="2" t="s">
        <v>1234</v>
      </c>
      <c r="C528" s="1" t="s">
        <v>237</v>
      </c>
      <c r="D528" s="2" t="s">
        <v>32</v>
      </c>
      <c r="L528" s="4" t="s">
        <v>238</v>
      </c>
      <c r="Q528" s="1" t="s">
        <v>1418</v>
      </c>
      <c r="R528" s="2" t="s">
        <v>1715</v>
      </c>
      <c r="S528" s="1" t="s">
        <v>29</v>
      </c>
      <c r="U528" s="4" t="s">
        <v>3126</v>
      </c>
      <c r="X528" s="1" t="s">
        <v>1701</v>
      </c>
      <c r="Y528" s="4" t="s">
        <v>2869</v>
      </c>
      <c r="Z528" s="4" t="s">
        <v>3110</v>
      </c>
      <c r="AC528" s="4" t="s">
        <v>3127</v>
      </c>
    </row>
    <row r="529" spans="1:29" x14ac:dyDescent="0.25">
      <c r="A529" s="1">
        <v>529</v>
      </c>
      <c r="B529" s="2" t="s">
        <v>1234</v>
      </c>
      <c r="C529" s="1" t="s">
        <v>1716</v>
      </c>
      <c r="D529" s="2" t="s">
        <v>43</v>
      </c>
      <c r="J529" s="4" t="s">
        <v>1717</v>
      </c>
      <c r="Q529" s="1" t="s">
        <v>1718</v>
      </c>
      <c r="R529" s="2" t="s">
        <v>1719</v>
      </c>
      <c r="S529" s="1" t="s">
        <v>29</v>
      </c>
      <c r="T529" s="2">
        <v>1</v>
      </c>
      <c r="U529" s="4" t="s">
        <v>3128</v>
      </c>
      <c r="V529" s="2">
        <v>2</v>
      </c>
      <c r="W529" s="2" t="s">
        <v>2313</v>
      </c>
      <c r="X529" s="1" t="s">
        <v>1720</v>
      </c>
      <c r="Y529" s="4" t="s">
        <v>2869</v>
      </c>
      <c r="Z529" s="4" t="s">
        <v>3128</v>
      </c>
      <c r="AC529" s="4" t="s">
        <v>3129</v>
      </c>
    </row>
    <row r="530" spans="1:29" x14ac:dyDescent="0.25">
      <c r="A530" s="1">
        <v>530</v>
      </c>
      <c r="B530" s="2" t="s">
        <v>1234</v>
      </c>
      <c r="C530" s="1" t="s">
        <v>1721</v>
      </c>
      <c r="D530" s="2" t="s">
        <v>50</v>
      </c>
      <c r="K530" s="4" t="s">
        <v>1722</v>
      </c>
      <c r="Q530" s="1" t="s">
        <v>1723</v>
      </c>
      <c r="R530" s="2" t="s">
        <v>1724</v>
      </c>
      <c r="S530" s="1" t="s">
        <v>197</v>
      </c>
    </row>
    <row r="531" spans="1:29" x14ac:dyDescent="0.25">
      <c r="A531" s="1">
        <v>531</v>
      </c>
      <c r="B531" s="2" t="s">
        <v>1234</v>
      </c>
      <c r="C531" s="1" t="s">
        <v>1725</v>
      </c>
      <c r="D531" s="2" t="s">
        <v>32</v>
      </c>
      <c r="L531" s="4" t="s">
        <v>1726</v>
      </c>
      <c r="Q531" s="1" t="s">
        <v>1727</v>
      </c>
      <c r="R531" s="2" t="s">
        <v>1728</v>
      </c>
      <c r="S531" s="1" t="s">
        <v>47</v>
      </c>
      <c r="U531" s="4" t="s">
        <v>3130</v>
      </c>
      <c r="X531" s="1" t="s">
        <v>1729</v>
      </c>
      <c r="Y531" s="4" t="s">
        <v>2869</v>
      </c>
      <c r="Z531" s="4" t="s">
        <v>3128</v>
      </c>
      <c r="AC531" s="4" t="s">
        <v>3131</v>
      </c>
    </row>
    <row r="532" spans="1:29" x14ac:dyDescent="0.25">
      <c r="A532" s="1">
        <v>532</v>
      </c>
      <c r="B532" s="2" t="s">
        <v>1234</v>
      </c>
      <c r="C532" s="1" t="s">
        <v>1730</v>
      </c>
      <c r="D532" s="2" t="s">
        <v>32</v>
      </c>
      <c r="L532" s="4" t="s">
        <v>1731</v>
      </c>
      <c r="Q532" s="1" t="s">
        <v>1732</v>
      </c>
      <c r="R532" s="2" t="s">
        <v>1733</v>
      </c>
      <c r="S532" s="1" t="s">
        <v>29</v>
      </c>
      <c r="U532" s="4" t="s">
        <v>3132</v>
      </c>
      <c r="X532" s="1" t="s">
        <v>1734</v>
      </c>
      <c r="Y532" s="4" t="s">
        <v>2869</v>
      </c>
      <c r="Z532" s="4" t="s">
        <v>3128</v>
      </c>
      <c r="AC532" s="4" t="s">
        <v>3133</v>
      </c>
    </row>
    <row r="533" spans="1:29" x14ac:dyDescent="0.25">
      <c r="A533" s="1">
        <v>533</v>
      </c>
      <c r="B533" s="2" t="s">
        <v>1735</v>
      </c>
      <c r="C533" s="1" t="s">
        <v>1736</v>
      </c>
      <c r="D533" s="2" t="s">
        <v>43</v>
      </c>
      <c r="H533" s="4" t="s">
        <v>1737</v>
      </c>
      <c r="Q533" s="1" t="s">
        <v>1738</v>
      </c>
      <c r="R533" s="2" t="s">
        <v>1739</v>
      </c>
      <c r="S533" s="1" t="s">
        <v>1238</v>
      </c>
      <c r="T533" s="2" t="s">
        <v>19</v>
      </c>
      <c r="U533" s="4" t="s">
        <v>3134</v>
      </c>
      <c r="V533" s="2">
        <v>2</v>
      </c>
      <c r="W533" s="2" t="s">
        <v>2314</v>
      </c>
      <c r="X533" s="1" t="s">
        <v>1740</v>
      </c>
      <c r="Y533" s="4" t="s">
        <v>2869</v>
      </c>
      <c r="Z533" s="4" t="s">
        <v>3134</v>
      </c>
      <c r="AC533" s="4" t="s">
        <v>3135</v>
      </c>
    </row>
    <row r="534" spans="1:29" x14ac:dyDescent="0.25">
      <c r="A534" s="1">
        <v>534</v>
      </c>
      <c r="B534" s="2" t="s">
        <v>1735</v>
      </c>
      <c r="C534" s="1" t="s">
        <v>1741</v>
      </c>
      <c r="D534" s="2" t="s">
        <v>50</v>
      </c>
      <c r="I534" s="4" t="s">
        <v>1742</v>
      </c>
      <c r="Q534" s="1" t="s">
        <v>1743</v>
      </c>
      <c r="R534" s="2" t="s">
        <v>1744</v>
      </c>
      <c r="S534" s="1" t="s">
        <v>54</v>
      </c>
    </row>
    <row r="535" spans="1:29" x14ac:dyDescent="0.25">
      <c r="A535" s="1">
        <v>535</v>
      </c>
      <c r="B535" s="2" t="s">
        <v>1735</v>
      </c>
      <c r="C535" s="1" t="s">
        <v>1745</v>
      </c>
      <c r="D535" s="2" t="s">
        <v>32</v>
      </c>
      <c r="J535" s="4" t="s">
        <v>1746</v>
      </c>
      <c r="Q535" s="1" t="s">
        <v>1747</v>
      </c>
      <c r="R535" s="2" t="s">
        <v>1748</v>
      </c>
      <c r="S535" s="1" t="s">
        <v>47</v>
      </c>
      <c r="U535" s="4" t="s">
        <v>3136</v>
      </c>
      <c r="X535" s="1" t="s">
        <v>2315</v>
      </c>
      <c r="Y535" s="4" t="s">
        <v>2869</v>
      </c>
      <c r="Z535" s="4" t="s">
        <v>3134</v>
      </c>
      <c r="AC535" s="4" t="s">
        <v>3137</v>
      </c>
    </row>
    <row r="536" spans="1:29" x14ac:dyDescent="0.25">
      <c r="A536" s="1">
        <v>536</v>
      </c>
      <c r="B536" s="2" t="s">
        <v>1735</v>
      </c>
      <c r="C536" s="1" t="s">
        <v>1749</v>
      </c>
      <c r="D536" s="2" t="s">
        <v>32</v>
      </c>
      <c r="J536" s="4" t="s">
        <v>1750</v>
      </c>
      <c r="Q536" s="1" t="s">
        <v>1751</v>
      </c>
      <c r="R536" s="2" t="s">
        <v>2188</v>
      </c>
      <c r="S536" s="1" t="s">
        <v>29</v>
      </c>
      <c r="U536" s="4" t="s">
        <v>3138</v>
      </c>
      <c r="X536" s="1" t="s">
        <v>1752</v>
      </c>
      <c r="Y536" s="4" t="s">
        <v>2869</v>
      </c>
      <c r="Z536" s="4" t="s">
        <v>3134</v>
      </c>
      <c r="AC536" s="4" t="s">
        <v>3139</v>
      </c>
    </row>
    <row r="537" spans="1:29" x14ac:dyDescent="0.25">
      <c r="A537" s="1">
        <v>537</v>
      </c>
      <c r="B537" s="2" t="s">
        <v>1735</v>
      </c>
      <c r="C537" s="1" t="s">
        <v>1753</v>
      </c>
      <c r="D537" s="2" t="s">
        <v>43</v>
      </c>
      <c r="J537" s="4" t="s">
        <v>1754</v>
      </c>
      <c r="Q537" s="1" t="s">
        <v>1755</v>
      </c>
      <c r="R537" s="2" t="s">
        <v>1756</v>
      </c>
      <c r="S537" s="1" t="s">
        <v>168</v>
      </c>
      <c r="T537" s="2" t="s">
        <v>19</v>
      </c>
      <c r="U537" s="4" t="s">
        <v>3140</v>
      </c>
      <c r="V537" s="2">
        <v>3</v>
      </c>
      <c r="W537" s="2" t="s">
        <v>2316</v>
      </c>
      <c r="X537" s="1" t="s">
        <v>1757</v>
      </c>
      <c r="Y537" s="4" t="s">
        <v>2869</v>
      </c>
      <c r="Z537" s="4" t="s">
        <v>3134</v>
      </c>
      <c r="AA537" s="4" t="s">
        <v>3140</v>
      </c>
      <c r="AC537" s="4" t="s">
        <v>3141</v>
      </c>
    </row>
    <row r="538" spans="1:29" x14ac:dyDescent="0.25">
      <c r="A538" s="1">
        <v>538</v>
      </c>
      <c r="B538" s="2" t="s">
        <v>1735</v>
      </c>
      <c r="C538" s="1" t="s">
        <v>170</v>
      </c>
      <c r="D538" s="2" t="s">
        <v>50</v>
      </c>
      <c r="K538" s="4" t="s">
        <v>171</v>
      </c>
      <c r="Q538" s="1" t="s">
        <v>1758</v>
      </c>
      <c r="R538" s="2" t="s">
        <v>1759</v>
      </c>
      <c r="S538" s="1" t="s">
        <v>54</v>
      </c>
    </row>
    <row r="539" spans="1:29" x14ac:dyDescent="0.25">
      <c r="A539" s="1">
        <v>539</v>
      </c>
      <c r="B539" s="2" t="s">
        <v>1735</v>
      </c>
      <c r="C539" s="1" t="s">
        <v>174</v>
      </c>
      <c r="D539" s="2" t="s">
        <v>32</v>
      </c>
      <c r="L539" s="4" t="s">
        <v>175</v>
      </c>
      <c r="Q539" s="1" t="s">
        <v>1760</v>
      </c>
      <c r="R539" s="2" t="s">
        <v>2189</v>
      </c>
      <c r="S539" s="1" t="s">
        <v>29</v>
      </c>
      <c r="U539" s="4" t="s">
        <v>3142</v>
      </c>
      <c r="X539" s="1" t="s">
        <v>1761</v>
      </c>
      <c r="Y539" s="4" t="s">
        <v>2869</v>
      </c>
      <c r="Z539" s="4" t="s">
        <v>3134</v>
      </c>
      <c r="AA539" s="4" t="s">
        <v>3140</v>
      </c>
      <c r="AC539" s="4" t="s">
        <v>3143</v>
      </c>
    </row>
    <row r="540" spans="1:29" x14ac:dyDescent="0.25">
      <c r="A540" s="1">
        <v>540</v>
      </c>
      <c r="B540" s="2" t="s">
        <v>1735</v>
      </c>
      <c r="C540" s="1" t="s">
        <v>179</v>
      </c>
      <c r="D540" s="2" t="s">
        <v>32</v>
      </c>
      <c r="L540" s="4" t="s">
        <v>180</v>
      </c>
      <c r="Q540" s="1" t="s">
        <v>1762</v>
      </c>
      <c r="R540" s="2" t="s">
        <v>2190</v>
      </c>
      <c r="S540" s="1" t="s">
        <v>29</v>
      </c>
      <c r="U540" s="4" t="s">
        <v>3144</v>
      </c>
      <c r="X540" s="1" t="s">
        <v>1763</v>
      </c>
      <c r="Y540" s="4" t="s">
        <v>2869</v>
      </c>
      <c r="Z540" s="4" t="s">
        <v>3134</v>
      </c>
      <c r="AA540" s="4" t="s">
        <v>3140</v>
      </c>
      <c r="AC540" s="4" t="s">
        <v>3145</v>
      </c>
    </row>
    <row r="541" spans="1:29" x14ac:dyDescent="0.25">
      <c r="A541" s="1">
        <v>541</v>
      </c>
      <c r="B541" s="2" t="s">
        <v>1735</v>
      </c>
      <c r="C541" s="1" t="s">
        <v>184</v>
      </c>
      <c r="D541" s="2" t="s">
        <v>32</v>
      </c>
      <c r="L541" s="4" t="s">
        <v>185</v>
      </c>
      <c r="Q541" s="1" t="s">
        <v>1764</v>
      </c>
      <c r="R541" s="2" t="s">
        <v>2191</v>
      </c>
      <c r="S541" s="1" t="s">
        <v>29</v>
      </c>
      <c r="U541" s="4" t="s">
        <v>3146</v>
      </c>
      <c r="X541" s="1" t="s">
        <v>2317</v>
      </c>
      <c r="Y541" s="4" t="s">
        <v>2869</v>
      </c>
      <c r="Z541" s="4" t="s">
        <v>3134</v>
      </c>
      <c r="AA541" s="4" t="s">
        <v>3140</v>
      </c>
      <c r="AC541" s="4" t="s">
        <v>3147</v>
      </c>
    </row>
    <row r="542" spans="1:29" x14ac:dyDescent="0.25">
      <c r="A542" s="1">
        <v>542</v>
      </c>
      <c r="B542" s="2" t="s">
        <v>1735</v>
      </c>
      <c r="C542" s="1" t="s">
        <v>1765</v>
      </c>
      <c r="D542" s="2" t="s">
        <v>43</v>
      </c>
      <c r="J542" s="4" t="s">
        <v>1766</v>
      </c>
      <c r="Q542" s="1" t="s">
        <v>1767</v>
      </c>
      <c r="R542" s="2" t="s">
        <v>1768</v>
      </c>
      <c r="S542" s="1" t="s">
        <v>47</v>
      </c>
    </row>
    <row r="543" spans="1:29" x14ac:dyDescent="0.25">
      <c r="A543" s="1">
        <v>543</v>
      </c>
      <c r="B543" s="2" t="s">
        <v>1735</v>
      </c>
      <c r="C543" s="1" t="s">
        <v>1770</v>
      </c>
      <c r="D543" s="2" t="s">
        <v>50</v>
      </c>
      <c r="K543" s="4" t="s">
        <v>1771</v>
      </c>
      <c r="Q543" s="1" t="s">
        <v>1772</v>
      </c>
      <c r="R543" s="2" t="s">
        <v>1773</v>
      </c>
      <c r="S543" s="1" t="s">
        <v>197</v>
      </c>
    </row>
    <row r="544" spans="1:29" x14ac:dyDescent="0.25">
      <c r="A544" s="1">
        <v>544</v>
      </c>
      <c r="B544" s="2" t="s">
        <v>1735</v>
      </c>
      <c r="C544" s="1" t="s">
        <v>1774</v>
      </c>
      <c r="D544" s="2" t="s">
        <v>43</v>
      </c>
      <c r="L544" s="4" t="s">
        <v>1775</v>
      </c>
      <c r="Q544" s="1" t="s">
        <v>1776</v>
      </c>
      <c r="R544" s="2" t="s">
        <v>1777</v>
      </c>
      <c r="S544" s="1" t="s">
        <v>29</v>
      </c>
      <c r="T544" s="2">
        <v>1</v>
      </c>
      <c r="U544" s="4" t="s">
        <v>3148</v>
      </c>
      <c r="V544" s="2">
        <v>3</v>
      </c>
      <c r="W544" s="2" t="s">
        <v>2318</v>
      </c>
      <c r="X544" s="1" t="s">
        <v>1778</v>
      </c>
      <c r="Y544" s="4" t="s">
        <v>2869</v>
      </c>
      <c r="Z544" s="4" t="s">
        <v>3134</v>
      </c>
      <c r="AA544" s="4" t="s">
        <v>3148</v>
      </c>
      <c r="AC544" s="4" t="s">
        <v>3149</v>
      </c>
    </row>
    <row r="545" spans="1:29" x14ac:dyDescent="0.25">
      <c r="A545" s="1">
        <v>545</v>
      </c>
      <c r="B545" s="2" t="s">
        <v>1735</v>
      </c>
      <c r="C545" s="1" t="s">
        <v>193</v>
      </c>
      <c r="D545" s="2" t="s">
        <v>50</v>
      </c>
      <c r="M545" s="4" t="s">
        <v>194</v>
      </c>
      <c r="Q545" s="1" t="s">
        <v>1779</v>
      </c>
      <c r="R545" s="2" t="s">
        <v>1780</v>
      </c>
      <c r="S545" s="1" t="s">
        <v>197</v>
      </c>
    </row>
    <row r="546" spans="1:29" x14ac:dyDescent="0.25">
      <c r="A546" s="1">
        <v>546</v>
      </c>
      <c r="B546" s="2" t="s">
        <v>1735</v>
      </c>
      <c r="C546" s="1" t="s">
        <v>198</v>
      </c>
      <c r="D546" s="2" t="s">
        <v>32</v>
      </c>
      <c r="N546" s="4" t="s">
        <v>199</v>
      </c>
      <c r="Q546" s="1" t="s">
        <v>1781</v>
      </c>
      <c r="R546" s="2" t="s">
        <v>1782</v>
      </c>
      <c r="S546" s="1" t="s">
        <v>47</v>
      </c>
      <c r="U546" s="4" t="s">
        <v>3150</v>
      </c>
      <c r="X546" s="1" t="s">
        <v>1783</v>
      </c>
      <c r="Y546" s="4" t="s">
        <v>2869</v>
      </c>
      <c r="Z546" s="4" t="s">
        <v>3134</v>
      </c>
      <c r="AA546" s="4" t="s">
        <v>3148</v>
      </c>
      <c r="AC546" s="4" t="s">
        <v>3151</v>
      </c>
    </row>
    <row r="547" spans="1:29" x14ac:dyDescent="0.25">
      <c r="A547" s="1">
        <v>547</v>
      </c>
      <c r="B547" s="2" t="s">
        <v>1735</v>
      </c>
      <c r="C547" s="1" t="s">
        <v>1784</v>
      </c>
      <c r="D547" s="2" t="s">
        <v>32</v>
      </c>
      <c r="N547" s="4" t="s">
        <v>1785</v>
      </c>
      <c r="Q547" s="1" t="s">
        <v>1786</v>
      </c>
      <c r="R547" s="2" t="s">
        <v>1787</v>
      </c>
      <c r="S547" s="1" t="s">
        <v>47</v>
      </c>
      <c r="U547" s="4" t="s">
        <v>3152</v>
      </c>
      <c r="X547" s="1" t="s">
        <v>1788</v>
      </c>
      <c r="Y547" s="4" t="s">
        <v>2869</v>
      </c>
      <c r="Z547" s="4" t="s">
        <v>3134</v>
      </c>
      <c r="AA547" s="4" t="s">
        <v>3148</v>
      </c>
      <c r="AC547" s="4" t="s">
        <v>3153</v>
      </c>
    </row>
    <row r="548" spans="1:29" x14ac:dyDescent="0.25">
      <c r="A548" s="1">
        <v>548</v>
      </c>
      <c r="B548" s="2" t="s">
        <v>1735</v>
      </c>
      <c r="C548" s="1" t="s">
        <v>218</v>
      </c>
      <c r="D548" s="2" t="s">
        <v>32</v>
      </c>
      <c r="N548" s="4" t="s">
        <v>219</v>
      </c>
      <c r="Q548" s="1" t="s">
        <v>1789</v>
      </c>
      <c r="R548" s="2" t="s">
        <v>1790</v>
      </c>
      <c r="S548" s="1" t="s">
        <v>29</v>
      </c>
      <c r="U548" s="4" t="s">
        <v>3154</v>
      </c>
      <c r="X548" s="1" t="s">
        <v>1791</v>
      </c>
      <c r="Y548" s="4" t="s">
        <v>2869</v>
      </c>
      <c r="Z548" s="4" t="s">
        <v>3134</v>
      </c>
      <c r="AA548" s="4" t="s">
        <v>3148</v>
      </c>
      <c r="AC548" s="4" t="s">
        <v>3155</v>
      </c>
    </row>
    <row r="549" spans="1:29" x14ac:dyDescent="0.25">
      <c r="A549" s="1">
        <v>549</v>
      </c>
      <c r="B549" s="2" t="s">
        <v>1735</v>
      </c>
      <c r="C549" s="1" t="s">
        <v>1792</v>
      </c>
      <c r="D549" s="2" t="s">
        <v>43</v>
      </c>
      <c r="L549" s="4" t="s">
        <v>1793</v>
      </c>
      <c r="Q549" s="1" t="s">
        <v>1794</v>
      </c>
      <c r="R549" s="2" t="s">
        <v>1795</v>
      </c>
      <c r="S549" s="1" t="s">
        <v>29</v>
      </c>
      <c r="T549" s="2">
        <v>1</v>
      </c>
      <c r="U549" s="4" t="s">
        <v>3156</v>
      </c>
      <c r="V549" s="2">
        <v>3</v>
      </c>
      <c r="W549" s="2" t="s">
        <v>2319</v>
      </c>
      <c r="X549" s="1" t="s">
        <v>1796</v>
      </c>
      <c r="Y549" s="4" t="s">
        <v>2869</v>
      </c>
      <c r="Z549" s="4" t="s">
        <v>3134</v>
      </c>
      <c r="AA549" s="4" t="s">
        <v>3156</v>
      </c>
      <c r="AC549" s="4" t="s">
        <v>3157</v>
      </c>
    </row>
    <row r="550" spans="1:29" x14ac:dyDescent="0.25">
      <c r="A550" s="1">
        <v>550</v>
      </c>
      <c r="B550" s="2" t="s">
        <v>1735</v>
      </c>
      <c r="C550" s="1" t="s">
        <v>193</v>
      </c>
      <c r="D550" s="2" t="s">
        <v>50</v>
      </c>
      <c r="M550" s="4" t="s">
        <v>194</v>
      </c>
      <c r="Q550" s="1" t="s">
        <v>1797</v>
      </c>
      <c r="R550" s="2" t="s">
        <v>1798</v>
      </c>
      <c r="S550" s="1" t="s">
        <v>197</v>
      </c>
    </row>
    <row r="551" spans="1:29" x14ac:dyDescent="0.25">
      <c r="A551" s="1">
        <v>551</v>
      </c>
      <c r="B551" s="2" t="s">
        <v>1735</v>
      </c>
      <c r="C551" s="1" t="s">
        <v>198</v>
      </c>
      <c r="D551" s="2" t="s">
        <v>32</v>
      </c>
      <c r="N551" s="4" t="s">
        <v>199</v>
      </c>
      <c r="Q551" s="1" t="s">
        <v>1799</v>
      </c>
      <c r="R551" s="2" t="s">
        <v>1800</v>
      </c>
      <c r="S551" s="1" t="s">
        <v>47</v>
      </c>
      <c r="U551" s="4" t="s">
        <v>3158</v>
      </c>
      <c r="X551" s="1" t="s">
        <v>1801</v>
      </c>
      <c r="Y551" s="4" t="s">
        <v>2869</v>
      </c>
      <c r="Z551" s="4" t="s">
        <v>3134</v>
      </c>
      <c r="AA551" s="4" t="s">
        <v>3156</v>
      </c>
      <c r="AC551" s="4" t="s">
        <v>3159</v>
      </c>
    </row>
    <row r="552" spans="1:29" x14ac:dyDescent="0.25">
      <c r="A552" s="1">
        <v>552</v>
      </c>
      <c r="B552" s="2" t="s">
        <v>1735</v>
      </c>
      <c r="C552" s="1" t="s">
        <v>1784</v>
      </c>
      <c r="D552" s="2" t="s">
        <v>32</v>
      </c>
      <c r="N552" s="4" t="s">
        <v>1785</v>
      </c>
      <c r="Q552" s="1" t="s">
        <v>1802</v>
      </c>
      <c r="R552" s="2" t="s">
        <v>1803</v>
      </c>
      <c r="S552" s="1" t="s">
        <v>47</v>
      </c>
      <c r="U552" s="4" t="s">
        <v>3160</v>
      </c>
      <c r="X552" s="1" t="s">
        <v>1804</v>
      </c>
      <c r="Y552" s="4" t="s">
        <v>2869</v>
      </c>
      <c r="Z552" s="4" t="s">
        <v>3134</v>
      </c>
      <c r="AA552" s="4" t="s">
        <v>3156</v>
      </c>
      <c r="AC552" s="4" t="s">
        <v>3161</v>
      </c>
    </row>
    <row r="553" spans="1:29" x14ac:dyDescent="0.25">
      <c r="A553" s="1">
        <v>553</v>
      </c>
      <c r="B553" s="2" t="s">
        <v>1735</v>
      </c>
      <c r="C553" s="1" t="s">
        <v>218</v>
      </c>
      <c r="D553" s="2" t="s">
        <v>32</v>
      </c>
      <c r="N553" s="4" t="s">
        <v>219</v>
      </c>
      <c r="Q553" s="1" t="s">
        <v>1805</v>
      </c>
      <c r="R553" s="2" t="s">
        <v>1806</v>
      </c>
      <c r="S553" s="1" t="s">
        <v>29</v>
      </c>
      <c r="U553" s="4" t="s">
        <v>3162</v>
      </c>
      <c r="X553" s="1" t="s">
        <v>1807</v>
      </c>
      <c r="Y553" s="4" t="s">
        <v>2869</v>
      </c>
      <c r="Z553" s="4" t="s">
        <v>3134</v>
      </c>
      <c r="AA553" s="4" t="s">
        <v>3156</v>
      </c>
      <c r="AC553" s="4" t="s">
        <v>3163</v>
      </c>
    </row>
    <row r="554" spans="1:29" x14ac:dyDescent="0.25">
      <c r="A554" s="1">
        <v>554</v>
      </c>
      <c r="B554" s="2" t="s">
        <v>1735</v>
      </c>
      <c r="C554" s="1" t="s">
        <v>1808</v>
      </c>
      <c r="D554" s="2" t="s">
        <v>43</v>
      </c>
      <c r="L554" s="4" t="s">
        <v>1809</v>
      </c>
      <c r="Q554" s="1" t="s">
        <v>1810</v>
      </c>
      <c r="R554" s="2" t="s">
        <v>2192</v>
      </c>
      <c r="S554" s="1" t="s">
        <v>29</v>
      </c>
      <c r="T554" s="2">
        <v>1</v>
      </c>
      <c r="U554" s="4" t="s">
        <v>3164</v>
      </c>
      <c r="V554" s="2">
        <v>3</v>
      </c>
      <c r="W554" s="2" t="s">
        <v>2320</v>
      </c>
      <c r="X554" s="1" t="s">
        <v>1811</v>
      </c>
      <c r="Y554" s="4" t="s">
        <v>2869</v>
      </c>
      <c r="Z554" s="4" t="s">
        <v>3134</v>
      </c>
      <c r="AA554" s="4" t="s">
        <v>3164</v>
      </c>
      <c r="AC554" s="4" t="s">
        <v>3165</v>
      </c>
    </row>
    <row r="555" spans="1:29" x14ac:dyDescent="0.25">
      <c r="A555" s="1">
        <v>555</v>
      </c>
      <c r="B555" s="2" t="s">
        <v>1735</v>
      </c>
      <c r="C555" s="1" t="s">
        <v>193</v>
      </c>
      <c r="D555" s="2" t="s">
        <v>50</v>
      </c>
      <c r="M555" s="4" t="s">
        <v>194</v>
      </c>
      <c r="Q555" s="1" t="s">
        <v>1812</v>
      </c>
      <c r="R555" s="2" t="s">
        <v>1813</v>
      </c>
      <c r="S555" s="1" t="s">
        <v>197</v>
      </c>
    </row>
    <row r="556" spans="1:29" x14ac:dyDescent="0.25">
      <c r="A556" s="1">
        <v>556</v>
      </c>
      <c r="B556" s="2" t="s">
        <v>1735</v>
      </c>
      <c r="C556" s="1" t="s">
        <v>198</v>
      </c>
      <c r="D556" s="2" t="s">
        <v>32</v>
      </c>
      <c r="N556" s="4" t="s">
        <v>199</v>
      </c>
      <c r="Q556" s="1" t="s">
        <v>1814</v>
      </c>
      <c r="R556" s="2" t="s">
        <v>1815</v>
      </c>
      <c r="S556" s="1" t="s">
        <v>47</v>
      </c>
      <c r="U556" s="4" t="s">
        <v>3166</v>
      </c>
      <c r="X556" s="1" t="s">
        <v>1816</v>
      </c>
      <c r="Y556" s="4" t="s">
        <v>2869</v>
      </c>
      <c r="Z556" s="4" t="s">
        <v>3134</v>
      </c>
      <c r="AA556" s="4" t="s">
        <v>3164</v>
      </c>
      <c r="AC556" s="4" t="s">
        <v>3167</v>
      </c>
    </row>
    <row r="557" spans="1:29" x14ac:dyDescent="0.25">
      <c r="A557" s="1">
        <v>557</v>
      </c>
      <c r="B557" s="2" t="s">
        <v>1735</v>
      </c>
      <c r="C557" s="1" t="s">
        <v>1784</v>
      </c>
      <c r="D557" s="2" t="s">
        <v>32</v>
      </c>
      <c r="N557" s="4" t="s">
        <v>1785</v>
      </c>
      <c r="Q557" s="1" t="s">
        <v>1817</v>
      </c>
      <c r="R557" s="2" t="s">
        <v>1818</v>
      </c>
      <c r="S557" s="1" t="s">
        <v>47</v>
      </c>
      <c r="U557" s="4" t="s">
        <v>3168</v>
      </c>
      <c r="X557" s="1" t="s">
        <v>1819</v>
      </c>
      <c r="Y557" s="4" t="s">
        <v>2869</v>
      </c>
      <c r="Z557" s="4" t="s">
        <v>3134</v>
      </c>
      <c r="AA557" s="4" t="s">
        <v>3164</v>
      </c>
      <c r="AC557" s="4" t="s">
        <v>3169</v>
      </c>
    </row>
    <row r="558" spans="1:29" x14ac:dyDescent="0.25">
      <c r="A558" s="1">
        <v>558</v>
      </c>
      <c r="B558" s="2" t="s">
        <v>1735</v>
      </c>
      <c r="C558" s="1" t="s">
        <v>213</v>
      </c>
      <c r="D558" s="2" t="s">
        <v>32</v>
      </c>
      <c r="N558" s="4" t="s">
        <v>214</v>
      </c>
      <c r="Q558" s="1" t="s">
        <v>1820</v>
      </c>
      <c r="R558" s="2" t="s">
        <v>1821</v>
      </c>
      <c r="S558" s="1" t="s">
        <v>29</v>
      </c>
      <c r="U558" s="4" t="s">
        <v>3170</v>
      </c>
      <c r="X558" s="1" t="s">
        <v>1822</v>
      </c>
      <c r="Y558" s="4" t="s">
        <v>2869</v>
      </c>
      <c r="Z558" s="4" t="s">
        <v>3134</v>
      </c>
      <c r="AA558" s="4" t="s">
        <v>3164</v>
      </c>
      <c r="AC558" s="4" t="s">
        <v>3171</v>
      </c>
    </row>
    <row r="559" spans="1:29" x14ac:dyDescent="0.25">
      <c r="A559" s="1">
        <v>559</v>
      </c>
      <c r="B559" s="2" t="s">
        <v>1735</v>
      </c>
      <c r="C559" s="1" t="s">
        <v>218</v>
      </c>
      <c r="D559" s="2" t="s">
        <v>32</v>
      </c>
      <c r="N559" s="4" t="s">
        <v>219</v>
      </c>
      <c r="Q559" s="1" t="s">
        <v>1823</v>
      </c>
      <c r="R559" s="2" t="s">
        <v>1824</v>
      </c>
      <c r="S559" s="1" t="s">
        <v>29</v>
      </c>
      <c r="U559" s="4" t="s">
        <v>3172</v>
      </c>
      <c r="X559" s="1" t="s">
        <v>1825</v>
      </c>
      <c r="Y559" s="4" t="s">
        <v>2869</v>
      </c>
      <c r="Z559" s="4" t="s">
        <v>3134</v>
      </c>
      <c r="AA559" s="4" t="s">
        <v>3164</v>
      </c>
      <c r="AC559" s="4" t="s">
        <v>3173</v>
      </c>
    </row>
    <row r="560" spans="1:29" x14ac:dyDescent="0.25">
      <c r="A560" s="1">
        <v>560</v>
      </c>
      <c r="B560" s="2" t="s">
        <v>1735</v>
      </c>
      <c r="C560" s="1" t="s">
        <v>228</v>
      </c>
      <c r="D560" s="2" t="s">
        <v>32</v>
      </c>
      <c r="N560" s="4" t="s">
        <v>229</v>
      </c>
      <c r="Q560" s="1" t="s">
        <v>1826</v>
      </c>
      <c r="R560" s="2" t="s">
        <v>2193</v>
      </c>
      <c r="S560" s="1" t="s">
        <v>29</v>
      </c>
      <c r="U560" s="4" t="s">
        <v>3174</v>
      </c>
      <c r="X560" s="1" t="s">
        <v>1827</v>
      </c>
      <c r="Y560" s="4" t="s">
        <v>2869</v>
      </c>
      <c r="Z560" s="4" t="s">
        <v>3134</v>
      </c>
      <c r="AA560" s="4" t="s">
        <v>3164</v>
      </c>
      <c r="AC560" s="4" t="s">
        <v>3175</v>
      </c>
    </row>
    <row r="561" spans="1:29" x14ac:dyDescent="0.25">
      <c r="A561" s="1">
        <v>561</v>
      </c>
      <c r="B561" s="2" t="s">
        <v>1735</v>
      </c>
      <c r="C561" s="1" t="s">
        <v>233</v>
      </c>
      <c r="D561" s="2" t="s">
        <v>32</v>
      </c>
      <c r="N561" s="4" t="s">
        <v>234</v>
      </c>
      <c r="Q561" s="1" t="s">
        <v>1828</v>
      </c>
      <c r="R561" s="2" t="s">
        <v>2128</v>
      </c>
      <c r="S561" s="1" t="s">
        <v>29</v>
      </c>
      <c r="U561" s="4" t="s">
        <v>3176</v>
      </c>
      <c r="X561" s="1" t="s">
        <v>1829</v>
      </c>
      <c r="Y561" s="4" t="s">
        <v>2869</v>
      </c>
      <c r="Z561" s="4" t="s">
        <v>3134</v>
      </c>
      <c r="AA561" s="4" t="s">
        <v>3164</v>
      </c>
      <c r="AC561" s="4" t="s">
        <v>3177</v>
      </c>
    </row>
    <row r="562" spans="1:29" x14ac:dyDescent="0.25">
      <c r="A562" s="1">
        <v>562</v>
      </c>
      <c r="B562" s="2" t="s">
        <v>1735</v>
      </c>
      <c r="C562" s="1" t="s">
        <v>237</v>
      </c>
      <c r="D562" s="2" t="s">
        <v>32</v>
      </c>
      <c r="N562" s="4" t="s">
        <v>238</v>
      </c>
      <c r="Q562" s="1" t="s">
        <v>1830</v>
      </c>
      <c r="R562" s="2" t="s">
        <v>2194</v>
      </c>
      <c r="S562" s="1" t="s">
        <v>29</v>
      </c>
      <c r="U562" s="4" t="s">
        <v>3178</v>
      </c>
      <c r="X562" s="1" t="s">
        <v>1831</v>
      </c>
      <c r="Y562" s="4" t="s">
        <v>2869</v>
      </c>
      <c r="Z562" s="4" t="s">
        <v>3134</v>
      </c>
      <c r="AA562" s="4" t="s">
        <v>3164</v>
      </c>
      <c r="AC562" s="4" t="s">
        <v>3179</v>
      </c>
    </row>
    <row r="563" spans="1:29" x14ac:dyDescent="0.25">
      <c r="A563" s="1">
        <v>563</v>
      </c>
      <c r="B563" s="2" t="s">
        <v>1735</v>
      </c>
      <c r="C563" s="1" t="s">
        <v>1808</v>
      </c>
      <c r="D563" s="2" t="s">
        <v>43</v>
      </c>
      <c r="L563" s="4" t="s">
        <v>1809</v>
      </c>
      <c r="Q563" s="1" t="s">
        <v>1832</v>
      </c>
      <c r="R563" s="2" t="s">
        <v>1833</v>
      </c>
      <c r="S563" s="1" t="s">
        <v>168</v>
      </c>
      <c r="T563" s="2" t="s">
        <v>19</v>
      </c>
      <c r="U563" s="4" t="s">
        <v>3180</v>
      </c>
      <c r="V563" s="2">
        <v>3</v>
      </c>
      <c r="W563" s="2" t="s">
        <v>2321</v>
      </c>
      <c r="X563" s="1" t="s">
        <v>1811</v>
      </c>
      <c r="Y563" s="4" t="s">
        <v>2869</v>
      </c>
      <c r="Z563" s="4" t="s">
        <v>3134</v>
      </c>
      <c r="AA563" s="4" t="s">
        <v>3180</v>
      </c>
      <c r="AC563" s="4" t="s">
        <v>3181</v>
      </c>
    </row>
    <row r="564" spans="1:29" x14ac:dyDescent="0.25">
      <c r="A564" s="1">
        <v>564</v>
      </c>
      <c r="B564" s="2" t="s">
        <v>1735</v>
      </c>
      <c r="C564" s="1" t="s">
        <v>193</v>
      </c>
      <c r="D564" s="2" t="s">
        <v>50</v>
      </c>
      <c r="M564" s="4" t="s">
        <v>194</v>
      </c>
      <c r="Q564" s="1" t="s">
        <v>1834</v>
      </c>
      <c r="R564" s="2" t="s">
        <v>1835</v>
      </c>
      <c r="S564" s="1" t="s">
        <v>197</v>
      </c>
    </row>
    <row r="565" spans="1:29" x14ac:dyDescent="0.25">
      <c r="A565" s="1">
        <v>565</v>
      </c>
      <c r="B565" s="2" t="s">
        <v>1735</v>
      </c>
      <c r="C565" s="1" t="s">
        <v>198</v>
      </c>
      <c r="D565" s="2" t="s">
        <v>32</v>
      </c>
      <c r="N565" s="4" t="s">
        <v>199</v>
      </c>
      <c r="Q565" s="1" t="s">
        <v>1836</v>
      </c>
      <c r="R565" s="2" t="s">
        <v>1815</v>
      </c>
      <c r="S565" s="1" t="s">
        <v>47</v>
      </c>
      <c r="U565" s="4" t="s">
        <v>3182</v>
      </c>
      <c r="X565" s="1" t="s">
        <v>1816</v>
      </c>
      <c r="Y565" s="4" t="s">
        <v>2869</v>
      </c>
      <c r="Z565" s="4" t="s">
        <v>3134</v>
      </c>
      <c r="AA565" s="4" t="s">
        <v>3180</v>
      </c>
      <c r="AC565" s="4" t="s">
        <v>3183</v>
      </c>
    </row>
    <row r="566" spans="1:29" x14ac:dyDescent="0.25">
      <c r="A566" s="1">
        <v>566</v>
      </c>
      <c r="B566" s="2" t="s">
        <v>1735</v>
      </c>
      <c r="C566" s="1" t="s">
        <v>1784</v>
      </c>
      <c r="D566" s="2" t="s">
        <v>32</v>
      </c>
      <c r="N566" s="4" t="s">
        <v>1785</v>
      </c>
      <c r="Q566" s="1" t="s">
        <v>1837</v>
      </c>
      <c r="R566" s="2" t="s">
        <v>1818</v>
      </c>
      <c r="S566" s="1" t="s">
        <v>47</v>
      </c>
      <c r="U566" s="4" t="s">
        <v>3184</v>
      </c>
      <c r="X566" s="1" t="s">
        <v>1819</v>
      </c>
      <c r="Y566" s="4" t="s">
        <v>2869</v>
      </c>
      <c r="Z566" s="4" t="s">
        <v>3134</v>
      </c>
      <c r="AA566" s="4" t="s">
        <v>3180</v>
      </c>
      <c r="AC566" s="4" t="s">
        <v>3185</v>
      </c>
    </row>
    <row r="567" spans="1:29" x14ac:dyDescent="0.25">
      <c r="A567" s="1">
        <v>567</v>
      </c>
      <c r="B567" s="2" t="s">
        <v>1735</v>
      </c>
      <c r="C567" s="1" t="s">
        <v>213</v>
      </c>
      <c r="D567" s="2" t="s">
        <v>32</v>
      </c>
      <c r="N567" s="4" t="s">
        <v>214</v>
      </c>
      <c r="Q567" s="1" t="s">
        <v>1820</v>
      </c>
      <c r="R567" s="2" t="s">
        <v>1821</v>
      </c>
      <c r="S567" s="1" t="s">
        <v>29</v>
      </c>
      <c r="U567" s="4" t="s">
        <v>3186</v>
      </c>
      <c r="X567" s="1" t="s">
        <v>1822</v>
      </c>
      <c r="Y567" s="4" t="s">
        <v>2869</v>
      </c>
      <c r="Z567" s="4" t="s">
        <v>3134</v>
      </c>
      <c r="AA567" s="4" t="s">
        <v>3180</v>
      </c>
      <c r="AC567" s="4" t="s">
        <v>3187</v>
      </c>
    </row>
    <row r="568" spans="1:29" x14ac:dyDescent="0.25">
      <c r="A568" s="1">
        <v>568</v>
      </c>
      <c r="B568" s="2" t="s">
        <v>1735</v>
      </c>
      <c r="C568" s="1" t="s">
        <v>218</v>
      </c>
      <c r="D568" s="2" t="s">
        <v>32</v>
      </c>
      <c r="N568" s="4" t="s">
        <v>219</v>
      </c>
      <c r="Q568" s="1" t="s">
        <v>1838</v>
      </c>
      <c r="R568" s="2" t="s">
        <v>1839</v>
      </c>
      <c r="S568" s="1" t="s">
        <v>29</v>
      </c>
      <c r="U568" s="4" t="s">
        <v>3188</v>
      </c>
      <c r="X568" s="1" t="s">
        <v>1825</v>
      </c>
      <c r="Y568" s="4" t="s">
        <v>2869</v>
      </c>
      <c r="Z568" s="4" t="s">
        <v>3134</v>
      </c>
      <c r="AA568" s="4" t="s">
        <v>3180</v>
      </c>
      <c r="AC568" s="4" t="s">
        <v>3189</v>
      </c>
    </row>
    <row r="569" spans="1:29" x14ac:dyDescent="0.25">
      <c r="A569" s="1">
        <v>569</v>
      </c>
      <c r="B569" s="2" t="s">
        <v>1735</v>
      </c>
      <c r="C569" s="1" t="s">
        <v>228</v>
      </c>
      <c r="D569" s="2" t="s">
        <v>32</v>
      </c>
      <c r="N569" s="4" t="s">
        <v>229</v>
      </c>
      <c r="Q569" s="1" t="s">
        <v>1826</v>
      </c>
      <c r="R569" s="2" t="s">
        <v>1840</v>
      </c>
      <c r="S569" s="1" t="s">
        <v>29</v>
      </c>
      <c r="U569" s="4" t="s">
        <v>3190</v>
      </c>
      <c r="X569" s="1" t="s">
        <v>1827</v>
      </c>
      <c r="Y569" s="4" t="s">
        <v>2869</v>
      </c>
      <c r="Z569" s="4" t="s">
        <v>3134</v>
      </c>
      <c r="AA569" s="4" t="s">
        <v>3180</v>
      </c>
      <c r="AC569" s="4" t="s">
        <v>3191</v>
      </c>
    </row>
    <row r="570" spans="1:29" x14ac:dyDescent="0.25">
      <c r="A570" s="1">
        <v>570</v>
      </c>
      <c r="B570" s="2" t="s">
        <v>1735</v>
      </c>
      <c r="C570" s="1" t="s">
        <v>233</v>
      </c>
      <c r="D570" s="2" t="s">
        <v>32</v>
      </c>
      <c r="N570" s="4" t="s">
        <v>234</v>
      </c>
      <c r="Q570" s="1" t="s">
        <v>1828</v>
      </c>
      <c r="R570" s="2" t="s">
        <v>2128</v>
      </c>
      <c r="S570" s="1" t="s">
        <v>29</v>
      </c>
      <c r="U570" s="4" t="s">
        <v>3192</v>
      </c>
      <c r="X570" s="1" t="s">
        <v>1829</v>
      </c>
      <c r="Y570" s="4" t="s">
        <v>2869</v>
      </c>
      <c r="Z570" s="4" t="s">
        <v>3134</v>
      </c>
      <c r="AA570" s="4" t="s">
        <v>3180</v>
      </c>
      <c r="AC570" s="4" t="s">
        <v>3193</v>
      </c>
    </row>
    <row r="571" spans="1:29" x14ac:dyDescent="0.25">
      <c r="A571" s="1">
        <v>571</v>
      </c>
      <c r="B571" s="2" t="s">
        <v>1735</v>
      </c>
      <c r="C571" s="1" t="s">
        <v>237</v>
      </c>
      <c r="D571" s="2" t="s">
        <v>32</v>
      </c>
      <c r="N571" s="4" t="s">
        <v>238</v>
      </c>
      <c r="Q571" s="1" t="s">
        <v>1830</v>
      </c>
      <c r="R571" s="2" t="s">
        <v>1841</v>
      </c>
      <c r="S571" s="1" t="s">
        <v>29</v>
      </c>
      <c r="U571" s="4" t="s">
        <v>3194</v>
      </c>
      <c r="X571" s="1" t="s">
        <v>1831</v>
      </c>
      <c r="Y571" s="4" t="s">
        <v>2869</v>
      </c>
      <c r="Z571" s="4" t="s">
        <v>3134</v>
      </c>
      <c r="AA571" s="4" t="s">
        <v>3180</v>
      </c>
      <c r="AC571" s="4" t="s">
        <v>3195</v>
      </c>
    </row>
    <row r="572" spans="1:29" x14ac:dyDescent="0.25">
      <c r="A572" s="1">
        <v>572</v>
      </c>
      <c r="B572" s="2" t="s">
        <v>1735</v>
      </c>
      <c r="C572" s="1" t="s">
        <v>1842</v>
      </c>
      <c r="D572" s="2" t="s">
        <v>43</v>
      </c>
      <c r="L572" s="4" t="s">
        <v>1843</v>
      </c>
      <c r="Q572" s="1" t="s">
        <v>1844</v>
      </c>
      <c r="R572" s="2" t="s">
        <v>1845</v>
      </c>
      <c r="S572" s="1" t="s">
        <v>47</v>
      </c>
      <c r="T572" s="2">
        <v>1</v>
      </c>
      <c r="U572" s="4" t="s">
        <v>3196</v>
      </c>
      <c r="V572" s="2">
        <v>3</v>
      </c>
      <c r="W572" s="2" t="s">
        <v>2322</v>
      </c>
      <c r="X572" s="1" t="s">
        <v>1846</v>
      </c>
      <c r="Y572" s="4" t="s">
        <v>2869</v>
      </c>
      <c r="Z572" s="4" t="s">
        <v>3134</v>
      </c>
      <c r="AA572" s="4" t="s">
        <v>3196</v>
      </c>
      <c r="AC572" s="4" t="s">
        <v>3197</v>
      </c>
    </row>
    <row r="573" spans="1:29" x14ac:dyDescent="0.25">
      <c r="A573" s="1">
        <v>573</v>
      </c>
      <c r="B573" s="2" t="s">
        <v>1735</v>
      </c>
      <c r="C573" s="1" t="s">
        <v>1847</v>
      </c>
      <c r="D573" s="2" t="s">
        <v>50</v>
      </c>
      <c r="M573" s="4" t="s">
        <v>1848</v>
      </c>
      <c r="Q573" s="1" t="s">
        <v>1849</v>
      </c>
      <c r="R573" s="2" t="s">
        <v>1850</v>
      </c>
      <c r="S573" s="1" t="s">
        <v>197</v>
      </c>
    </row>
    <row r="574" spans="1:29" x14ac:dyDescent="0.25">
      <c r="A574" s="1">
        <v>574</v>
      </c>
      <c r="B574" s="2" t="s">
        <v>1735</v>
      </c>
      <c r="C574" s="1" t="s">
        <v>1851</v>
      </c>
      <c r="D574" s="2" t="s">
        <v>32</v>
      </c>
      <c r="N574" s="4" t="s">
        <v>1852</v>
      </c>
      <c r="Q574" s="1" t="s">
        <v>1853</v>
      </c>
      <c r="R574" s="2" t="s">
        <v>1854</v>
      </c>
      <c r="S574" s="1" t="s">
        <v>29</v>
      </c>
      <c r="U574" s="4" t="s">
        <v>3198</v>
      </c>
      <c r="X574" s="1" t="s">
        <v>1855</v>
      </c>
      <c r="Y574" s="4" t="s">
        <v>2869</v>
      </c>
      <c r="Z574" s="4" t="s">
        <v>3134</v>
      </c>
      <c r="AA574" s="4" t="s">
        <v>3196</v>
      </c>
      <c r="AC574" s="4" t="s">
        <v>3199</v>
      </c>
    </row>
    <row r="575" spans="1:29" x14ac:dyDescent="0.25">
      <c r="A575" s="1">
        <v>575</v>
      </c>
      <c r="B575" s="2" t="s">
        <v>1735</v>
      </c>
      <c r="C575" s="1" t="s">
        <v>1856</v>
      </c>
      <c r="D575" s="2" t="s">
        <v>32</v>
      </c>
      <c r="N575" s="4" t="s">
        <v>1857</v>
      </c>
      <c r="Q575" s="1" t="s">
        <v>1858</v>
      </c>
      <c r="R575" s="2" t="s">
        <v>2195</v>
      </c>
      <c r="S575" s="1" t="s">
        <v>47</v>
      </c>
      <c r="U575" s="4" t="s">
        <v>3200</v>
      </c>
      <c r="X575" s="1" t="s">
        <v>1859</v>
      </c>
      <c r="Y575" s="4" t="s">
        <v>2869</v>
      </c>
      <c r="Z575" s="4" t="s">
        <v>3134</v>
      </c>
      <c r="AA575" s="4" t="s">
        <v>3196</v>
      </c>
      <c r="AC575" s="4" t="s">
        <v>3201</v>
      </c>
    </row>
    <row r="576" spans="1:29" x14ac:dyDescent="0.25">
      <c r="A576" s="1">
        <v>576</v>
      </c>
      <c r="B576" s="2" t="s">
        <v>1735</v>
      </c>
      <c r="C576" s="1" t="s">
        <v>1860</v>
      </c>
      <c r="D576" s="2" t="s">
        <v>32</v>
      </c>
      <c r="N576" s="4" t="s">
        <v>1861</v>
      </c>
      <c r="Q576" s="1" t="s">
        <v>1862</v>
      </c>
      <c r="R576" s="2" t="s">
        <v>2196</v>
      </c>
      <c r="S576" s="1" t="s">
        <v>29</v>
      </c>
      <c r="U576" s="4" t="s">
        <v>3202</v>
      </c>
      <c r="X576" s="1" t="s">
        <v>1863</v>
      </c>
      <c r="Y576" s="4" t="s">
        <v>2869</v>
      </c>
      <c r="Z576" s="4" t="s">
        <v>3134</v>
      </c>
      <c r="AA576" s="4" t="s">
        <v>3196</v>
      </c>
      <c r="AC576" s="4" t="s">
        <v>3203</v>
      </c>
    </row>
    <row r="577" spans="1:29" x14ac:dyDescent="0.25">
      <c r="A577" s="1">
        <v>577</v>
      </c>
      <c r="B577" s="2" t="s">
        <v>1735</v>
      </c>
      <c r="C577" s="1" t="s">
        <v>1864</v>
      </c>
      <c r="D577" s="2" t="s">
        <v>43</v>
      </c>
      <c r="J577" s="4" t="s">
        <v>1865</v>
      </c>
      <c r="Q577" s="1" t="s">
        <v>1866</v>
      </c>
      <c r="R577" s="2" t="s">
        <v>1867</v>
      </c>
      <c r="S577" s="1" t="s">
        <v>47</v>
      </c>
      <c r="T577" s="2">
        <v>1</v>
      </c>
      <c r="U577" s="4" t="s">
        <v>3204</v>
      </c>
      <c r="V577" s="2">
        <v>3</v>
      </c>
      <c r="W577" s="2" t="s">
        <v>2323</v>
      </c>
      <c r="X577" s="1" t="s">
        <v>1868</v>
      </c>
      <c r="Y577" s="4" t="s">
        <v>2869</v>
      </c>
      <c r="Z577" s="4" t="s">
        <v>3134</v>
      </c>
      <c r="AA577" s="4" t="s">
        <v>3204</v>
      </c>
      <c r="AC577" s="4" t="s">
        <v>3205</v>
      </c>
    </row>
    <row r="578" spans="1:29" x14ac:dyDescent="0.25">
      <c r="A578" s="1">
        <v>578</v>
      </c>
      <c r="B578" s="2" t="s">
        <v>1735</v>
      </c>
      <c r="C578" s="1" t="s">
        <v>1869</v>
      </c>
      <c r="D578" s="2" t="s">
        <v>50</v>
      </c>
      <c r="K578" s="4" t="s">
        <v>1870</v>
      </c>
      <c r="Q578" s="1" t="s">
        <v>1871</v>
      </c>
      <c r="R578" s="2" t="s">
        <v>1872</v>
      </c>
      <c r="S578" s="1" t="s">
        <v>1873</v>
      </c>
    </row>
    <row r="579" spans="1:29" x14ac:dyDescent="0.25">
      <c r="A579" s="1">
        <v>579</v>
      </c>
      <c r="B579" s="2" t="s">
        <v>1735</v>
      </c>
      <c r="C579" s="1" t="s">
        <v>1874</v>
      </c>
      <c r="D579" s="2" t="s">
        <v>32</v>
      </c>
      <c r="L579" s="4" t="s">
        <v>1875</v>
      </c>
      <c r="Q579" s="1" t="s">
        <v>1876</v>
      </c>
      <c r="R579" s="2" t="s">
        <v>2197</v>
      </c>
      <c r="S579" s="1" t="s">
        <v>29</v>
      </c>
      <c r="U579" s="4" t="s">
        <v>3206</v>
      </c>
      <c r="X579" s="1" t="s">
        <v>1877</v>
      </c>
      <c r="Y579" s="4" t="s">
        <v>2869</v>
      </c>
      <c r="Z579" s="4" t="s">
        <v>3134</v>
      </c>
      <c r="AA579" s="4" t="s">
        <v>3204</v>
      </c>
      <c r="AC579" s="4" t="s">
        <v>3207</v>
      </c>
    </row>
    <row r="580" spans="1:29" x14ac:dyDescent="0.25">
      <c r="A580" s="1">
        <v>580</v>
      </c>
      <c r="B580" s="2" t="s">
        <v>1735</v>
      </c>
      <c r="C580" s="1" t="s">
        <v>1878</v>
      </c>
      <c r="D580" s="2" t="s">
        <v>32</v>
      </c>
      <c r="L580" s="4" t="s">
        <v>1879</v>
      </c>
      <c r="Q580" s="1" t="s">
        <v>1880</v>
      </c>
      <c r="R580" s="2" t="s">
        <v>2198</v>
      </c>
      <c r="S580" s="1" t="s">
        <v>29</v>
      </c>
      <c r="U580" s="4" t="s">
        <v>3208</v>
      </c>
      <c r="X580" s="1" t="s">
        <v>1881</v>
      </c>
      <c r="Y580" s="4" t="s">
        <v>2869</v>
      </c>
      <c r="Z580" s="4" t="s">
        <v>3134</v>
      </c>
      <c r="AA580" s="4" t="s">
        <v>3204</v>
      </c>
      <c r="AC580" s="4" t="s">
        <v>3209</v>
      </c>
    </row>
    <row r="581" spans="1:29" x14ac:dyDescent="0.25">
      <c r="A581" s="1">
        <v>581</v>
      </c>
      <c r="B581" s="2" t="s">
        <v>1735</v>
      </c>
      <c r="C581" s="1" t="s">
        <v>1882</v>
      </c>
      <c r="D581" s="2" t="s">
        <v>32</v>
      </c>
      <c r="L581" s="4" t="s">
        <v>1883</v>
      </c>
      <c r="Q581" s="1" t="s">
        <v>1884</v>
      </c>
      <c r="R581" s="2" t="s">
        <v>2199</v>
      </c>
      <c r="S581" s="1" t="s">
        <v>29</v>
      </c>
      <c r="U581" s="4" t="s">
        <v>3210</v>
      </c>
      <c r="X581" s="1" t="s">
        <v>1885</v>
      </c>
      <c r="Y581" s="4" t="s">
        <v>2869</v>
      </c>
      <c r="Z581" s="4" t="s">
        <v>3134</v>
      </c>
      <c r="AA581" s="4" t="s">
        <v>3204</v>
      </c>
      <c r="AC581" s="4" t="s">
        <v>3211</v>
      </c>
    </row>
    <row r="582" spans="1:29" x14ac:dyDescent="0.25">
      <c r="A582" s="1">
        <v>582</v>
      </c>
      <c r="B582" s="2" t="s">
        <v>1735</v>
      </c>
      <c r="C582" s="1" t="s">
        <v>1886</v>
      </c>
      <c r="D582" s="2" t="s">
        <v>32</v>
      </c>
      <c r="L582" s="4" t="s">
        <v>1887</v>
      </c>
      <c r="Q582" s="1" t="s">
        <v>1888</v>
      </c>
      <c r="R582" s="2" t="s">
        <v>2200</v>
      </c>
      <c r="S582" s="1" t="s">
        <v>47</v>
      </c>
      <c r="U582" s="4" t="s">
        <v>3212</v>
      </c>
      <c r="X582" s="1" t="s">
        <v>1889</v>
      </c>
      <c r="Y582" s="4" t="s">
        <v>2869</v>
      </c>
      <c r="Z582" s="4" t="s">
        <v>3134</v>
      </c>
      <c r="AA582" s="4" t="s">
        <v>3204</v>
      </c>
      <c r="AC582" s="4" t="s">
        <v>3213</v>
      </c>
    </row>
    <row r="583" spans="1:29" x14ac:dyDescent="0.25">
      <c r="A583" s="1">
        <v>583</v>
      </c>
      <c r="B583" s="2" t="s">
        <v>1735</v>
      </c>
      <c r="C583" s="1" t="s">
        <v>1890</v>
      </c>
      <c r="D583" s="2" t="s">
        <v>43</v>
      </c>
      <c r="J583" s="4" t="s">
        <v>1891</v>
      </c>
      <c r="Q583" s="1" t="s">
        <v>1892</v>
      </c>
      <c r="R583" s="2" t="s">
        <v>1893</v>
      </c>
      <c r="S583" s="1" t="s">
        <v>47</v>
      </c>
      <c r="T583" s="2">
        <v>1</v>
      </c>
      <c r="U583" s="4" t="s">
        <v>3214</v>
      </c>
      <c r="V583" s="2">
        <v>3</v>
      </c>
      <c r="W583" s="2" t="s">
        <v>2324</v>
      </c>
      <c r="X583" s="1" t="s">
        <v>1894</v>
      </c>
      <c r="Y583" s="4" t="s">
        <v>2869</v>
      </c>
      <c r="Z583" s="4" t="s">
        <v>3134</v>
      </c>
      <c r="AA583" s="4" t="s">
        <v>3214</v>
      </c>
      <c r="AC583" s="4" t="s">
        <v>3215</v>
      </c>
    </row>
    <row r="584" spans="1:29" x14ac:dyDescent="0.25">
      <c r="A584" s="1">
        <v>584</v>
      </c>
      <c r="B584" s="2" t="s">
        <v>1735</v>
      </c>
      <c r="C584" s="1" t="s">
        <v>1895</v>
      </c>
      <c r="D584" s="2" t="s">
        <v>50</v>
      </c>
      <c r="K584" s="4" t="s">
        <v>1896</v>
      </c>
      <c r="Q584" s="1" t="s">
        <v>1897</v>
      </c>
      <c r="R584" s="2" t="s">
        <v>1898</v>
      </c>
      <c r="S584" s="1" t="s">
        <v>1873</v>
      </c>
    </row>
    <row r="585" spans="1:29" x14ac:dyDescent="0.25">
      <c r="A585" s="1">
        <v>585</v>
      </c>
      <c r="B585" s="2" t="s">
        <v>1735</v>
      </c>
      <c r="C585" s="1" t="s">
        <v>1899</v>
      </c>
      <c r="D585" s="2" t="s">
        <v>32</v>
      </c>
      <c r="L585" s="4" t="s">
        <v>1900</v>
      </c>
      <c r="Q585" s="1" t="s">
        <v>1901</v>
      </c>
      <c r="R585" s="2" t="s">
        <v>2201</v>
      </c>
      <c r="S585" s="1" t="s">
        <v>29</v>
      </c>
      <c r="U585" s="4" t="s">
        <v>3216</v>
      </c>
      <c r="X585" s="1" t="s">
        <v>1902</v>
      </c>
      <c r="Y585" s="4" t="s">
        <v>2869</v>
      </c>
      <c r="Z585" s="4" t="s">
        <v>3134</v>
      </c>
      <c r="AA585" s="4" t="s">
        <v>3214</v>
      </c>
      <c r="AC585" s="4" t="s">
        <v>3217</v>
      </c>
    </row>
    <row r="586" spans="1:29" x14ac:dyDescent="0.25">
      <c r="A586" s="1">
        <v>586</v>
      </c>
      <c r="B586" s="2" t="s">
        <v>1735</v>
      </c>
      <c r="C586" s="1" t="s">
        <v>1903</v>
      </c>
      <c r="D586" s="2" t="s">
        <v>43</v>
      </c>
      <c r="L586" s="4" t="s">
        <v>1904</v>
      </c>
      <c r="Q586" s="1" t="s">
        <v>1905</v>
      </c>
      <c r="R586" s="2" t="s">
        <v>1906</v>
      </c>
      <c r="S586" s="1" t="s">
        <v>47</v>
      </c>
      <c r="T586" s="2">
        <v>1</v>
      </c>
      <c r="U586" s="4" t="s">
        <v>3218</v>
      </c>
      <c r="V586" s="2">
        <v>3</v>
      </c>
      <c r="W586" s="2" t="s">
        <v>2325</v>
      </c>
      <c r="X586" s="1" t="s">
        <v>1907</v>
      </c>
      <c r="Y586" s="4" t="s">
        <v>2869</v>
      </c>
      <c r="Z586" s="4" t="s">
        <v>3134</v>
      </c>
      <c r="AA586" s="4" t="s">
        <v>3218</v>
      </c>
      <c r="AC586" s="4" t="s">
        <v>3219</v>
      </c>
    </row>
    <row r="587" spans="1:29" x14ac:dyDescent="0.25">
      <c r="A587" s="1">
        <v>587</v>
      </c>
      <c r="B587" s="2" t="s">
        <v>1735</v>
      </c>
      <c r="C587" s="1" t="s">
        <v>955</v>
      </c>
      <c r="D587" s="2" t="s">
        <v>50</v>
      </c>
      <c r="M587" s="4" t="s">
        <v>956</v>
      </c>
      <c r="Q587" s="1" t="s">
        <v>1908</v>
      </c>
      <c r="R587" s="2" t="s">
        <v>1909</v>
      </c>
      <c r="S587" s="1" t="s">
        <v>1873</v>
      </c>
    </row>
    <row r="588" spans="1:29" x14ac:dyDescent="0.25">
      <c r="A588" s="1">
        <v>588</v>
      </c>
      <c r="B588" s="2" t="s">
        <v>1735</v>
      </c>
      <c r="C588" s="1" t="s">
        <v>1529</v>
      </c>
      <c r="D588" s="2" t="s">
        <v>32</v>
      </c>
      <c r="N588" s="4" t="s">
        <v>1530</v>
      </c>
      <c r="Q588" s="1" t="s">
        <v>1910</v>
      </c>
      <c r="R588" s="2" t="s">
        <v>1911</v>
      </c>
      <c r="S588" s="1" t="s">
        <v>29</v>
      </c>
      <c r="U588" s="4" t="s">
        <v>3220</v>
      </c>
      <c r="X588" s="1" t="s">
        <v>1912</v>
      </c>
      <c r="Y588" s="4" t="s">
        <v>2869</v>
      </c>
      <c r="Z588" s="4" t="s">
        <v>3134</v>
      </c>
      <c r="AA588" s="4" t="s">
        <v>3218</v>
      </c>
      <c r="AC588" s="4" t="s">
        <v>3221</v>
      </c>
    </row>
    <row r="589" spans="1:29" x14ac:dyDescent="0.25">
      <c r="A589" s="1">
        <v>589</v>
      </c>
      <c r="B589" s="2" t="s">
        <v>1735</v>
      </c>
      <c r="C589" s="1" t="s">
        <v>1533</v>
      </c>
      <c r="D589" s="2" t="s">
        <v>32</v>
      </c>
      <c r="N589" s="4" t="s">
        <v>1534</v>
      </c>
      <c r="Q589" s="1" t="s">
        <v>1913</v>
      </c>
      <c r="R589" s="2" t="s">
        <v>2202</v>
      </c>
      <c r="S589" s="1" t="s">
        <v>29</v>
      </c>
      <c r="U589" s="4" t="s">
        <v>3222</v>
      </c>
      <c r="X589" s="1" t="s">
        <v>1914</v>
      </c>
      <c r="Y589" s="4" t="s">
        <v>2869</v>
      </c>
      <c r="Z589" s="4" t="s">
        <v>3134</v>
      </c>
      <c r="AA589" s="4" t="s">
        <v>3218</v>
      </c>
      <c r="AC589" s="4" t="s">
        <v>3223</v>
      </c>
    </row>
    <row r="590" spans="1:29" x14ac:dyDescent="0.25">
      <c r="A590" s="1">
        <v>590</v>
      </c>
      <c r="B590" s="2" t="s">
        <v>1735</v>
      </c>
      <c r="C590" s="1" t="s">
        <v>963</v>
      </c>
      <c r="D590" s="2" t="s">
        <v>32</v>
      </c>
      <c r="N590" s="4" t="s">
        <v>964</v>
      </c>
      <c r="Q590" s="1" t="s">
        <v>1915</v>
      </c>
      <c r="R590" s="2" t="s">
        <v>1916</v>
      </c>
      <c r="S590" s="1" t="s">
        <v>47</v>
      </c>
      <c r="U590" s="4" t="s">
        <v>3224</v>
      </c>
      <c r="X590" s="1" t="s">
        <v>1917</v>
      </c>
      <c r="Y590" s="4" t="s">
        <v>2869</v>
      </c>
      <c r="Z590" s="4" t="s">
        <v>3134</v>
      </c>
      <c r="AA590" s="4" t="s">
        <v>3218</v>
      </c>
      <c r="AC590" s="4" t="s">
        <v>3225</v>
      </c>
    </row>
    <row r="591" spans="1:29" x14ac:dyDescent="0.25">
      <c r="A591" s="1">
        <v>591</v>
      </c>
      <c r="B591" s="2" t="s">
        <v>1735</v>
      </c>
      <c r="C591" s="1" t="s">
        <v>968</v>
      </c>
      <c r="D591" s="2" t="s">
        <v>32</v>
      </c>
      <c r="N591" s="4" t="s">
        <v>969</v>
      </c>
      <c r="Q591" s="1" t="s">
        <v>1918</v>
      </c>
      <c r="R591" s="2" t="s">
        <v>1919</v>
      </c>
      <c r="S591" s="1" t="s">
        <v>29</v>
      </c>
      <c r="U591" s="4" t="s">
        <v>3226</v>
      </c>
      <c r="X591" s="1" t="s">
        <v>1920</v>
      </c>
      <c r="Y591" s="4" t="s">
        <v>2869</v>
      </c>
      <c r="Z591" s="4" t="s">
        <v>3134</v>
      </c>
      <c r="AA591" s="4" t="s">
        <v>3218</v>
      </c>
      <c r="AC591" s="4" t="s">
        <v>3227</v>
      </c>
    </row>
    <row r="592" spans="1:29" x14ac:dyDescent="0.25">
      <c r="A592" s="1">
        <v>592</v>
      </c>
      <c r="B592" s="2" t="s">
        <v>1735</v>
      </c>
      <c r="C592" s="1" t="s">
        <v>973</v>
      </c>
      <c r="D592" s="2" t="s">
        <v>32</v>
      </c>
      <c r="N592" s="4" t="s">
        <v>974</v>
      </c>
      <c r="Q592" s="1" t="s">
        <v>1921</v>
      </c>
      <c r="R592" s="2" t="s">
        <v>1922</v>
      </c>
      <c r="S592" s="1" t="s">
        <v>29</v>
      </c>
      <c r="U592" s="4" t="s">
        <v>3228</v>
      </c>
      <c r="X592" s="1" t="s">
        <v>1923</v>
      </c>
      <c r="Y592" s="4" t="s">
        <v>2869</v>
      </c>
      <c r="Z592" s="4" t="s">
        <v>3134</v>
      </c>
      <c r="AA592" s="4" t="s">
        <v>3218</v>
      </c>
      <c r="AC592" s="4" t="s">
        <v>3229</v>
      </c>
    </row>
    <row r="593" spans="1:29" x14ac:dyDescent="0.25">
      <c r="A593" s="1">
        <v>593</v>
      </c>
      <c r="B593" s="2" t="s">
        <v>1735</v>
      </c>
      <c r="C593" s="1" t="s">
        <v>1549</v>
      </c>
      <c r="D593" s="2" t="s">
        <v>32</v>
      </c>
      <c r="N593" s="4" t="s">
        <v>1550</v>
      </c>
      <c r="Q593" s="1" t="s">
        <v>1924</v>
      </c>
      <c r="R593" s="2" t="s">
        <v>1925</v>
      </c>
      <c r="S593" s="1" t="s">
        <v>29</v>
      </c>
      <c r="U593" s="4" t="s">
        <v>3230</v>
      </c>
      <c r="X593" s="1" t="s">
        <v>1926</v>
      </c>
      <c r="Y593" s="4" t="s">
        <v>2869</v>
      </c>
      <c r="Z593" s="4" t="s">
        <v>3134</v>
      </c>
      <c r="AA593" s="4" t="s">
        <v>3218</v>
      </c>
      <c r="AC593" s="4" t="s">
        <v>3231</v>
      </c>
    </row>
    <row r="594" spans="1:29" x14ac:dyDescent="0.25">
      <c r="A594" s="1">
        <v>594</v>
      </c>
      <c r="B594" s="2" t="s">
        <v>1735</v>
      </c>
      <c r="C594" s="1" t="s">
        <v>982</v>
      </c>
      <c r="D594" s="2" t="s">
        <v>32</v>
      </c>
      <c r="N594" s="4" t="s">
        <v>983</v>
      </c>
      <c r="Q594" s="1" t="s">
        <v>1927</v>
      </c>
      <c r="R594" s="2" t="s">
        <v>2203</v>
      </c>
      <c r="S594" s="1" t="s">
        <v>29</v>
      </c>
      <c r="U594" s="4" t="s">
        <v>3232</v>
      </c>
      <c r="X594" s="1" t="s">
        <v>1928</v>
      </c>
      <c r="Y594" s="4" t="s">
        <v>2869</v>
      </c>
      <c r="Z594" s="4" t="s">
        <v>3134</v>
      </c>
      <c r="AA594" s="4" t="s">
        <v>3218</v>
      </c>
      <c r="AC594" s="4" t="s">
        <v>3233</v>
      </c>
    </row>
    <row r="595" spans="1:29" x14ac:dyDescent="0.25">
      <c r="A595" s="1">
        <v>595</v>
      </c>
      <c r="B595" s="2" t="s">
        <v>1735</v>
      </c>
      <c r="C595" s="1" t="s">
        <v>1929</v>
      </c>
      <c r="D595" s="2" t="s">
        <v>43</v>
      </c>
      <c r="L595" s="4" t="s">
        <v>1930</v>
      </c>
      <c r="Q595" s="1" t="s">
        <v>1931</v>
      </c>
      <c r="R595" s="2" t="s">
        <v>1932</v>
      </c>
      <c r="S595" s="1" t="s">
        <v>168</v>
      </c>
      <c r="T595" s="2" t="s">
        <v>19</v>
      </c>
      <c r="U595" s="4" t="s">
        <v>3234</v>
      </c>
      <c r="V595" s="2">
        <v>3</v>
      </c>
      <c r="W595" s="2" t="s">
        <v>2326</v>
      </c>
      <c r="X595" s="1" t="s">
        <v>1933</v>
      </c>
      <c r="Y595" s="4" t="s">
        <v>2869</v>
      </c>
      <c r="Z595" s="4" t="s">
        <v>3134</v>
      </c>
      <c r="AA595" s="4" t="s">
        <v>3234</v>
      </c>
      <c r="AC595" s="4" t="s">
        <v>3235</v>
      </c>
    </row>
    <row r="596" spans="1:29" x14ac:dyDescent="0.25">
      <c r="A596" s="1">
        <v>596</v>
      </c>
      <c r="B596" s="2" t="s">
        <v>1735</v>
      </c>
      <c r="C596" s="1" t="s">
        <v>193</v>
      </c>
      <c r="D596" s="2" t="s">
        <v>50</v>
      </c>
      <c r="M596" s="4" t="s">
        <v>194</v>
      </c>
      <c r="Q596" s="1" t="s">
        <v>1934</v>
      </c>
      <c r="R596" s="2" t="s">
        <v>2204</v>
      </c>
      <c r="S596" s="1" t="s">
        <v>197</v>
      </c>
    </row>
    <row r="597" spans="1:29" x14ac:dyDescent="0.25">
      <c r="A597" s="1">
        <v>597</v>
      </c>
      <c r="B597" s="2" t="s">
        <v>1735</v>
      </c>
      <c r="C597" s="1" t="s">
        <v>198</v>
      </c>
      <c r="D597" s="2" t="s">
        <v>32</v>
      </c>
      <c r="N597" s="4" t="s">
        <v>199</v>
      </c>
      <c r="Q597" s="1" t="s">
        <v>1935</v>
      </c>
      <c r="R597" s="2" t="s">
        <v>1936</v>
      </c>
      <c r="S597" s="1" t="s">
        <v>47</v>
      </c>
      <c r="U597" s="4" t="s">
        <v>3236</v>
      </c>
      <c r="X597" s="1" t="s">
        <v>1937</v>
      </c>
      <c r="Y597" s="4" t="s">
        <v>2869</v>
      </c>
      <c r="Z597" s="4" t="s">
        <v>3134</v>
      </c>
      <c r="AA597" s="4" t="s">
        <v>3234</v>
      </c>
      <c r="AC597" s="4" t="s">
        <v>3237</v>
      </c>
    </row>
    <row r="598" spans="1:29" x14ac:dyDescent="0.25">
      <c r="A598" s="1">
        <v>598</v>
      </c>
      <c r="B598" s="2" t="s">
        <v>1735</v>
      </c>
      <c r="C598" s="1" t="s">
        <v>208</v>
      </c>
      <c r="D598" s="2" t="s">
        <v>32</v>
      </c>
      <c r="N598" s="4" t="s">
        <v>209</v>
      </c>
      <c r="Q598" s="1" t="s">
        <v>1938</v>
      </c>
      <c r="R598" s="2" t="s">
        <v>1939</v>
      </c>
      <c r="S598" s="1" t="s">
        <v>29</v>
      </c>
      <c r="U598" s="4" t="s">
        <v>3238</v>
      </c>
      <c r="X598" s="1" t="s">
        <v>1940</v>
      </c>
      <c r="Y598" s="4" t="s">
        <v>2869</v>
      </c>
      <c r="Z598" s="4" t="s">
        <v>3134</v>
      </c>
      <c r="AA598" s="4" t="s">
        <v>3234</v>
      </c>
      <c r="AC598" s="4" t="s">
        <v>3239</v>
      </c>
    </row>
    <row r="599" spans="1:29" x14ac:dyDescent="0.25">
      <c r="A599" s="1">
        <v>599</v>
      </c>
      <c r="B599" s="2" t="s">
        <v>1735</v>
      </c>
      <c r="C599" s="1" t="s">
        <v>1784</v>
      </c>
      <c r="D599" s="2" t="s">
        <v>32</v>
      </c>
      <c r="N599" s="4" t="s">
        <v>1785</v>
      </c>
      <c r="Q599" s="1" t="s">
        <v>1941</v>
      </c>
      <c r="R599" s="2" t="s">
        <v>1942</v>
      </c>
      <c r="S599" s="1" t="s">
        <v>47</v>
      </c>
      <c r="U599" s="4" t="s">
        <v>3240</v>
      </c>
      <c r="X599" s="1" t="s">
        <v>1943</v>
      </c>
      <c r="Y599" s="4" t="s">
        <v>2869</v>
      </c>
      <c r="Z599" s="4" t="s">
        <v>3134</v>
      </c>
      <c r="AA599" s="4" t="s">
        <v>3234</v>
      </c>
      <c r="AC599" s="4" t="s">
        <v>3241</v>
      </c>
    </row>
    <row r="600" spans="1:29" x14ac:dyDescent="0.25">
      <c r="A600" s="1">
        <v>600</v>
      </c>
      <c r="B600" s="2" t="s">
        <v>1735</v>
      </c>
      <c r="C600" s="1" t="s">
        <v>213</v>
      </c>
      <c r="D600" s="2" t="s">
        <v>32</v>
      </c>
      <c r="N600" s="4" t="s">
        <v>214</v>
      </c>
      <c r="Q600" s="1" t="s">
        <v>1820</v>
      </c>
      <c r="R600" s="2" t="s">
        <v>1821</v>
      </c>
      <c r="S600" s="1" t="s">
        <v>29</v>
      </c>
      <c r="U600" s="4" t="s">
        <v>3242</v>
      </c>
      <c r="X600" s="1" t="s">
        <v>1944</v>
      </c>
      <c r="Y600" s="4" t="s">
        <v>2869</v>
      </c>
      <c r="Z600" s="4" t="s">
        <v>3134</v>
      </c>
      <c r="AA600" s="4" t="s">
        <v>3234</v>
      </c>
      <c r="AC600" s="4" t="s">
        <v>3243</v>
      </c>
    </row>
    <row r="601" spans="1:29" x14ac:dyDescent="0.25">
      <c r="A601" s="1">
        <v>601</v>
      </c>
      <c r="B601" s="2" t="s">
        <v>1735</v>
      </c>
      <c r="C601" s="1" t="s">
        <v>218</v>
      </c>
      <c r="D601" s="2" t="s">
        <v>32</v>
      </c>
      <c r="N601" s="4" t="s">
        <v>219</v>
      </c>
      <c r="Q601" s="1" t="s">
        <v>1945</v>
      </c>
      <c r="R601" s="2" t="s">
        <v>1946</v>
      </c>
      <c r="S601" s="1" t="s">
        <v>29</v>
      </c>
      <c r="U601" s="4" t="s">
        <v>3244</v>
      </c>
      <c r="X601" s="1" t="s">
        <v>1947</v>
      </c>
      <c r="Y601" s="4" t="s">
        <v>2869</v>
      </c>
      <c r="Z601" s="4" t="s">
        <v>3134</v>
      </c>
      <c r="AA601" s="4" t="s">
        <v>3234</v>
      </c>
      <c r="AC601" s="4" t="s">
        <v>3245</v>
      </c>
    </row>
    <row r="602" spans="1:29" x14ac:dyDescent="0.25">
      <c r="A602" s="1">
        <v>602</v>
      </c>
      <c r="B602" s="2" t="s">
        <v>1735</v>
      </c>
      <c r="C602" s="1" t="s">
        <v>228</v>
      </c>
      <c r="D602" s="2" t="s">
        <v>32</v>
      </c>
      <c r="N602" s="4" t="s">
        <v>229</v>
      </c>
      <c r="Q602" s="1" t="s">
        <v>1826</v>
      </c>
      <c r="R602" s="2" t="s">
        <v>1948</v>
      </c>
      <c r="S602" s="1" t="s">
        <v>29</v>
      </c>
      <c r="U602" s="4" t="s">
        <v>3246</v>
      </c>
      <c r="X602" s="1" t="s">
        <v>1949</v>
      </c>
      <c r="Y602" s="4" t="s">
        <v>2869</v>
      </c>
      <c r="Z602" s="4" t="s">
        <v>3134</v>
      </c>
      <c r="AA602" s="4" t="s">
        <v>3234</v>
      </c>
      <c r="AC602" s="4" t="s">
        <v>3247</v>
      </c>
    </row>
    <row r="603" spans="1:29" x14ac:dyDescent="0.25">
      <c r="A603" s="1">
        <v>603</v>
      </c>
      <c r="B603" s="2" t="s">
        <v>1735</v>
      </c>
      <c r="C603" s="1" t="s">
        <v>237</v>
      </c>
      <c r="D603" s="2" t="s">
        <v>32</v>
      </c>
      <c r="N603" s="4" t="s">
        <v>238</v>
      </c>
      <c r="Q603" s="1" t="s">
        <v>1830</v>
      </c>
      <c r="R603" s="2" t="s">
        <v>1950</v>
      </c>
      <c r="S603" s="1" t="s">
        <v>29</v>
      </c>
      <c r="U603" s="4" t="s">
        <v>3248</v>
      </c>
      <c r="X603" s="1" t="s">
        <v>1951</v>
      </c>
      <c r="Y603" s="4" t="s">
        <v>2869</v>
      </c>
      <c r="Z603" s="4" t="s">
        <v>3134</v>
      </c>
      <c r="AA603" s="4" t="s">
        <v>3234</v>
      </c>
      <c r="AC603" s="4" t="s">
        <v>3249</v>
      </c>
    </row>
    <row r="604" spans="1:29" x14ac:dyDescent="0.25">
      <c r="A604" s="1">
        <v>604</v>
      </c>
      <c r="B604" s="2" t="s">
        <v>1735</v>
      </c>
      <c r="C604" s="1" t="s">
        <v>1952</v>
      </c>
      <c r="D604" s="2" t="s">
        <v>43</v>
      </c>
      <c r="L604" s="4" t="s">
        <v>1953</v>
      </c>
      <c r="Q604" s="1" t="s">
        <v>1954</v>
      </c>
      <c r="R604" s="2" t="s">
        <v>1955</v>
      </c>
      <c r="S604" s="1" t="s">
        <v>168</v>
      </c>
      <c r="T604" s="2" t="s">
        <v>19</v>
      </c>
      <c r="U604" s="4" t="s">
        <v>3250</v>
      </c>
      <c r="V604" s="2">
        <v>3</v>
      </c>
      <c r="W604" s="2" t="s">
        <v>2327</v>
      </c>
      <c r="X604" s="1" t="s">
        <v>1956</v>
      </c>
      <c r="Y604" s="4" t="s">
        <v>2869</v>
      </c>
      <c r="Z604" s="4" t="s">
        <v>3134</v>
      </c>
      <c r="AA604" s="4" t="s">
        <v>3250</v>
      </c>
      <c r="AC604" s="4" t="s">
        <v>3251</v>
      </c>
    </row>
    <row r="605" spans="1:29" x14ac:dyDescent="0.25">
      <c r="A605" s="1">
        <v>605</v>
      </c>
      <c r="B605" s="2" t="s">
        <v>1735</v>
      </c>
      <c r="C605" s="1" t="s">
        <v>1453</v>
      </c>
      <c r="D605" s="2" t="s">
        <v>50</v>
      </c>
      <c r="M605" s="4" t="s">
        <v>1454</v>
      </c>
      <c r="Q605" s="1" t="s">
        <v>1957</v>
      </c>
      <c r="R605" s="2" t="s">
        <v>1958</v>
      </c>
      <c r="S605" s="1" t="s">
        <v>197</v>
      </c>
    </row>
    <row r="606" spans="1:29" x14ac:dyDescent="0.25">
      <c r="A606" s="1">
        <v>606</v>
      </c>
      <c r="B606" s="2" t="s">
        <v>1735</v>
      </c>
      <c r="C606" s="1" t="s">
        <v>1457</v>
      </c>
      <c r="D606" s="2" t="s">
        <v>32</v>
      </c>
      <c r="N606" s="4" t="s">
        <v>1458</v>
      </c>
      <c r="Q606" s="1" t="s">
        <v>2205</v>
      </c>
      <c r="R606" s="2" t="s">
        <v>2205</v>
      </c>
      <c r="S606" s="1" t="s">
        <v>47</v>
      </c>
      <c r="U606" s="4" t="s">
        <v>3252</v>
      </c>
      <c r="X606" s="1" t="s">
        <v>1959</v>
      </c>
      <c r="Y606" s="4" t="s">
        <v>2869</v>
      </c>
      <c r="Z606" s="4" t="s">
        <v>3134</v>
      </c>
      <c r="AA606" s="4" t="s">
        <v>3250</v>
      </c>
      <c r="AC606" s="4" t="s">
        <v>3253</v>
      </c>
    </row>
    <row r="607" spans="1:29" x14ac:dyDescent="0.25">
      <c r="A607" s="1">
        <v>607</v>
      </c>
      <c r="B607" s="2" t="s">
        <v>1735</v>
      </c>
      <c r="C607" s="1" t="s">
        <v>1460</v>
      </c>
      <c r="D607" s="2" t="s">
        <v>32</v>
      </c>
      <c r="N607" s="4" t="s">
        <v>1461</v>
      </c>
      <c r="Q607" s="1" t="s">
        <v>1960</v>
      </c>
      <c r="R607" s="2" t="s">
        <v>1960</v>
      </c>
      <c r="S607" s="1" t="s">
        <v>29</v>
      </c>
      <c r="U607" s="4" t="s">
        <v>3254</v>
      </c>
      <c r="X607" s="1" t="s">
        <v>1961</v>
      </c>
      <c r="Y607" s="4" t="s">
        <v>2869</v>
      </c>
      <c r="Z607" s="4" t="s">
        <v>3134</v>
      </c>
      <c r="AA607" s="4" t="s">
        <v>3250</v>
      </c>
      <c r="AC607" s="4" t="s">
        <v>3255</v>
      </c>
    </row>
    <row r="608" spans="1:29" x14ac:dyDescent="0.25">
      <c r="A608" s="1">
        <v>608</v>
      </c>
      <c r="B608" s="2" t="s">
        <v>1735</v>
      </c>
      <c r="C608" s="1" t="s">
        <v>1465</v>
      </c>
      <c r="D608" s="2" t="s">
        <v>32</v>
      </c>
      <c r="N608" s="4" t="s">
        <v>1466</v>
      </c>
      <c r="Q608" s="1" t="s">
        <v>1962</v>
      </c>
      <c r="R608" s="2" t="s">
        <v>1962</v>
      </c>
      <c r="S608" s="1" t="s">
        <v>29</v>
      </c>
      <c r="U608" s="4" t="s">
        <v>3256</v>
      </c>
      <c r="X608" s="1" t="s">
        <v>1963</v>
      </c>
      <c r="Y608" s="4" t="s">
        <v>2869</v>
      </c>
      <c r="Z608" s="4" t="s">
        <v>3134</v>
      </c>
      <c r="AA608" s="4" t="s">
        <v>3250</v>
      </c>
      <c r="AC608" s="4" t="s">
        <v>3257</v>
      </c>
    </row>
    <row r="609" spans="1:29" x14ac:dyDescent="0.25">
      <c r="A609" s="1">
        <v>609</v>
      </c>
      <c r="B609" s="2" t="s">
        <v>1735</v>
      </c>
      <c r="C609" s="1" t="s">
        <v>1470</v>
      </c>
      <c r="D609" s="2" t="s">
        <v>32</v>
      </c>
      <c r="N609" s="4" t="s">
        <v>1471</v>
      </c>
      <c r="Q609" s="1" t="s">
        <v>1964</v>
      </c>
      <c r="R609" s="2" t="s">
        <v>1964</v>
      </c>
      <c r="S609" s="1" t="s">
        <v>29</v>
      </c>
      <c r="U609" s="4" t="s">
        <v>3258</v>
      </c>
      <c r="X609" s="1" t="s">
        <v>1965</v>
      </c>
      <c r="Y609" s="4" t="s">
        <v>2869</v>
      </c>
      <c r="Z609" s="4" t="s">
        <v>3134</v>
      </c>
      <c r="AA609" s="4" t="s">
        <v>3250</v>
      </c>
      <c r="AC609" s="4" t="s">
        <v>3259</v>
      </c>
    </row>
    <row r="610" spans="1:29" x14ac:dyDescent="0.25">
      <c r="A610" s="1">
        <v>610</v>
      </c>
      <c r="B610" s="2" t="s">
        <v>1735</v>
      </c>
      <c r="C610" s="1" t="s">
        <v>1475</v>
      </c>
      <c r="D610" s="2" t="s">
        <v>32</v>
      </c>
      <c r="N610" s="4" t="s">
        <v>1476</v>
      </c>
      <c r="Q610" s="1" t="s">
        <v>1966</v>
      </c>
      <c r="R610" s="2" t="s">
        <v>1966</v>
      </c>
      <c r="S610" s="1" t="s">
        <v>29</v>
      </c>
      <c r="U610" s="4" t="s">
        <v>3260</v>
      </c>
      <c r="X610" s="1" t="s">
        <v>1967</v>
      </c>
      <c r="Y610" s="4" t="s">
        <v>2869</v>
      </c>
      <c r="Z610" s="4" t="s">
        <v>3134</v>
      </c>
      <c r="AA610" s="4" t="s">
        <v>3250</v>
      </c>
      <c r="AC610" s="4" t="s">
        <v>3261</v>
      </c>
    </row>
    <row r="611" spans="1:29" x14ac:dyDescent="0.25">
      <c r="A611" s="1">
        <v>611</v>
      </c>
      <c r="B611" s="2" t="s">
        <v>1735</v>
      </c>
      <c r="C611" s="1" t="s">
        <v>1480</v>
      </c>
      <c r="D611" s="2" t="s">
        <v>32</v>
      </c>
      <c r="N611" s="4" t="s">
        <v>1481</v>
      </c>
      <c r="Q611" s="1" t="s">
        <v>1968</v>
      </c>
      <c r="R611" s="2" t="s">
        <v>1968</v>
      </c>
      <c r="S611" s="1" t="s">
        <v>29</v>
      </c>
      <c r="U611" s="4" t="s">
        <v>3262</v>
      </c>
      <c r="X611" s="1" t="s">
        <v>1969</v>
      </c>
      <c r="Y611" s="4" t="s">
        <v>2869</v>
      </c>
      <c r="Z611" s="4" t="s">
        <v>3134</v>
      </c>
      <c r="AA611" s="4" t="s">
        <v>3250</v>
      </c>
      <c r="AC611" s="4" t="s">
        <v>3263</v>
      </c>
    </row>
    <row r="612" spans="1:29" x14ac:dyDescent="0.25">
      <c r="A612" s="1">
        <v>612</v>
      </c>
      <c r="B612" s="2" t="s">
        <v>1735</v>
      </c>
      <c r="C612" s="1" t="s">
        <v>1952</v>
      </c>
      <c r="D612" s="2" t="s">
        <v>43</v>
      </c>
      <c r="L612" s="4" t="s">
        <v>1953</v>
      </c>
      <c r="Q612" s="1" t="s">
        <v>1970</v>
      </c>
      <c r="R612" s="2" t="s">
        <v>1970</v>
      </c>
      <c r="S612" s="1" t="s">
        <v>168</v>
      </c>
      <c r="T612" s="2" t="s">
        <v>19</v>
      </c>
      <c r="U612" s="4" t="s">
        <v>3264</v>
      </c>
      <c r="V612" s="2">
        <v>3</v>
      </c>
      <c r="W612" s="2" t="s">
        <v>2328</v>
      </c>
      <c r="X612" s="1" t="s">
        <v>1956</v>
      </c>
      <c r="Y612" s="4" t="s">
        <v>2869</v>
      </c>
      <c r="Z612" s="4" t="s">
        <v>3134</v>
      </c>
      <c r="AA612" s="4" t="s">
        <v>3264</v>
      </c>
      <c r="AC612" s="4" t="s">
        <v>3265</v>
      </c>
    </row>
    <row r="613" spans="1:29" x14ac:dyDescent="0.25">
      <c r="A613" s="1">
        <v>613</v>
      </c>
      <c r="B613" s="2" t="s">
        <v>1735</v>
      </c>
      <c r="C613" s="1" t="s">
        <v>1453</v>
      </c>
      <c r="D613" s="2" t="s">
        <v>50</v>
      </c>
      <c r="M613" s="4" t="s">
        <v>1454</v>
      </c>
      <c r="Q613" s="1" t="s">
        <v>1971</v>
      </c>
      <c r="R613" s="2" t="s">
        <v>1971</v>
      </c>
      <c r="S613" s="1" t="s">
        <v>197</v>
      </c>
    </row>
    <row r="614" spans="1:29" x14ac:dyDescent="0.25">
      <c r="A614" s="1">
        <v>614</v>
      </c>
      <c r="B614" s="2" t="s">
        <v>1735</v>
      </c>
      <c r="C614" s="1" t="s">
        <v>1457</v>
      </c>
      <c r="D614" s="2" t="s">
        <v>32</v>
      </c>
      <c r="N614" s="4" t="s">
        <v>1458</v>
      </c>
      <c r="Q614" s="1" t="s">
        <v>2206</v>
      </c>
      <c r="R614" s="2" t="s">
        <v>2205</v>
      </c>
      <c r="S614" s="1" t="s">
        <v>47</v>
      </c>
      <c r="U614" s="4" t="s">
        <v>3266</v>
      </c>
      <c r="X614" s="1" t="s">
        <v>1959</v>
      </c>
      <c r="Y614" s="4" t="s">
        <v>2869</v>
      </c>
      <c r="Z614" s="4" t="s">
        <v>3134</v>
      </c>
      <c r="AA614" s="4" t="s">
        <v>3264</v>
      </c>
      <c r="AC614" s="4" t="s">
        <v>3267</v>
      </c>
    </row>
    <row r="615" spans="1:29" x14ac:dyDescent="0.25">
      <c r="A615" s="1">
        <v>615</v>
      </c>
      <c r="B615" s="2" t="s">
        <v>1735</v>
      </c>
      <c r="C615" s="1" t="s">
        <v>1460</v>
      </c>
      <c r="D615" s="2" t="s">
        <v>32</v>
      </c>
      <c r="N615" s="4" t="s">
        <v>1461</v>
      </c>
      <c r="Q615" s="1" t="s">
        <v>1972</v>
      </c>
      <c r="R615" s="2" t="s">
        <v>1973</v>
      </c>
      <c r="S615" s="1" t="s">
        <v>29</v>
      </c>
      <c r="U615" s="4" t="s">
        <v>3268</v>
      </c>
      <c r="X615" s="1" t="s">
        <v>1961</v>
      </c>
      <c r="Y615" s="4" t="s">
        <v>2869</v>
      </c>
      <c r="Z615" s="4" t="s">
        <v>3134</v>
      </c>
      <c r="AA615" s="4" t="s">
        <v>3264</v>
      </c>
      <c r="AC615" s="4" t="s">
        <v>3269</v>
      </c>
    </row>
    <row r="616" spans="1:29" x14ac:dyDescent="0.25">
      <c r="A616" s="1">
        <v>616</v>
      </c>
      <c r="B616" s="2" t="s">
        <v>1735</v>
      </c>
      <c r="C616" s="1" t="s">
        <v>1465</v>
      </c>
      <c r="D616" s="2" t="s">
        <v>32</v>
      </c>
      <c r="N616" s="4" t="s">
        <v>1466</v>
      </c>
      <c r="Q616" s="1" t="s">
        <v>1974</v>
      </c>
      <c r="R616" s="2" t="s">
        <v>1975</v>
      </c>
      <c r="S616" s="1" t="s">
        <v>29</v>
      </c>
      <c r="U616" s="4" t="s">
        <v>3270</v>
      </c>
      <c r="X616" s="1" t="s">
        <v>1963</v>
      </c>
      <c r="Y616" s="4" t="s">
        <v>2869</v>
      </c>
      <c r="Z616" s="4" t="s">
        <v>3134</v>
      </c>
      <c r="AA616" s="4" t="s">
        <v>3264</v>
      </c>
      <c r="AC616" s="4" t="s">
        <v>3271</v>
      </c>
    </row>
    <row r="617" spans="1:29" x14ac:dyDescent="0.25">
      <c r="A617" s="1">
        <v>617</v>
      </c>
      <c r="B617" s="2" t="s">
        <v>1735</v>
      </c>
      <c r="C617" s="1" t="s">
        <v>1470</v>
      </c>
      <c r="D617" s="2" t="s">
        <v>32</v>
      </c>
      <c r="N617" s="4" t="s">
        <v>1471</v>
      </c>
      <c r="Q617" s="1" t="s">
        <v>1976</v>
      </c>
      <c r="R617" s="2" t="s">
        <v>1977</v>
      </c>
      <c r="S617" s="1" t="s">
        <v>29</v>
      </c>
      <c r="U617" s="4" t="s">
        <v>3272</v>
      </c>
      <c r="X617" s="1" t="s">
        <v>1965</v>
      </c>
      <c r="Y617" s="4" t="s">
        <v>2869</v>
      </c>
      <c r="Z617" s="4" t="s">
        <v>3134</v>
      </c>
      <c r="AA617" s="4" t="s">
        <v>3264</v>
      </c>
      <c r="AC617" s="4" t="s">
        <v>3273</v>
      </c>
    </row>
    <row r="618" spans="1:29" x14ac:dyDescent="0.25">
      <c r="A618" s="1">
        <v>618</v>
      </c>
      <c r="B618" s="2" t="s">
        <v>1735</v>
      </c>
      <c r="C618" s="1" t="s">
        <v>1475</v>
      </c>
      <c r="D618" s="2" t="s">
        <v>32</v>
      </c>
      <c r="N618" s="4" t="s">
        <v>1476</v>
      </c>
      <c r="Q618" s="1" t="s">
        <v>1978</v>
      </c>
      <c r="R618" s="2" t="s">
        <v>1979</v>
      </c>
      <c r="S618" s="1" t="s">
        <v>29</v>
      </c>
      <c r="U618" s="4" t="s">
        <v>3274</v>
      </c>
      <c r="X618" s="1" t="s">
        <v>1967</v>
      </c>
      <c r="Y618" s="4" t="s">
        <v>2869</v>
      </c>
      <c r="Z618" s="4" t="s">
        <v>3134</v>
      </c>
      <c r="AA618" s="4" t="s">
        <v>3264</v>
      </c>
      <c r="AC618" s="4" t="s">
        <v>3275</v>
      </c>
    </row>
    <row r="619" spans="1:29" x14ac:dyDescent="0.25">
      <c r="A619" s="1">
        <v>619</v>
      </c>
      <c r="B619" s="2" t="s">
        <v>1735</v>
      </c>
      <c r="C619" s="1" t="s">
        <v>1480</v>
      </c>
      <c r="D619" s="2" t="s">
        <v>32</v>
      </c>
      <c r="N619" s="4" t="s">
        <v>1481</v>
      </c>
      <c r="Q619" s="1" t="s">
        <v>1980</v>
      </c>
      <c r="R619" s="2" t="s">
        <v>1981</v>
      </c>
      <c r="S619" s="1" t="s">
        <v>29</v>
      </c>
      <c r="U619" s="4" t="s">
        <v>3276</v>
      </c>
      <c r="X619" s="1" t="s">
        <v>1969</v>
      </c>
      <c r="Y619" s="4" t="s">
        <v>2869</v>
      </c>
      <c r="Z619" s="4" t="s">
        <v>3134</v>
      </c>
      <c r="AA619" s="4" t="s">
        <v>3264</v>
      </c>
      <c r="AC619" s="4" t="s">
        <v>3277</v>
      </c>
    </row>
    <row r="620" spans="1:29" x14ac:dyDescent="0.25">
      <c r="A620" s="1">
        <v>620</v>
      </c>
      <c r="B620" s="2" t="s">
        <v>1735</v>
      </c>
      <c r="C620" s="1" t="s">
        <v>1982</v>
      </c>
      <c r="D620" s="2" t="s">
        <v>43</v>
      </c>
      <c r="L620" s="4" t="s">
        <v>1983</v>
      </c>
      <c r="Q620" s="1" t="s">
        <v>1984</v>
      </c>
      <c r="R620" s="2" t="s">
        <v>1985</v>
      </c>
      <c r="S620" s="1" t="s">
        <v>168</v>
      </c>
      <c r="T620" s="2" t="s">
        <v>19</v>
      </c>
      <c r="U620" s="4" t="s">
        <v>3278</v>
      </c>
      <c r="V620" s="2">
        <v>3</v>
      </c>
      <c r="W620" s="2" t="s">
        <v>2329</v>
      </c>
      <c r="X620" s="1" t="s">
        <v>1986</v>
      </c>
      <c r="Y620" s="4" t="s">
        <v>2869</v>
      </c>
      <c r="Z620" s="4" t="s">
        <v>3134</v>
      </c>
      <c r="AA620" s="4" t="s">
        <v>3278</v>
      </c>
      <c r="AC620" s="4" t="s">
        <v>3279</v>
      </c>
    </row>
    <row r="621" spans="1:29" x14ac:dyDescent="0.25">
      <c r="A621" s="1">
        <v>621</v>
      </c>
      <c r="B621" s="2" t="s">
        <v>1735</v>
      </c>
      <c r="C621" s="1" t="s">
        <v>1083</v>
      </c>
      <c r="D621" s="2" t="s">
        <v>50</v>
      </c>
      <c r="M621" s="4" t="s">
        <v>1084</v>
      </c>
      <c r="Q621" s="1" t="s">
        <v>1987</v>
      </c>
      <c r="R621" s="2" t="s">
        <v>1988</v>
      </c>
      <c r="S621" s="1" t="s">
        <v>197</v>
      </c>
    </row>
    <row r="622" spans="1:29" x14ac:dyDescent="0.25">
      <c r="A622" s="1">
        <v>622</v>
      </c>
      <c r="B622" s="2" t="s">
        <v>1735</v>
      </c>
      <c r="C622" s="1" t="s">
        <v>1087</v>
      </c>
      <c r="D622" s="2" t="s">
        <v>32</v>
      </c>
      <c r="N622" s="4" t="s">
        <v>1088</v>
      </c>
      <c r="Q622" s="1" t="s">
        <v>1989</v>
      </c>
      <c r="R622" s="2" t="s">
        <v>1990</v>
      </c>
      <c r="S622" s="1" t="s">
        <v>29</v>
      </c>
      <c r="U622" s="4" t="s">
        <v>3280</v>
      </c>
      <c r="X622" s="1" t="s">
        <v>1991</v>
      </c>
      <c r="Y622" s="4" t="s">
        <v>2869</v>
      </c>
      <c r="Z622" s="4" t="s">
        <v>3134</v>
      </c>
      <c r="AA622" s="4" t="s">
        <v>3278</v>
      </c>
      <c r="AC622" s="4" t="s">
        <v>3281</v>
      </c>
    </row>
    <row r="623" spans="1:29" x14ac:dyDescent="0.25">
      <c r="A623" s="1">
        <v>623</v>
      </c>
      <c r="B623" s="2" t="s">
        <v>1735</v>
      </c>
      <c r="C623" s="1" t="s">
        <v>1092</v>
      </c>
      <c r="D623" s="2" t="s">
        <v>32</v>
      </c>
      <c r="N623" s="4" t="s">
        <v>1093</v>
      </c>
      <c r="Q623" s="1" t="s">
        <v>1992</v>
      </c>
      <c r="R623" s="2" t="s">
        <v>1993</v>
      </c>
      <c r="S623" s="1" t="s">
        <v>29</v>
      </c>
      <c r="U623" s="4" t="s">
        <v>3282</v>
      </c>
      <c r="X623" s="1" t="s">
        <v>1994</v>
      </c>
      <c r="Y623" s="4" t="s">
        <v>2869</v>
      </c>
      <c r="Z623" s="4" t="s">
        <v>3134</v>
      </c>
      <c r="AA623" s="4" t="s">
        <v>3278</v>
      </c>
      <c r="AC623" s="4" t="s">
        <v>3283</v>
      </c>
    </row>
    <row r="624" spans="1:29" x14ac:dyDescent="0.25">
      <c r="A624" s="1">
        <v>624</v>
      </c>
      <c r="B624" s="2" t="s">
        <v>1735</v>
      </c>
      <c r="C624" s="1" t="s">
        <v>1097</v>
      </c>
      <c r="D624" s="2" t="s">
        <v>32</v>
      </c>
      <c r="N624" s="4" t="s">
        <v>1098</v>
      </c>
      <c r="Q624" s="1" t="s">
        <v>1995</v>
      </c>
      <c r="R624" s="2" t="s">
        <v>2207</v>
      </c>
      <c r="S624" s="1" t="s">
        <v>29</v>
      </c>
      <c r="U624" s="4" t="s">
        <v>3284</v>
      </c>
      <c r="X624" s="1" t="s">
        <v>1996</v>
      </c>
      <c r="Y624" s="4" t="s">
        <v>2869</v>
      </c>
      <c r="Z624" s="4" t="s">
        <v>3134</v>
      </c>
      <c r="AA624" s="4" t="s">
        <v>3278</v>
      </c>
      <c r="AC624" s="4" t="s">
        <v>3285</v>
      </c>
    </row>
    <row r="625" spans="1:29" x14ac:dyDescent="0.25">
      <c r="A625" s="1">
        <v>625</v>
      </c>
      <c r="B625" s="2" t="s">
        <v>1735</v>
      </c>
      <c r="C625" s="1" t="s">
        <v>1997</v>
      </c>
      <c r="D625" s="2" t="s">
        <v>43</v>
      </c>
      <c r="L625" s="4" t="s">
        <v>1998</v>
      </c>
      <c r="Q625" s="1" t="s">
        <v>1999</v>
      </c>
      <c r="R625" s="2" t="s">
        <v>2000</v>
      </c>
      <c r="S625" s="1" t="s">
        <v>47</v>
      </c>
      <c r="T625" s="2">
        <v>1</v>
      </c>
      <c r="U625" s="4" t="s">
        <v>3286</v>
      </c>
      <c r="V625" s="2">
        <v>3</v>
      </c>
      <c r="W625" s="2" t="s">
        <v>2330</v>
      </c>
      <c r="X625" s="1" t="s">
        <v>2001</v>
      </c>
      <c r="Y625" s="4" t="s">
        <v>2869</v>
      </c>
      <c r="Z625" s="4" t="s">
        <v>3134</v>
      </c>
      <c r="AA625" s="4" t="s">
        <v>3286</v>
      </c>
      <c r="AC625" s="4" t="s">
        <v>3287</v>
      </c>
    </row>
    <row r="626" spans="1:29" x14ac:dyDescent="0.25">
      <c r="A626" s="1">
        <v>626</v>
      </c>
      <c r="B626" s="2" t="s">
        <v>1735</v>
      </c>
      <c r="C626" s="1" t="s">
        <v>991</v>
      </c>
      <c r="D626" s="2" t="s">
        <v>50</v>
      </c>
      <c r="M626" s="4" t="s">
        <v>992</v>
      </c>
      <c r="Q626" s="1" t="s">
        <v>2002</v>
      </c>
      <c r="R626" s="2" t="s">
        <v>2003</v>
      </c>
      <c r="S626" s="1" t="s">
        <v>197</v>
      </c>
    </row>
    <row r="627" spans="1:29" x14ac:dyDescent="0.25">
      <c r="A627" s="1">
        <v>627</v>
      </c>
      <c r="B627" s="2" t="s">
        <v>1735</v>
      </c>
      <c r="C627" s="1" t="s">
        <v>995</v>
      </c>
      <c r="D627" s="2" t="s">
        <v>32</v>
      </c>
      <c r="N627" s="4" t="s">
        <v>996</v>
      </c>
      <c r="Q627" s="1" t="s">
        <v>2004</v>
      </c>
      <c r="R627" s="2" t="s">
        <v>2005</v>
      </c>
      <c r="S627" s="1" t="s">
        <v>29</v>
      </c>
      <c r="U627" s="4" t="s">
        <v>3288</v>
      </c>
      <c r="X627" s="1" t="s">
        <v>2006</v>
      </c>
      <c r="Y627" s="4" t="s">
        <v>2869</v>
      </c>
      <c r="Z627" s="4" t="s">
        <v>3134</v>
      </c>
      <c r="AA627" s="4" t="s">
        <v>3286</v>
      </c>
      <c r="AC627" s="4" t="s">
        <v>3289</v>
      </c>
    </row>
    <row r="628" spans="1:29" x14ac:dyDescent="0.25">
      <c r="A628" s="1">
        <v>628</v>
      </c>
      <c r="B628" s="2" t="s">
        <v>1735</v>
      </c>
      <c r="C628" s="1" t="s">
        <v>1000</v>
      </c>
      <c r="D628" s="2" t="s">
        <v>32</v>
      </c>
      <c r="N628" s="4" t="s">
        <v>1001</v>
      </c>
      <c r="Q628" s="1" t="s">
        <v>2007</v>
      </c>
      <c r="R628" s="2" t="s">
        <v>2008</v>
      </c>
      <c r="S628" s="1" t="s">
        <v>47</v>
      </c>
      <c r="U628" s="4" t="s">
        <v>3290</v>
      </c>
      <c r="X628" s="1" t="s">
        <v>2009</v>
      </c>
      <c r="Y628" s="4" t="s">
        <v>2869</v>
      </c>
      <c r="Z628" s="4" t="s">
        <v>3134</v>
      </c>
      <c r="AA628" s="4" t="s">
        <v>3286</v>
      </c>
      <c r="AC628" s="4" t="s">
        <v>3291</v>
      </c>
    </row>
    <row r="629" spans="1:29" x14ac:dyDescent="0.25">
      <c r="A629" s="1">
        <v>629</v>
      </c>
      <c r="B629" s="2" t="s">
        <v>1735</v>
      </c>
      <c r="C629" s="1" t="s">
        <v>2010</v>
      </c>
      <c r="D629" s="2" t="s">
        <v>43</v>
      </c>
      <c r="L629" s="4" t="s">
        <v>2011</v>
      </c>
      <c r="Q629" s="1" t="s">
        <v>2012</v>
      </c>
      <c r="R629" s="2" t="s">
        <v>2013</v>
      </c>
      <c r="S629" s="1" t="s">
        <v>29</v>
      </c>
      <c r="T629" s="2">
        <v>1</v>
      </c>
      <c r="U629" s="4" t="s">
        <v>3292</v>
      </c>
      <c r="V629" s="2">
        <v>3</v>
      </c>
      <c r="W629" s="2" t="s">
        <v>2331</v>
      </c>
      <c r="X629" s="1" t="s">
        <v>2014</v>
      </c>
      <c r="Y629" s="4" t="s">
        <v>2869</v>
      </c>
      <c r="Z629" s="4" t="s">
        <v>3134</v>
      </c>
      <c r="AA629" s="4" t="s">
        <v>3292</v>
      </c>
      <c r="AC629" s="4" t="s">
        <v>3293</v>
      </c>
    </row>
    <row r="630" spans="1:29" x14ac:dyDescent="0.25">
      <c r="A630" s="1">
        <v>630</v>
      </c>
      <c r="B630" s="2" t="s">
        <v>1735</v>
      </c>
      <c r="C630" s="1" t="s">
        <v>1721</v>
      </c>
      <c r="D630" s="2" t="s">
        <v>50</v>
      </c>
      <c r="M630" s="4" t="s">
        <v>1722</v>
      </c>
      <c r="Q630" s="1" t="s">
        <v>2015</v>
      </c>
      <c r="R630" s="2" t="s">
        <v>2016</v>
      </c>
      <c r="S630" s="1" t="s">
        <v>197</v>
      </c>
    </row>
    <row r="631" spans="1:29" x14ac:dyDescent="0.25">
      <c r="A631" s="1">
        <v>631</v>
      </c>
      <c r="B631" s="2" t="s">
        <v>1735</v>
      </c>
      <c r="C631" s="1" t="s">
        <v>1725</v>
      </c>
      <c r="D631" s="2" t="s">
        <v>32</v>
      </c>
      <c r="N631" s="4" t="s">
        <v>1726</v>
      </c>
      <c r="Q631" s="1" t="s">
        <v>2017</v>
      </c>
      <c r="R631" s="2" t="s">
        <v>2018</v>
      </c>
      <c r="S631" s="1" t="s">
        <v>29</v>
      </c>
      <c r="U631" s="4" t="s">
        <v>3294</v>
      </c>
      <c r="X631" s="1" t="s">
        <v>2019</v>
      </c>
      <c r="Y631" s="4" t="s">
        <v>2869</v>
      </c>
      <c r="Z631" s="4" t="s">
        <v>3134</v>
      </c>
      <c r="AA631" s="4" t="s">
        <v>3292</v>
      </c>
      <c r="AC631" s="4" t="s">
        <v>3295</v>
      </c>
    </row>
    <row r="632" spans="1:29" x14ac:dyDescent="0.25">
      <c r="A632" s="1">
        <v>632</v>
      </c>
      <c r="B632" s="2" t="s">
        <v>1735</v>
      </c>
      <c r="C632" s="1" t="s">
        <v>1730</v>
      </c>
      <c r="D632" s="2" t="s">
        <v>32</v>
      </c>
      <c r="N632" s="4" t="s">
        <v>1731</v>
      </c>
      <c r="Q632" s="1" t="s">
        <v>2020</v>
      </c>
      <c r="R632" s="2" t="s">
        <v>2021</v>
      </c>
      <c r="S632" s="1" t="s">
        <v>29</v>
      </c>
      <c r="U632" s="4" t="s">
        <v>3296</v>
      </c>
      <c r="X632" s="1" t="s">
        <v>2022</v>
      </c>
      <c r="Y632" s="4" t="s">
        <v>2869</v>
      </c>
      <c r="Z632" s="4" t="s">
        <v>3134</v>
      </c>
      <c r="AA632" s="4" t="s">
        <v>3292</v>
      </c>
      <c r="AC632" s="4" t="s">
        <v>3297</v>
      </c>
    </row>
    <row r="633" spans="1:29" x14ac:dyDescent="0.25">
      <c r="A633" s="1">
        <v>633</v>
      </c>
      <c r="B633" s="2" t="s">
        <v>1735</v>
      </c>
      <c r="C633" s="1" t="s">
        <v>2023</v>
      </c>
      <c r="D633" s="2" t="s">
        <v>43</v>
      </c>
      <c r="J633" s="4" t="s">
        <v>2024</v>
      </c>
      <c r="Q633" s="1" t="s">
        <v>2025</v>
      </c>
      <c r="R633" s="2" t="s">
        <v>2026</v>
      </c>
      <c r="S633" s="1" t="s">
        <v>47</v>
      </c>
      <c r="T633" s="2">
        <v>1</v>
      </c>
      <c r="U633" s="4" t="s">
        <v>3298</v>
      </c>
      <c r="V633" s="2">
        <v>3</v>
      </c>
      <c r="W633" s="2" t="s">
        <v>2332</v>
      </c>
      <c r="X633" s="1" t="s">
        <v>2027</v>
      </c>
      <c r="Y633" s="4" t="s">
        <v>2869</v>
      </c>
      <c r="Z633" s="4" t="s">
        <v>3134</v>
      </c>
      <c r="AA633" s="4" t="s">
        <v>3298</v>
      </c>
      <c r="AC633" s="4" t="s">
        <v>3299</v>
      </c>
    </row>
    <row r="634" spans="1:29" x14ac:dyDescent="0.25">
      <c r="A634" s="1">
        <v>634</v>
      </c>
      <c r="B634" s="2" t="s">
        <v>1735</v>
      </c>
      <c r="C634" s="1" t="s">
        <v>2028</v>
      </c>
      <c r="D634" s="2" t="s">
        <v>50</v>
      </c>
      <c r="K634" s="4" t="s">
        <v>2029</v>
      </c>
      <c r="Q634" s="1" t="s">
        <v>2030</v>
      </c>
      <c r="R634" s="2" t="s">
        <v>2031</v>
      </c>
      <c r="S634" s="1" t="s">
        <v>54</v>
      </c>
    </row>
    <row r="635" spans="1:29" x14ac:dyDescent="0.25">
      <c r="A635" s="1">
        <v>635</v>
      </c>
      <c r="B635" s="2" t="s">
        <v>1735</v>
      </c>
      <c r="C635" s="1" t="s">
        <v>2032</v>
      </c>
      <c r="D635" s="2" t="s">
        <v>32</v>
      </c>
      <c r="L635" s="4" t="s">
        <v>2033</v>
      </c>
      <c r="Q635" s="1" t="s">
        <v>2034</v>
      </c>
      <c r="R635" s="2" t="s">
        <v>2035</v>
      </c>
      <c r="S635" s="1" t="s">
        <v>29</v>
      </c>
      <c r="U635" s="4" t="s">
        <v>3300</v>
      </c>
      <c r="X635" s="1" t="s">
        <v>2333</v>
      </c>
      <c r="Y635" s="4" t="s">
        <v>2869</v>
      </c>
      <c r="Z635" s="4" t="s">
        <v>3134</v>
      </c>
      <c r="AA635" s="4" t="s">
        <v>3298</v>
      </c>
      <c r="AC635" s="4" t="s">
        <v>3301</v>
      </c>
    </row>
    <row r="636" spans="1:29" x14ac:dyDescent="0.25">
      <c r="A636" s="1">
        <v>636</v>
      </c>
      <c r="B636" s="2" t="s">
        <v>1735</v>
      </c>
      <c r="C636" s="1" t="s">
        <v>2036</v>
      </c>
      <c r="D636" s="2" t="s">
        <v>32</v>
      </c>
      <c r="L636" s="4" t="s">
        <v>2037</v>
      </c>
      <c r="Q636" s="1" t="s">
        <v>2038</v>
      </c>
      <c r="R636" s="2" t="s">
        <v>2039</v>
      </c>
      <c r="S636" s="1" t="s">
        <v>29</v>
      </c>
      <c r="U636" s="4" t="s">
        <v>3302</v>
      </c>
      <c r="X636" s="1" t="s">
        <v>2040</v>
      </c>
      <c r="Y636" s="4" t="s">
        <v>2869</v>
      </c>
      <c r="Z636" s="4" t="s">
        <v>3134</v>
      </c>
      <c r="AA636" s="4" t="s">
        <v>3298</v>
      </c>
      <c r="AC636" s="4" t="s">
        <v>3303</v>
      </c>
    </row>
    <row r="637" spans="1:29" x14ac:dyDescent="0.25">
      <c r="A637" s="1">
        <v>637</v>
      </c>
      <c r="B637" s="2" t="s">
        <v>1735</v>
      </c>
      <c r="C637" s="1" t="s">
        <v>2041</v>
      </c>
      <c r="D637" s="2" t="s">
        <v>32</v>
      </c>
      <c r="L637" s="4" t="s">
        <v>2042</v>
      </c>
      <c r="Q637" s="1" t="s">
        <v>2043</v>
      </c>
      <c r="R637" s="2" t="s">
        <v>2044</v>
      </c>
      <c r="S637" s="1" t="s">
        <v>29</v>
      </c>
      <c r="U637" s="4" t="s">
        <v>3304</v>
      </c>
      <c r="X637" s="1" t="s">
        <v>2045</v>
      </c>
      <c r="Y637" s="4" t="s">
        <v>2869</v>
      </c>
      <c r="Z637" s="4" t="s">
        <v>3134</v>
      </c>
      <c r="AA637" s="4" t="s">
        <v>3298</v>
      </c>
      <c r="AC637" s="4" t="s">
        <v>3305</v>
      </c>
    </row>
    <row r="638" spans="1:29" x14ac:dyDescent="0.25">
      <c r="A638" s="1">
        <v>638</v>
      </c>
      <c r="B638" s="2" t="s">
        <v>1735</v>
      </c>
      <c r="C638" s="1" t="s">
        <v>2046</v>
      </c>
      <c r="D638" s="2" t="s">
        <v>32</v>
      </c>
      <c r="L638" s="4" t="s">
        <v>2047</v>
      </c>
      <c r="Q638" s="1" t="s">
        <v>2048</v>
      </c>
      <c r="R638" s="2" t="s">
        <v>2049</v>
      </c>
      <c r="S638" s="1" t="s">
        <v>29</v>
      </c>
      <c r="U638" s="4" t="s">
        <v>3306</v>
      </c>
      <c r="X638" s="1" t="s">
        <v>2050</v>
      </c>
      <c r="Y638" s="4" t="s">
        <v>2869</v>
      </c>
      <c r="Z638" s="4" t="s">
        <v>3134</v>
      </c>
      <c r="AA638" s="4" t="s">
        <v>3298</v>
      </c>
      <c r="AC638" s="4" t="s">
        <v>3307</v>
      </c>
    </row>
    <row r="639" spans="1:29" x14ac:dyDescent="0.25">
      <c r="A639" s="1">
        <v>639</v>
      </c>
      <c r="B639" s="2" t="s">
        <v>1735</v>
      </c>
      <c r="C639" s="1" t="s">
        <v>2051</v>
      </c>
      <c r="D639" s="2" t="s">
        <v>32</v>
      </c>
      <c r="L639" s="4" t="s">
        <v>2052</v>
      </c>
      <c r="Q639" s="1" t="s">
        <v>2053</v>
      </c>
      <c r="R639" s="2" t="s">
        <v>2054</v>
      </c>
      <c r="S639" s="1" t="s">
        <v>29</v>
      </c>
      <c r="U639" s="4" t="s">
        <v>3308</v>
      </c>
      <c r="X639" s="1" t="s">
        <v>2055</v>
      </c>
      <c r="Y639" s="4" t="s">
        <v>2869</v>
      </c>
      <c r="Z639" s="4" t="s">
        <v>3134</v>
      </c>
      <c r="AA639" s="4" t="s">
        <v>3298</v>
      </c>
      <c r="AC639" s="4" t="s">
        <v>3309</v>
      </c>
    </row>
    <row r="640" spans="1:29" x14ac:dyDescent="0.25">
      <c r="A640" s="1">
        <v>640</v>
      </c>
      <c r="B640" s="2" t="s">
        <v>1735</v>
      </c>
      <c r="C640" s="1" t="s">
        <v>2056</v>
      </c>
      <c r="D640" s="2" t="s">
        <v>32</v>
      </c>
      <c r="L640" s="4" t="s">
        <v>2057</v>
      </c>
      <c r="Q640" s="1" t="s">
        <v>2058</v>
      </c>
      <c r="R640" s="2" t="s">
        <v>2059</v>
      </c>
      <c r="S640" s="1" t="s">
        <v>47</v>
      </c>
      <c r="U640" s="4" t="s">
        <v>3310</v>
      </c>
      <c r="X640" s="1" t="s">
        <v>2060</v>
      </c>
      <c r="Y640" s="4" t="s">
        <v>2869</v>
      </c>
      <c r="Z640" s="4" t="s">
        <v>3134</v>
      </c>
      <c r="AA640" s="4" t="s">
        <v>3298</v>
      </c>
      <c r="AC640" s="4" t="s">
        <v>3311</v>
      </c>
    </row>
    <row r="641" spans="1:29" x14ac:dyDescent="0.25">
      <c r="A641" s="1">
        <v>641</v>
      </c>
      <c r="B641" s="2" t="s">
        <v>1735</v>
      </c>
      <c r="C641" s="1" t="s">
        <v>2061</v>
      </c>
      <c r="D641" s="2" t="s">
        <v>32</v>
      </c>
      <c r="L641" s="4" t="s">
        <v>2062</v>
      </c>
      <c r="Q641" s="1" t="s">
        <v>2063</v>
      </c>
      <c r="R641" s="2" t="s">
        <v>2064</v>
      </c>
      <c r="S641" s="1" t="s">
        <v>29</v>
      </c>
      <c r="U641" s="4" t="s">
        <v>3312</v>
      </c>
      <c r="X641" s="1" t="s">
        <v>2065</v>
      </c>
      <c r="Y641" s="4" t="s">
        <v>2869</v>
      </c>
      <c r="Z641" s="4" t="s">
        <v>3134</v>
      </c>
      <c r="AA641" s="4" t="s">
        <v>3298</v>
      </c>
      <c r="AC641" s="4" t="s">
        <v>3313</v>
      </c>
    </row>
    <row r="642" spans="1:29" x14ac:dyDescent="0.25">
      <c r="A642" s="1">
        <v>642</v>
      </c>
      <c r="B642" s="2" t="s">
        <v>1735</v>
      </c>
      <c r="C642" s="1" t="s">
        <v>2066</v>
      </c>
      <c r="D642" s="2" t="s">
        <v>32</v>
      </c>
      <c r="L642" s="4" t="s">
        <v>2067</v>
      </c>
      <c r="Q642" s="1" t="s">
        <v>2068</v>
      </c>
      <c r="R642" s="2" t="s">
        <v>2069</v>
      </c>
      <c r="S642" s="1" t="s">
        <v>29</v>
      </c>
      <c r="U642" s="4" t="s">
        <v>3314</v>
      </c>
      <c r="X642" s="1" t="s">
        <v>2070</v>
      </c>
      <c r="Y642" s="4" t="s">
        <v>2869</v>
      </c>
      <c r="Z642" s="4" t="s">
        <v>3134</v>
      </c>
      <c r="AA642" s="4" t="s">
        <v>3298</v>
      </c>
      <c r="AC642" s="4" t="s">
        <v>3315</v>
      </c>
    </row>
    <row r="643" spans="1:29" x14ac:dyDescent="0.25">
      <c r="A643" s="1">
        <v>643</v>
      </c>
      <c r="B643" s="2" t="s">
        <v>1735</v>
      </c>
      <c r="C643" s="1" t="s">
        <v>2071</v>
      </c>
      <c r="D643" s="2" t="s">
        <v>43</v>
      </c>
      <c r="L643" s="4" t="s">
        <v>2072</v>
      </c>
      <c r="Q643" s="1" t="s">
        <v>2073</v>
      </c>
      <c r="R643" s="2" t="s">
        <v>2074</v>
      </c>
      <c r="S643" s="1" t="s">
        <v>29</v>
      </c>
    </row>
    <row r="644" spans="1:29" x14ac:dyDescent="0.25">
      <c r="A644" s="1">
        <v>644</v>
      </c>
      <c r="B644" s="2" t="s">
        <v>1735</v>
      </c>
      <c r="C644" s="1" t="s">
        <v>2076</v>
      </c>
      <c r="D644" s="2" t="s">
        <v>50</v>
      </c>
      <c r="M644" s="4" t="s">
        <v>2077</v>
      </c>
      <c r="Q644" s="1" t="s">
        <v>2078</v>
      </c>
      <c r="R644" s="2" t="s">
        <v>2079</v>
      </c>
      <c r="S644" s="1" t="s">
        <v>54</v>
      </c>
    </row>
    <row r="645" spans="1:29" x14ac:dyDescent="0.25">
      <c r="A645" s="1">
        <v>645</v>
      </c>
      <c r="B645" s="2" t="s">
        <v>1735</v>
      </c>
      <c r="C645" s="1" t="s">
        <v>2080</v>
      </c>
      <c r="D645" s="2" t="s">
        <v>32</v>
      </c>
      <c r="N645" s="4" t="s">
        <v>2081</v>
      </c>
      <c r="Q645" s="1" t="s">
        <v>2082</v>
      </c>
      <c r="R645" s="2" t="s">
        <v>2083</v>
      </c>
      <c r="S645" s="1" t="s">
        <v>29</v>
      </c>
      <c r="U645" s="4" t="s">
        <v>3316</v>
      </c>
      <c r="X645" s="1" t="s">
        <v>2084</v>
      </c>
      <c r="Y645" s="4" t="s">
        <v>2869</v>
      </c>
      <c r="Z645" s="4" t="s">
        <v>3134</v>
      </c>
      <c r="AA645" s="4" t="s">
        <v>3298</v>
      </c>
      <c r="AC645" s="4" t="s">
        <v>3317</v>
      </c>
    </row>
    <row r="646" spans="1:29" x14ac:dyDescent="0.25">
      <c r="A646" s="1">
        <v>646</v>
      </c>
      <c r="B646" s="2" t="s">
        <v>1735</v>
      </c>
      <c r="C646" s="1" t="s">
        <v>2085</v>
      </c>
      <c r="D646" s="2" t="s">
        <v>43</v>
      </c>
      <c r="L646" s="4" t="s">
        <v>2086</v>
      </c>
      <c r="Q646" s="1" t="s">
        <v>2087</v>
      </c>
      <c r="R646" s="2" t="s">
        <v>2088</v>
      </c>
      <c r="S646" s="1" t="s">
        <v>168</v>
      </c>
      <c r="T646" s="2" t="s">
        <v>19</v>
      </c>
      <c r="U646" s="4" t="s">
        <v>3318</v>
      </c>
      <c r="V646" s="2">
        <v>3</v>
      </c>
      <c r="W646" s="2" t="s">
        <v>2334</v>
      </c>
      <c r="X646" s="1" t="s">
        <v>2089</v>
      </c>
      <c r="Y646" s="4" t="s">
        <v>2869</v>
      </c>
      <c r="Z646" s="4" t="s">
        <v>3134</v>
      </c>
      <c r="AA646" s="4" t="s">
        <v>3318</v>
      </c>
      <c r="AC646" s="4" t="s">
        <v>3319</v>
      </c>
    </row>
    <row r="647" spans="1:29" x14ac:dyDescent="0.25">
      <c r="A647" s="1">
        <v>647</v>
      </c>
      <c r="B647" s="2" t="s">
        <v>1735</v>
      </c>
      <c r="C647" s="1" t="s">
        <v>2090</v>
      </c>
      <c r="D647" s="2" t="s">
        <v>50</v>
      </c>
      <c r="M647" s="4" t="s">
        <v>2091</v>
      </c>
      <c r="Q647" s="1" t="s">
        <v>2092</v>
      </c>
      <c r="R647" s="2" t="s">
        <v>2093</v>
      </c>
      <c r="S647" s="1" t="s">
        <v>197</v>
      </c>
    </row>
    <row r="648" spans="1:29" x14ac:dyDescent="0.25">
      <c r="A648" s="1">
        <v>648</v>
      </c>
      <c r="B648" s="2" t="s">
        <v>1735</v>
      </c>
      <c r="C648" s="1" t="s">
        <v>2094</v>
      </c>
      <c r="D648" s="2" t="s">
        <v>32</v>
      </c>
      <c r="N648" s="4" t="s">
        <v>2095</v>
      </c>
      <c r="Q648" s="1" t="s">
        <v>2096</v>
      </c>
      <c r="R648" s="2" t="s">
        <v>2064</v>
      </c>
      <c r="S648" s="1" t="s">
        <v>29</v>
      </c>
      <c r="U648" s="4" t="s">
        <v>3320</v>
      </c>
      <c r="X648" s="1" t="s">
        <v>2097</v>
      </c>
      <c r="Y648" s="4" t="s">
        <v>2869</v>
      </c>
      <c r="Z648" s="4" t="s">
        <v>3134</v>
      </c>
      <c r="AA648" s="4" t="s">
        <v>3318</v>
      </c>
      <c r="AC648" s="4" t="s">
        <v>3321</v>
      </c>
    </row>
    <row r="649" spans="1:29" x14ac:dyDescent="0.25">
      <c r="A649" s="1">
        <v>649</v>
      </c>
      <c r="B649" s="2" t="s">
        <v>1735</v>
      </c>
      <c r="C649" s="1" t="s">
        <v>2098</v>
      </c>
      <c r="D649" s="2" t="s">
        <v>32</v>
      </c>
      <c r="N649" s="4" t="s">
        <v>2099</v>
      </c>
      <c r="Q649" s="1" t="s">
        <v>2100</v>
      </c>
      <c r="R649" s="2" t="s">
        <v>2101</v>
      </c>
      <c r="S649" s="1" t="s">
        <v>29</v>
      </c>
      <c r="U649" s="4" t="s">
        <v>3322</v>
      </c>
      <c r="X649" s="1" t="s">
        <v>2102</v>
      </c>
      <c r="Y649" s="4" t="s">
        <v>2869</v>
      </c>
      <c r="Z649" s="4" t="s">
        <v>3134</v>
      </c>
      <c r="AA649" s="4" t="s">
        <v>3318</v>
      </c>
      <c r="AC649" s="4" t="s">
        <v>3323</v>
      </c>
    </row>
    <row r="650" spans="1:29" x14ac:dyDescent="0.25">
      <c r="A650" s="1">
        <v>650</v>
      </c>
      <c r="B650" s="2" t="s">
        <v>1735</v>
      </c>
      <c r="C650" s="1" t="s">
        <v>2103</v>
      </c>
      <c r="D650" s="2" t="s">
        <v>43</v>
      </c>
      <c r="L650" s="4" t="s">
        <v>2104</v>
      </c>
      <c r="Q650" s="1" t="s">
        <v>2105</v>
      </c>
      <c r="R650" s="2" t="s">
        <v>2106</v>
      </c>
      <c r="S650" s="1" t="s">
        <v>168</v>
      </c>
      <c r="T650" s="2">
        <v>1</v>
      </c>
      <c r="U650" s="4" t="s">
        <v>3324</v>
      </c>
      <c r="V650" s="2">
        <v>3</v>
      </c>
      <c r="W650" s="2" t="s">
        <v>2335</v>
      </c>
      <c r="X650" s="1" t="s">
        <v>2107</v>
      </c>
      <c r="Y650" s="4" t="s">
        <v>2869</v>
      </c>
      <c r="Z650" s="4" t="s">
        <v>3134</v>
      </c>
      <c r="AA650" s="4" t="s">
        <v>3324</v>
      </c>
      <c r="AC650" s="4" t="s">
        <v>3325</v>
      </c>
    </row>
    <row r="651" spans="1:29" x14ac:dyDescent="0.25">
      <c r="A651" s="1">
        <v>651</v>
      </c>
      <c r="B651" s="2" t="s">
        <v>1735</v>
      </c>
      <c r="C651" s="1" t="s">
        <v>2108</v>
      </c>
      <c r="D651" s="2" t="s">
        <v>50</v>
      </c>
      <c r="M651" s="4" t="s">
        <v>2109</v>
      </c>
      <c r="Q651" s="1" t="s">
        <v>2110</v>
      </c>
      <c r="R651" s="2" t="s">
        <v>2111</v>
      </c>
      <c r="S651" s="1" t="s">
        <v>197</v>
      </c>
    </row>
    <row r="652" spans="1:29" x14ac:dyDescent="0.25">
      <c r="A652" s="1">
        <v>652</v>
      </c>
      <c r="B652" s="2" t="s">
        <v>1735</v>
      </c>
      <c r="C652" s="1" t="s">
        <v>2112</v>
      </c>
      <c r="D652" s="2" t="s">
        <v>32</v>
      </c>
      <c r="N652" s="4" t="s">
        <v>2113</v>
      </c>
      <c r="Q652" s="1" t="s">
        <v>2114</v>
      </c>
      <c r="R652" s="2" t="s">
        <v>2115</v>
      </c>
      <c r="S652" s="1" t="s">
        <v>29</v>
      </c>
      <c r="U652" s="4" t="s">
        <v>3326</v>
      </c>
      <c r="X652" s="1" t="s">
        <v>2336</v>
      </c>
      <c r="Y652" s="4" t="s">
        <v>2869</v>
      </c>
      <c r="Z652" s="4" t="s">
        <v>3134</v>
      </c>
      <c r="AA652" s="4" t="s">
        <v>3324</v>
      </c>
      <c r="AC652" s="4" t="s">
        <v>3327</v>
      </c>
    </row>
    <row r="655" spans="1:29" x14ac:dyDescent="0.25">
      <c r="A655"/>
      <c r="B655" s="3"/>
      <c r="C655"/>
      <c r="D655" s="3"/>
      <c r="E655" s="5"/>
      <c r="F655" s="5"/>
      <c r="G655" s="5"/>
      <c r="H655" s="5"/>
      <c r="I655" s="5"/>
      <c r="J655" s="5"/>
      <c r="K655" s="5"/>
      <c r="L655" s="5"/>
      <c r="M655" s="5"/>
      <c r="N655" s="5"/>
      <c r="O655" s="5"/>
      <c r="P655" s="5"/>
      <c r="Q655"/>
      <c r="R655" s="3"/>
      <c r="S655"/>
      <c r="T655" s="3"/>
      <c r="U655" s="5"/>
      <c r="V655" s="3"/>
      <c r="W655" s="3"/>
      <c r="X655"/>
      <c r="Y655" s="5"/>
      <c r="Z655" s="5"/>
      <c r="AA655" s="5"/>
      <c r="AB655" s="5"/>
      <c r="AC655" s="5"/>
    </row>
  </sheetData>
  <autoFilter ref="A1:AC655" xr:uid="{00000000-0001-0000-0000-000000000000}"/>
  <conditionalFormatting sqref="A1:U1048576">
    <cfRule type="expression" dxfId="11" priority="1">
      <formula>"AB"=MID($D1,1,2)</formula>
    </cfRule>
    <cfRule type="expression" dxfId="10" priority="2">
      <formula>"AS"=MID($D1,1,2)</formula>
    </cfRule>
  </conditionalFormatting>
  <conditionalFormatting sqref="V1:AC1048576">
    <cfRule type="expression" dxfId="9" priority="5">
      <formula>"AB"=MID($D1,1,2)</formula>
    </cfRule>
    <cfRule type="expression" dxfId="8" priority="6">
      <formula>"AS"=MID($D1,1,2)</formula>
    </cfRule>
  </conditionalFormatting>
  <conditionalFormatting sqref="X1:X1048576">
    <cfRule type="duplicateValues" dxfId="7"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A8DED-2ADF-41E7-89BB-1926E310E7FC}">
  <dimension ref="A1:X655"/>
  <sheetViews>
    <sheetView tabSelected="1" topLeftCell="F1" zoomScale="80" zoomScaleNormal="80" workbookViewId="0">
      <selection activeCell="X1" sqref="X1:X1048576"/>
    </sheetView>
  </sheetViews>
  <sheetFormatPr defaultRowHeight="15" x14ac:dyDescent="0.25"/>
  <cols>
    <col min="1" max="1" width="4.85546875" style="1" bestFit="1" customWidth="1"/>
    <col min="2" max="2" width="19.5703125" style="2" bestFit="1" customWidth="1"/>
    <col min="3" max="3" width="12.7109375" style="1" bestFit="1" customWidth="1"/>
    <col min="4" max="4" width="6.5703125" style="2" bestFit="1" customWidth="1"/>
    <col min="5" max="15" width="2.42578125" style="4" customWidth="1"/>
    <col min="16" max="16" width="19.5703125" style="4" bestFit="1" customWidth="1"/>
    <col min="17" max="17" width="25.42578125" style="1" customWidth="1"/>
    <col min="18" max="18" width="25.42578125" style="2" customWidth="1"/>
    <col min="19" max="19" width="5.28515625" style="1" bestFit="1" customWidth="1"/>
    <col min="20" max="20" width="122.5703125" style="4" customWidth="1"/>
    <col min="21" max="21" width="7.85546875" style="2" customWidth="1"/>
    <col min="22" max="22" width="38.140625" style="4" customWidth="1"/>
    <col min="23" max="23" width="25.42578125" style="4" customWidth="1"/>
    <col min="24" max="24" width="5.28515625" style="2" customWidth="1"/>
  </cols>
  <sheetData>
    <row r="1" spans="1:24" x14ac:dyDescent="0.25">
      <c r="A1" s="1" t="s">
        <v>0</v>
      </c>
      <c r="B1" s="2" t="s">
        <v>1</v>
      </c>
      <c r="C1" s="1" t="s">
        <v>2</v>
      </c>
      <c r="D1" s="2" t="s">
        <v>3</v>
      </c>
      <c r="E1" s="4" t="s">
        <v>4</v>
      </c>
      <c r="F1" s="4" t="s">
        <v>5</v>
      </c>
      <c r="G1" s="4" t="s">
        <v>6</v>
      </c>
      <c r="H1" s="4" t="s">
        <v>7</v>
      </c>
      <c r="I1" s="4" t="s">
        <v>8</v>
      </c>
      <c r="J1" s="4" t="s">
        <v>9</v>
      </c>
      <c r="K1" s="4" t="s">
        <v>10</v>
      </c>
      <c r="L1" s="4" t="s">
        <v>11</v>
      </c>
      <c r="M1" s="4" t="s">
        <v>12</v>
      </c>
      <c r="N1" s="4" t="s">
        <v>13</v>
      </c>
      <c r="O1" s="4" t="s">
        <v>14</v>
      </c>
      <c r="P1" s="4" t="s">
        <v>15</v>
      </c>
      <c r="Q1" s="1" t="s">
        <v>16</v>
      </c>
      <c r="R1" s="2" t="s">
        <v>17</v>
      </c>
      <c r="S1" s="1" t="s">
        <v>18</v>
      </c>
      <c r="T1" s="4" t="s">
        <v>22</v>
      </c>
      <c r="U1" s="2" t="s">
        <v>19</v>
      </c>
      <c r="V1" s="4" t="s">
        <v>2221</v>
      </c>
      <c r="W1" s="4" t="s">
        <v>20</v>
      </c>
      <c r="X1" s="2" t="s">
        <v>19</v>
      </c>
    </row>
    <row r="2" spans="1:24" x14ac:dyDescent="0.25">
      <c r="A2" s="1">
        <v>2</v>
      </c>
      <c r="B2" s="2" t="s">
        <v>23</v>
      </c>
      <c r="C2" s="1" t="s">
        <v>24</v>
      </c>
      <c r="D2" s="2" t="s">
        <v>25</v>
      </c>
      <c r="E2" s="4" t="s">
        <v>26</v>
      </c>
      <c r="Q2" s="1" t="s">
        <v>27</v>
      </c>
      <c r="R2" s="2" t="s">
        <v>28</v>
      </c>
      <c r="S2" s="1" t="s">
        <v>29</v>
      </c>
      <c r="T2" s="4" t="s">
        <v>30</v>
      </c>
      <c r="V2" s="4" t="s">
        <v>2342</v>
      </c>
      <c r="W2" s="4" t="s">
        <v>2341</v>
      </c>
      <c r="X2" s="2">
        <v>1</v>
      </c>
    </row>
    <row r="3" spans="1:24" x14ac:dyDescent="0.25">
      <c r="A3">
        <v>3</v>
      </c>
      <c r="B3" s="3" t="s">
        <v>23</v>
      </c>
      <c r="C3" t="s">
        <v>31</v>
      </c>
      <c r="D3" s="3" t="s">
        <v>32</v>
      </c>
      <c r="E3" s="5"/>
      <c r="F3" s="5" t="s">
        <v>33</v>
      </c>
      <c r="G3" s="5"/>
      <c r="H3" s="5"/>
      <c r="I3" s="5"/>
      <c r="J3" s="5"/>
      <c r="K3" s="5"/>
      <c r="L3" s="5"/>
      <c r="M3" s="5"/>
      <c r="N3" s="5"/>
      <c r="O3" s="5"/>
      <c r="P3" s="5"/>
      <c r="Q3" t="s">
        <v>34</v>
      </c>
      <c r="R3" s="3" t="s">
        <v>35</v>
      </c>
      <c r="S3" t="s">
        <v>29</v>
      </c>
      <c r="T3" s="5" t="s">
        <v>36</v>
      </c>
      <c r="U3" s="3"/>
      <c r="V3" s="5" t="s">
        <v>2344</v>
      </c>
      <c r="W3" s="5" t="s">
        <v>2343</v>
      </c>
      <c r="X3" s="3"/>
    </row>
    <row r="4" spans="1:24" x14ac:dyDescent="0.25">
      <c r="A4" s="1">
        <v>4</v>
      </c>
      <c r="B4" s="2" t="s">
        <v>23</v>
      </c>
      <c r="C4" s="1" t="s">
        <v>37</v>
      </c>
      <c r="D4" s="2" t="s">
        <v>32</v>
      </c>
      <c r="F4" s="4" t="s">
        <v>38</v>
      </c>
      <c r="Q4" s="1" t="s">
        <v>39</v>
      </c>
      <c r="R4" s="2" t="s">
        <v>40</v>
      </c>
      <c r="S4" s="1" t="s">
        <v>29</v>
      </c>
      <c r="T4" s="4" t="s">
        <v>41</v>
      </c>
      <c r="V4" s="4" t="s">
        <v>2346</v>
      </c>
      <c r="W4" s="4" t="s">
        <v>2345</v>
      </c>
    </row>
    <row r="5" spans="1:24" x14ac:dyDescent="0.25">
      <c r="A5" s="1">
        <v>5</v>
      </c>
      <c r="B5" s="2" t="s">
        <v>23</v>
      </c>
      <c r="C5" s="1" t="s">
        <v>42</v>
      </c>
      <c r="D5" s="2" t="s">
        <v>43</v>
      </c>
      <c r="F5" s="4" t="s">
        <v>44</v>
      </c>
      <c r="Q5" s="1" t="s">
        <v>45</v>
      </c>
      <c r="R5" s="2" t="s">
        <v>46</v>
      </c>
      <c r="S5" s="1" t="s">
        <v>47</v>
      </c>
      <c r="T5" s="4" t="s">
        <v>48</v>
      </c>
    </row>
    <row r="6" spans="1:24" x14ac:dyDescent="0.25">
      <c r="A6" s="1">
        <v>6</v>
      </c>
      <c r="B6" s="2" t="s">
        <v>23</v>
      </c>
      <c r="C6" s="1" t="s">
        <v>49</v>
      </c>
      <c r="D6" s="2" t="s">
        <v>50</v>
      </c>
      <c r="G6" s="4" t="s">
        <v>51</v>
      </c>
      <c r="Q6" s="1" t="s">
        <v>52</v>
      </c>
      <c r="R6" s="2" t="s">
        <v>53</v>
      </c>
      <c r="S6" s="1" t="s">
        <v>54</v>
      </c>
    </row>
    <row r="7" spans="1:24" x14ac:dyDescent="0.25">
      <c r="A7" s="1">
        <v>7</v>
      </c>
      <c r="B7" s="2" t="s">
        <v>23</v>
      </c>
      <c r="C7" s="1" t="s">
        <v>55</v>
      </c>
      <c r="D7" s="2" t="s">
        <v>32</v>
      </c>
      <c r="H7" s="4" t="s">
        <v>56</v>
      </c>
      <c r="Q7" s="1" t="s">
        <v>57</v>
      </c>
      <c r="R7" s="2" t="s">
        <v>2123</v>
      </c>
      <c r="S7" s="1" t="s">
        <v>29</v>
      </c>
      <c r="T7" s="4" t="s">
        <v>2222</v>
      </c>
      <c r="V7" s="4" t="s">
        <v>2348</v>
      </c>
      <c r="W7" s="4" t="s">
        <v>2347</v>
      </c>
    </row>
    <row r="8" spans="1:24" x14ac:dyDescent="0.25">
      <c r="A8" s="1">
        <v>8</v>
      </c>
      <c r="B8" s="2" t="s">
        <v>23</v>
      </c>
      <c r="C8" s="1" t="s">
        <v>58</v>
      </c>
      <c r="D8" s="2" t="s">
        <v>32</v>
      </c>
      <c r="H8" s="4" t="s">
        <v>59</v>
      </c>
      <c r="Q8" s="1" t="s">
        <v>60</v>
      </c>
      <c r="R8" s="2" t="s">
        <v>61</v>
      </c>
      <c r="S8" s="1" t="s">
        <v>29</v>
      </c>
      <c r="T8" s="4" t="s">
        <v>62</v>
      </c>
      <c r="V8" s="4" t="s">
        <v>2350</v>
      </c>
      <c r="W8" s="4" t="s">
        <v>2349</v>
      </c>
    </row>
    <row r="9" spans="1:24" x14ac:dyDescent="0.25">
      <c r="A9" s="1">
        <v>9</v>
      </c>
      <c r="B9" s="2" t="s">
        <v>23</v>
      </c>
      <c r="C9" s="1" t="s">
        <v>63</v>
      </c>
      <c r="D9" s="2" t="s">
        <v>43</v>
      </c>
      <c r="H9" s="4" t="s">
        <v>64</v>
      </c>
      <c r="Q9" s="1" t="s">
        <v>65</v>
      </c>
      <c r="R9" s="2" t="s">
        <v>66</v>
      </c>
      <c r="S9" s="1" t="s">
        <v>47</v>
      </c>
      <c r="T9" s="4" t="s">
        <v>67</v>
      </c>
    </row>
    <row r="10" spans="1:24" x14ac:dyDescent="0.25">
      <c r="A10" s="1">
        <v>10</v>
      </c>
      <c r="B10" s="2" t="s">
        <v>23</v>
      </c>
      <c r="C10" s="1" t="s">
        <v>68</v>
      </c>
      <c r="D10" s="2" t="s">
        <v>50</v>
      </c>
      <c r="I10" s="4" t="s">
        <v>69</v>
      </c>
      <c r="Q10" s="1" t="s">
        <v>70</v>
      </c>
      <c r="R10" s="2" t="s">
        <v>71</v>
      </c>
      <c r="S10" s="1" t="s">
        <v>72</v>
      </c>
    </row>
    <row r="11" spans="1:24" x14ac:dyDescent="0.25">
      <c r="A11" s="1">
        <v>11</v>
      </c>
      <c r="B11" s="2" t="s">
        <v>23</v>
      </c>
      <c r="C11" s="1" t="s">
        <v>73</v>
      </c>
      <c r="D11" s="2" t="s">
        <v>32</v>
      </c>
      <c r="J11" s="4" t="s">
        <v>74</v>
      </c>
      <c r="Q11" s="1" t="s">
        <v>75</v>
      </c>
      <c r="R11" s="2" t="s">
        <v>76</v>
      </c>
      <c r="S11" s="1" t="s">
        <v>29</v>
      </c>
      <c r="T11" s="4" t="s">
        <v>2223</v>
      </c>
      <c r="V11" s="4" t="s">
        <v>2352</v>
      </c>
      <c r="W11" s="4" t="s">
        <v>2351</v>
      </c>
    </row>
    <row r="12" spans="1:24" x14ac:dyDescent="0.25">
      <c r="A12" s="1">
        <v>12</v>
      </c>
      <c r="B12" s="2" t="s">
        <v>23</v>
      </c>
      <c r="C12" s="1" t="s">
        <v>77</v>
      </c>
      <c r="D12" s="2" t="s">
        <v>32</v>
      </c>
      <c r="J12" s="4" t="s">
        <v>78</v>
      </c>
      <c r="Q12" s="1" t="s">
        <v>79</v>
      </c>
      <c r="R12" s="2" t="s">
        <v>80</v>
      </c>
      <c r="S12" s="1" t="s">
        <v>29</v>
      </c>
      <c r="T12" s="4" t="s">
        <v>81</v>
      </c>
      <c r="V12" s="4" t="s">
        <v>2354</v>
      </c>
      <c r="W12" s="4" t="s">
        <v>2353</v>
      </c>
    </row>
    <row r="13" spans="1:24" x14ac:dyDescent="0.25">
      <c r="A13" s="1">
        <v>13</v>
      </c>
      <c r="B13" s="2" t="s">
        <v>23</v>
      </c>
      <c r="C13" s="1" t="s">
        <v>82</v>
      </c>
      <c r="D13" s="2" t="s">
        <v>43</v>
      </c>
      <c r="F13" s="4" t="s">
        <v>83</v>
      </c>
      <c r="Q13" s="1" t="s">
        <v>84</v>
      </c>
      <c r="R13" s="2" t="s">
        <v>85</v>
      </c>
      <c r="S13" s="1" t="s">
        <v>29</v>
      </c>
      <c r="T13" s="4" t="s">
        <v>86</v>
      </c>
    </row>
    <row r="14" spans="1:24" x14ac:dyDescent="0.25">
      <c r="A14" s="1">
        <v>14</v>
      </c>
      <c r="B14" s="2" t="s">
        <v>23</v>
      </c>
      <c r="C14" s="1" t="s">
        <v>49</v>
      </c>
      <c r="D14" s="2" t="s">
        <v>50</v>
      </c>
      <c r="G14" s="4" t="s">
        <v>51</v>
      </c>
      <c r="Q14" s="1" t="s">
        <v>87</v>
      </c>
      <c r="R14" s="2" t="s">
        <v>88</v>
      </c>
      <c r="S14" s="1" t="s">
        <v>54</v>
      </c>
    </row>
    <row r="15" spans="1:24" x14ac:dyDescent="0.25">
      <c r="A15" s="1">
        <v>15</v>
      </c>
      <c r="B15" s="2" t="s">
        <v>23</v>
      </c>
      <c r="C15" s="1" t="s">
        <v>55</v>
      </c>
      <c r="D15" s="2" t="s">
        <v>32</v>
      </c>
      <c r="H15" s="4" t="s">
        <v>56</v>
      </c>
      <c r="Q15" s="1" t="s">
        <v>89</v>
      </c>
      <c r="R15" s="2" t="s">
        <v>90</v>
      </c>
      <c r="S15" s="1" t="s">
        <v>29</v>
      </c>
      <c r="T15" s="4" t="s">
        <v>2224</v>
      </c>
      <c r="V15" s="4" t="s">
        <v>2356</v>
      </c>
      <c r="W15" s="4" t="s">
        <v>2355</v>
      </c>
    </row>
    <row r="16" spans="1:24" x14ac:dyDescent="0.25">
      <c r="A16" s="1">
        <v>16</v>
      </c>
      <c r="B16" s="2" t="s">
        <v>23</v>
      </c>
      <c r="C16" s="1" t="s">
        <v>58</v>
      </c>
      <c r="D16" s="2" t="s">
        <v>32</v>
      </c>
      <c r="H16" s="4" t="s">
        <v>59</v>
      </c>
      <c r="Q16" s="1" t="s">
        <v>91</v>
      </c>
      <c r="R16" s="2" t="s">
        <v>92</v>
      </c>
      <c r="S16" s="1" t="s">
        <v>29</v>
      </c>
      <c r="T16" s="4" t="s">
        <v>93</v>
      </c>
      <c r="V16" s="4" t="s">
        <v>2358</v>
      </c>
      <c r="W16" s="4" t="s">
        <v>2357</v>
      </c>
    </row>
    <row r="17" spans="1:23" x14ac:dyDescent="0.25">
      <c r="A17" s="1">
        <v>17</v>
      </c>
      <c r="B17" s="2" t="s">
        <v>23</v>
      </c>
      <c r="C17" s="1" t="s">
        <v>94</v>
      </c>
      <c r="D17" s="2" t="s">
        <v>43</v>
      </c>
      <c r="F17" s="4" t="s">
        <v>95</v>
      </c>
      <c r="Q17" s="1" t="s">
        <v>96</v>
      </c>
      <c r="R17" s="2" t="s">
        <v>97</v>
      </c>
      <c r="S17" s="1" t="s">
        <v>29</v>
      </c>
      <c r="T17" s="4" t="s">
        <v>98</v>
      </c>
    </row>
    <row r="18" spans="1:23" x14ac:dyDescent="0.25">
      <c r="A18" s="1">
        <v>18</v>
      </c>
      <c r="B18" s="2" t="s">
        <v>23</v>
      </c>
      <c r="C18" s="1" t="s">
        <v>49</v>
      </c>
      <c r="D18" s="2" t="s">
        <v>50</v>
      </c>
      <c r="G18" s="4" t="s">
        <v>51</v>
      </c>
      <c r="Q18" s="1" t="s">
        <v>99</v>
      </c>
      <c r="R18" s="2" t="s">
        <v>100</v>
      </c>
      <c r="S18" s="1" t="s">
        <v>54</v>
      </c>
    </row>
    <row r="19" spans="1:23" x14ac:dyDescent="0.25">
      <c r="A19" s="1">
        <v>19</v>
      </c>
      <c r="B19" s="2" t="s">
        <v>23</v>
      </c>
      <c r="C19" s="1" t="s">
        <v>55</v>
      </c>
      <c r="D19" s="2" t="s">
        <v>32</v>
      </c>
      <c r="H19" s="4" t="s">
        <v>56</v>
      </c>
      <c r="Q19" s="1" t="s">
        <v>101</v>
      </c>
      <c r="R19" s="2" t="s">
        <v>102</v>
      </c>
      <c r="S19" s="1" t="s">
        <v>29</v>
      </c>
      <c r="T19" s="4" t="s">
        <v>2225</v>
      </c>
      <c r="V19" s="4" t="s">
        <v>2360</v>
      </c>
      <c r="W19" s="4" t="s">
        <v>2359</v>
      </c>
    </row>
    <row r="20" spans="1:23" x14ac:dyDescent="0.25">
      <c r="A20" s="1">
        <v>20</v>
      </c>
      <c r="B20" s="2" t="s">
        <v>23</v>
      </c>
      <c r="C20" s="1" t="s">
        <v>58</v>
      </c>
      <c r="D20" s="2" t="s">
        <v>32</v>
      </c>
      <c r="H20" s="4" t="s">
        <v>59</v>
      </c>
      <c r="Q20" s="1" t="s">
        <v>103</v>
      </c>
      <c r="R20" s="2" t="s">
        <v>104</v>
      </c>
      <c r="S20" s="1" t="s">
        <v>29</v>
      </c>
      <c r="T20" s="4" t="s">
        <v>105</v>
      </c>
      <c r="V20" s="4" t="s">
        <v>2362</v>
      </c>
      <c r="W20" s="4" t="s">
        <v>2361</v>
      </c>
    </row>
    <row r="21" spans="1:23" x14ac:dyDescent="0.25">
      <c r="A21" s="1">
        <v>21</v>
      </c>
      <c r="B21" s="2" t="s">
        <v>23</v>
      </c>
      <c r="C21" s="1" t="s">
        <v>106</v>
      </c>
      <c r="D21" s="2" t="s">
        <v>43</v>
      </c>
      <c r="F21" s="4" t="s">
        <v>107</v>
      </c>
      <c r="Q21" s="1" t="s">
        <v>108</v>
      </c>
      <c r="R21" s="2" t="s">
        <v>109</v>
      </c>
      <c r="S21" s="1" t="s">
        <v>47</v>
      </c>
      <c r="T21" s="4" t="s">
        <v>110</v>
      </c>
    </row>
    <row r="22" spans="1:23" x14ac:dyDescent="0.25">
      <c r="A22" s="1">
        <v>22</v>
      </c>
      <c r="B22" s="2" t="s">
        <v>23</v>
      </c>
      <c r="C22" s="1" t="s">
        <v>49</v>
      </c>
      <c r="D22" s="2" t="s">
        <v>50</v>
      </c>
      <c r="G22" s="4" t="s">
        <v>51</v>
      </c>
      <c r="Q22" s="1" t="s">
        <v>111</v>
      </c>
      <c r="R22" s="2" t="s">
        <v>112</v>
      </c>
      <c r="S22" s="1" t="s">
        <v>54</v>
      </c>
    </row>
    <row r="23" spans="1:23" x14ac:dyDescent="0.25">
      <c r="A23" s="1">
        <v>23</v>
      </c>
      <c r="B23" s="2" t="s">
        <v>23</v>
      </c>
      <c r="C23" s="1" t="s">
        <v>55</v>
      </c>
      <c r="D23" s="2" t="s">
        <v>32</v>
      </c>
      <c r="H23" s="4" t="s">
        <v>56</v>
      </c>
      <c r="Q23" s="1" t="s">
        <v>113</v>
      </c>
      <c r="R23" s="2" t="s">
        <v>2124</v>
      </c>
      <c r="S23" s="1" t="s">
        <v>29</v>
      </c>
      <c r="T23" s="4" t="s">
        <v>2226</v>
      </c>
      <c r="V23" s="4" t="s">
        <v>2364</v>
      </c>
      <c r="W23" s="4" t="s">
        <v>2363</v>
      </c>
    </row>
    <row r="24" spans="1:23" x14ac:dyDescent="0.25">
      <c r="A24" s="1">
        <v>24</v>
      </c>
      <c r="B24" s="2" t="s">
        <v>23</v>
      </c>
      <c r="C24" s="1" t="s">
        <v>58</v>
      </c>
      <c r="D24" s="2" t="s">
        <v>32</v>
      </c>
      <c r="H24" s="4" t="s">
        <v>59</v>
      </c>
      <c r="Q24" s="1" t="s">
        <v>114</v>
      </c>
      <c r="R24" s="2" t="s">
        <v>115</v>
      </c>
      <c r="S24" s="1" t="s">
        <v>29</v>
      </c>
      <c r="T24" s="4" t="s">
        <v>116</v>
      </c>
      <c r="V24" s="4" t="s">
        <v>2366</v>
      </c>
      <c r="W24" s="4" t="s">
        <v>2365</v>
      </c>
    </row>
    <row r="25" spans="1:23" x14ac:dyDescent="0.25">
      <c r="A25" s="1">
        <v>25</v>
      </c>
      <c r="B25" s="2" t="s">
        <v>23</v>
      </c>
      <c r="C25" s="1" t="s">
        <v>63</v>
      </c>
      <c r="D25" s="2" t="s">
        <v>43</v>
      </c>
      <c r="H25" s="4" t="s">
        <v>64</v>
      </c>
      <c r="Q25" s="1" t="s">
        <v>117</v>
      </c>
      <c r="R25" s="2" t="s">
        <v>118</v>
      </c>
      <c r="S25" s="1" t="s">
        <v>29</v>
      </c>
      <c r="T25" s="4" t="s">
        <v>119</v>
      </c>
    </row>
    <row r="26" spans="1:23" x14ac:dyDescent="0.25">
      <c r="A26" s="1">
        <v>26</v>
      </c>
      <c r="B26" s="2" t="s">
        <v>23</v>
      </c>
      <c r="C26" s="1" t="s">
        <v>68</v>
      </c>
      <c r="D26" s="2" t="s">
        <v>50</v>
      </c>
      <c r="I26" s="4" t="s">
        <v>69</v>
      </c>
      <c r="Q26" s="1" t="s">
        <v>70</v>
      </c>
      <c r="R26" s="2" t="s">
        <v>71</v>
      </c>
      <c r="S26" s="1" t="s">
        <v>72</v>
      </c>
    </row>
    <row r="27" spans="1:23" x14ac:dyDescent="0.25">
      <c r="A27" s="1">
        <v>27</v>
      </c>
      <c r="B27" s="2" t="s">
        <v>23</v>
      </c>
      <c r="C27" s="1" t="s">
        <v>73</v>
      </c>
      <c r="D27" s="2" t="s">
        <v>32</v>
      </c>
      <c r="J27" s="4" t="s">
        <v>74</v>
      </c>
      <c r="Q27" s="1" t="s">
        <v>75</v>
      </c>
      <c r="R27" s="2" t="s">
        <v>120</v>
      </c>
      <c r="S27" s="1" t="s">
        <v>29</v>
      </c>
      <c r="T27" s="4" t="s">
        <v>2227</v>
      </c>
      <c r="V27" s="4" t="s">
        <v>2368</v>
      </c>
      <c r="W27" s="4" t="s">
        <v>2367</v>
      </c>
    </row>
    <row r="28" spans="1:23" x14ac:dyDescent="0.25">
      <c r="A28" s="1">
        <v>28</v>
      </c>
      <c r="B28" s="2" t="s">
        <v>23</v>
      </c>
      <c r="C28" s="1" t="s">
        <v>77</v>
      </c>
      <c r="D28" s="2" t="s">
        <v>32</v>
      </c>
      <c r="J28" s="4" t="s">
        <v>78</v>
      </c>
      <c r="Q28" s="1" t="s">
        <v>79</v>
      </c>
      <c r="R28" s="2" t="s">
        <v>121</v>
      </c>
      <c r="S28" s="1" t="s">
        <v>29</v>
      </c>
      <c r="T28" s="4" t="s">
        <v>122</v>
      </c>
      <c r="V28" s="4" t="s">
        <v>2370</v>
      </c>
      <c r="W28" s="4" t="s">
        <v>2369</v>
      </c>
    </row>
    <row r="29" spans="1:23" x14ac:dyDescent="0.25">
      <c r="A29" s="1">
        <v>29</v>
      </c>
      <c r="B29" s="2" t="s">
        <v>23</v>
      </c>
      <c r="C29" s="1" t="s">
        <v>123</v>
      </c>
      <c r="D29" s="2" t="s">
        <v>25</v>
      </c>
      <c r="E29" s="4" t="s">
        <v>124</v>
      </c>
      <c r="Q29" s="1" t="s">
        <v>125</v>
      </c>
      <c r="R29" s="2" t="s">
        <v>126</v>
      </c>
      <c r="S29" s="1" t="s">
        <v>47</v>
      </c>
      <c r="T29" s="4" t="s">
        <v>127</v>
      </c>
    </row>
    <row r="30" spans="1:23" x14ac:dyDescent="0.25">
      <c r="A30" s="1">
        <v>30</v>
      </c>
      <c r="B30" s="2" t="s">
        <v>23</v>
      </c>
      <c r="C30" s="1" t="s">
        <v>128</v>
      </c>
      <c r="D30" s="2" t="s">
        <v>32</v>
      </c>
      <c r="F30" s="4" t="s">
        <v>129</v>
      </c>
      <c r="Q30" s="1" t="s">
        <v>130</v>
      </c>
      <c r="R30" s="2" t="s">
        <v>131</v>
      </c>
      <c r="S30" s="1" t="s">
        <v>47</v>
      </c>
      <c r="T30" s="4" t="s">
        <v>2228</v>
      </c>
      <c r="V30" s="4" t="s">
        <v>2372</v>
      </c>
      <c r="W30" s="4" t="s">
        <v>2371</v>
      </c>
    </row>
    <row r="31" spans="1:23" x14ac:dyDescent="0.25">
      <c r="A31" s="1">
        <v>31</v>
      </c>
      <c r="B31" s="2" t="s">
        <v>23</v>
      </c>
      <c r="C31" s="1" t="s">
        <v>132</v>
      </c>
      <c r="D31" s="2" t="s">
        <v>32</v>
      </c>
      <c r="F31" s="4" t="s">
        <v>133</v>
      </c>
      <c r="Q31" s="1" t="s">
        <v>134</v>
      </c>
      <c r="R31" s="2" t="s">
        <v>135</v>
      </c>
      <c r="S31" s="1" t="s">
        <v>29</v>
      </c>
      <c r="T31" s="4" t="s">
        <v>136</v>
      </c>
      <c r="V31" s="4" t="s">
        <v>2374</v>
      </c>
      <c r="W31" s="4" t="s">
        <v>2373</v>
      </c>
    </row>
    <row r="32" spans="1:23" x14ac:dyDescent="0.25">
      <c r="A32" s="1">
        <v>32</v>
      </c>
      <c r="B32" s="2" t="s">
        <v>23</v>
      </c>
      <c r="C32" s="1" t="s">
        <v>137</v>
      </c>
      <c r="D32" s="2" t="s">
        <v>32</v>
      </c>
      <c r="F32" s="4" t="s">
        <v>138</v>
      </c>
      <c r="Q32" s="1" t="s">
        <v>139</v>
      </c>
      <c r="R32" s="2" t="s">
        <v>2125</v>
      </c>
      <c r="S32" s="1" t="s">
        <v>29</v>
      </c>
      <c r="T32" s="4" t="s">
        <v>140</v>
      </c>
      <c r="V32" s="4" t="s">
        <v>2376</v>
      </c>
      <c r="W32" s="4" t="s">
        <v>2375</v>
      </c>
    </row>
    <row r="33" spans="1:24" x14ac:dyDescent="0.25">
      <c r="A33" s="1">
        <v>33</v>
      </c>
      <c r="B33" s="2" t="s">
        <v>23</v>
      </c>
      <c r="C33" s="1" t="s">
        <v>141</v>
      </c>
      <c r="D33" s="2" t="s">
        <v>32</v>
      </c>
      <c r="F33" s="4" t="s">
        <v>142</v>
      </c>
      <c r="Q33" s="1" t="s">
        <v>143</v>
      </c>
      <c r="R33" s="2" t="s">
        <v>144</v>
      </c>
      <c r="S33" s="1" t="s">
        <v>47</v>
      </c>
      <c r="T33" s="4" t="s">
        <v>145</v>
      </c>
      <c r="V33" s="4" t="s">
        <v>2378</v>
      </c>
      <c r="W33" s="4" t="s">
        <v>2377</v>
      </c>
    </row>
    <row r="34" spans="1:24" x14ac:dyDescent="0.25">
      <c r="A34" s="1">
        <v>34</v>
      </c>
      <c r="B34" s="2" t="s">
        <v>23</v>
      </c>
      <c r="C34" s="1" t="s">
        <v>146</v>
      </c>
      <c r="D34" s="2" t="s">
        <v>32</v>
      </c>
      <c r="F34" s="4" t="s">
        <v>147</v>
      </c>
      <c r="Q34" s="1" t="s">
        <v>148</v>
      </c>
      <c r="R34" s="2" t="s">
        <v>149</v>
      </c>
      <c r="S34" s="1" t="s">
        <v>29</v>
      </c>
      <c r="T34" s="4" t="s">
        <v>150</v>
      </c>
      <c r="V34" s="4" t="s">
        <v>2380</v>
      </c>
      <c r="W34" s="4" t="s">
        <v>2379</v>
      </c>
    </row>
    <row r="35" spans="1:24" x14ac:dyDescent="0.25">
      <c r="A35" s="1">
        <v>35</v>
      </c>
      <c r="B35" s="2" t="s">
        <v>23</v>
      </c>
      <c r="C35" s="1" t="s">
        <v>151</v>
      </c>
      <c r="D35" s="2" t="s">
        <v>32</v>
      </c>
      <c r="F35" s="4" t="s">
        <v>152</v>
      </c>
      <c r="Q35" s="1" t="s">
        <v>153</v>
      </c>
      <c r="R35" s="2" t="s">
        <v>154</v>
      </c>
      <c r="S35" s="1" t="s">
        <v>29</v>
      </c>
      <c r="T35" s="4" t="s">
        <v>155</v>
      </c>
      <c r="V35" s="4" t="s">
        <v>2382</v>
      </c>
      <c r="W35" s="4" t="s">
        <v>2381</v>
      </c>
    </row>
    <row r="36" spans="1:24" x14ac:dyDescent="0.25">
      <c r="A36" s="1">
        <v>36</v>
      </c>
      <c r="B36" s="2" t="s">
        <v>23</v>
      </c>
      <c r="C36" s="1" t="s">
        <v>156</v>
      </c>
      <c r="D36" s="2" t="s">
        <v>32</v>
      </c>
      <c r="F36" s="4" t="s">
        <v>157</v>
      </c>
      <c r="Q36" s="1" t="s">
        <v>158</v>
      </c>
      <c r="R36" s="2" t="s">
        <v>2126</v>
      </c>
      <c r="S36" s="1" t="s">
        <v>29</v>
      </c>
      <c r="T36" s="4" t="s">
        <v>159</v>
      </c>
      <c r="V36" s="4" t="s">
        <v>2384</v>
      </c>
      <c r="W36" s="4" t="s">
        <v>2383</v>
      </c>
    </row>
    <row r="37" spans="1:24" x14ac:dyDescent="0.25">
      <c r="A37" s="1">
        <v>37</v>
      </c>
      <c r="B37" s="2" t="s">
        <v>23</v>
      </c>
      <c r="C37" s="1" t="s">
        <v>160</v>
      </c>
      <c r="D37" s="2" t="s">
        <v>32</v>
      </c>
      <c r="F37" s="4" t="s">
        <v>161</v>
      </c>
      <c r="Q37" s="1" t="s">
        <v>162</v>
      </c>
      <c r="R37" s="2" t="s">
        <v>2127</v>
      </c>
      <c r="S37" s="1" t="s">
        <v>29</v>
      </c>
      <c r="T37" s="4" t="s">
        <v>163</v>
      </c>
      <c r="V37" s="4" t="s">
        <v>2386</v>
      </c>
      <c r="W37" s="4" t="s">
        <v>2385</v>
      </c>
    </row>
    <row r="38" spans="1:24" x14ac:dyDescent="0.25">
      <c r="A38">
        <v>38</v>
      </c>
      <c r="B38" s="3" t="s">
        <v>23</v>
      </c>
      <c r="C38" t="s">
        <v>164</v>
      </c>
      <c r="D38" s="3" t="s">
        <v>43</v>
      </c>
      <c r="E38" s="5"/>
      <c r="F38" s="5" t="s">
        <v>165</v>
      </c>
      <c r="G38" s="5"/>
      <c r="H38" s="5"/>
      <c r="I38" s="5"/>
      <c r="J38" s="5"/>
      <c r="K38" s="5"/>
      <c r="L38" s="5"/>
      <c r="M38" s="5"/>
      <c r="N38" s="5"/>
      <c r="O38" s="5"/>
      <c r="P38" s="5"/>
      <c r="Q38" t="s">
        <v>166</v>
      </c>
      <c r="R38" s="3" t="s">
        <v>167</v>
      </c>
      <c r="S38" t="s">
        <v>168</v>
      </c>
      <c r="T38" s="5" t="s">
        <v>169</v>
      </c>
      <c r="U38" s="3" t="s">
        <v>19</v>
      </c>
      <c r="V38" s="5" t="s">
        <v>2388</v>
      </c>
      <c r="W38" s="5" t="s">
        <v>2387</v>
      </c>
      <c r="X38" s="3" t="s">
        <v>19</v>
      </c>
    </row>
    <row r="39" spans="1:24" x14ac:dyDescent="0.25">
      <c r="A39" s="1">
        <v>39</v>
      </c>
      <c r="B39" s="2" t="s">
        <v>23</v>
      </c>
      <c r="C39" s="1" t="s">
        <v>170</v>
      </c>
      <c r="D39" s="2" t="s">
        <v>50</v>
      </c>
      <c r="G39" s="4" t="s">
        <v>171</v>
      </c>
      <c r="Q39" s="1" t="s">
        <v>172</v>
      </c>
      <c r="R39" s="2" t="s">
        <v>173</v>
      </c>
      <c r="S39" s="1" t="s">
        <v>54</v>
      </c>
    </row>
    <row r="40" spans="1:24" x14ac:dyDescent="0.25">
      <c r="A40" s="1">
        <v>40</v>
      </c>
      <c r="B40" s="2" t="s">
        <v>23</v>
      </c>
      <c r="C40" s="1" t="s">
        <v>174</v>
      </c>
      <c r="D40" s="2" t="s">
        <v>32</v>
      </c>
      <c r="H40" s="4" t="s">
        <v>175</v>
      </c>
      <c r="Q40" s="1" t="s">
        <v>176</v>
      </c>
      <c r="R40" s="2" t="s">
        <v>177</v>
      </c>
      <c r="S40" s="1" t="s">
        <v>29</v>
      </c>
      <c r="T40" s="4" t="s">
        <v>178</v>
      </c>
      <c r="V40" s="4" t="s">
        <v>2390</v>
      </c>
      <c r="W40" s="4" t="s">
        <v>2389</v>
      </c>
    </row>
    <row r="41" spans="1:24" x14ac:dyDescent="0.25">
      <c r="A41" s="1">
        <v>41</v>
      </c>
      <c r="B41" s="2" t="s">
        <v>23</v>
      </c>
      <c r="C41" s="1" t="s">
        <v>179</v>
      </c>
      <c r="D41" s="2" t="s">
        <v>32</v>
      </c>
      <c r="H41" s="4" t="s">
        <v>180</v>
      </c>
      <c r="Q41" s="1" t="s">
        <v>181</v>
      </c>
      <c r="R41" s="2" t="s">
        <v>182</v>
      </c>
      <c r="S41" s="1" t="s">
        <v>29</v>
      </c>
      <c r="T41" s="4" t="s">
        <v>183</v>
      </c>
      <c r="V41" s="4" t="s">
        <v>2392</v>
      </c>
      <c r="W41" s="4" t="s">
        <v>2391</v>
      </c>
    </row>
    <row r="42" spans="1:24" x14ac:dyDescent="0.25">
      <c r="A42" s="1">
        <v>42</v>
      </c>
      <c r="B42" s="2" t="s">
        <v>23</v>
      </c>
      <c r="C42" s="1" t="s">
        <v>184</v>
      </c>
      <c r="D42" s="2" t="s">
        <v>32</v>
      </c>
      <c r="H42" s="4" t="s">
        <v>185</v>
      </c>
      <c r="Q42" s="1" t="s">
        <v>186</v>
      </c>
      <c r="R42" s="2" t="s">
        <v>187</v>
      </c>
      <c r="S42" s="1" t="s">
        <v>29</v>
      </c>
      <c r="T42" s="4" t="s">
        <v>2230</v>
      </c>
      <c r="V42" s="4" t="s">
        <v>2394</v>
      </c>
      <c r="W42" s="4" t="s">
        <v>2393</v>
      </c>
    </row>
    <row r="43" spans="1:24" x14ac:dyDescent="0.25">
      <c r="A43" s="1">
        <v>43</v>
      </c>
      <c r="B43" s="2" t="s">
        <v>23</v>
      </c>
      <c r="C43" s="1" t="s">
        <v>188</v>
      </c>
      <c r="D43" s="2" t="s">
        <v>43</v>
      </c>
      <c r="F43" s="4" t="s">
        <v>189</v>
      </c>
      <c r="Q43" s="1" t="s">
        <v>190</v>
      </c>
      <c r="R43" s="2" t="s">
        <v>191</v>
      </c>
      <c r="S43" s="1" t="s">
        <v>168</v>
      </c>
      <c r="T43" s="4" t="s">
        <v>192</v>
      </c>
      <c r="U43" s="2" t="s">
        <v>19</v>
      </c>
      <c r="V43" s="4" t="s">
        <v>2396</v>
      </c>
      <c r="W43" s="4" t="s">
        <v>2395</v>
      </c>
      <c r="X43" s="2" t="s">
        <v>19</v>
      </c>
    </row>
    <row r="44" spans="1:24" x14ac:dyDescent="0.25">
      <c r="A44" s="1">
        <v>44</v>
      </c>
      <c r="B44" s="2" t="s">
        <v>23</v>
      </c>
      <c r="C44" s="1" t="s">
        <v>193</v>
      </c>
      <c r="D44" s="2" t="s">
        <v>50</v>
      </c>
      <c r="G44" s="4" t="s">
        <v>194</v>
      </c>
      <c r="Q44" s="1" t="s">
        <v>195</v>
      </c>
      <c r="R44" s="2" t="s">
        <v>196</v>
      </c>
      <c r="S44" s="1" t="s">
        <v>197</v>
      </c>
    </row>
    <row r="45" spans="1:24" x14ac:dyDescent="0.25">
      <c r="A45" s="1">
        <v>45</v>
      </c>
      <c r="B45" s="2" t="s">
        <v>23</v>
      </c>
      <c r="C45" s="1" t="s">
        <v>198</v>
      </c>
      <c r="D45" s="2" t="s">
        <v>32</v>
      </c>
      <c r="H45" s="4" t="s">
        <v>199</v>
      </c>
      <c r="Q45" s="1" t="s">
        <v>200</v>
      </c>
      <c r="R45" s="2" t="s">
        <v>201</v>
      </c>
      <c r="S45" s="1" t="s">
        <v>47</v>
      </c>
      <c r="T45" s="4" t="s">
        <v>202</v>
      </c>
      <c r="V45" s="4" t="s">
        <v>2398</v>
      </c>
      <c r="W45" s="4" t="s">
        <v>2397</v>
      </c>
    </row>
    <row r="46" spans="1:24" x14ac:dyDescent="0.25">
      <c r="A46" s="1">
        <v>46</v>
      </c>
      <c r="B46" s="2" t="s">
        <v>23</v>
      </c>
      <c r="C46" s="1" t="s">
        <v>203</v>
      </c>
      <c r="D46" s="2" t="s">
        <v>32</v>
      </c>
      <c r="H46" s="4" t="s">
        <v>204</v>
      </c>
      <c r="Q46" s="1" t="s">
        <v>205</v>
      </c>
      <c r="R46" s="2" t="s">
        <v>206</v>
      </c>
      <c r="S46" s="1" t="s">
        <v>29</v>
      </c>
      <c r="T46" s="4" t="s">
        <v>207</v>
      </c>
      <c r="V46" s="4" t="s">
        <v>2400</v>
      </c>
      <c r="W46" s="4" t="s">
        <v>2399</v>
      </c>
    </row>
    <row r="47" spans="1:24" x14ac:dyDescent="0.25">
      <c r="A47" s="1">
        <v>47</v>
      </c>
      <c r="B47" s="2" t="s">
        <v>23</v>
      </c>
      <c r="C47" s="1" t="s">
        <v>208</v>
      </c>
      <c r="D47" s="2" t="s">
        <v>32</v>
      </c>
      <c r="H47" s="4" t="s">
        <v>209</v>
      </c>
      <c r="Q47" s="1" t="s">
        <v>210</v>
      </c>
      <c r="R47" s="2" t="s">
        <v>211</v>
      </c>
      <c r="S47" s="1" t="s">
        <v>29</v>
      </c>
      <c r="T47" s="4" t="s">
        <v>212</v>
      </c>
      <c r="V47" s="4" t="s">
        <v>2402</v>
      </c>
      <c r="W47" s="4" t="s">
        <v>2401</v>
      </c>
    </row>
    <row r="48" spans="1:24" x14ac:dyDescent="0.25">
      <c r="A48" s="1">
        <v>48</v>
      </c>
      <c r="B48" s="2" t="s">
        <v>23</v>
      </c>
      <c r="C48" s="1" t="s">
        <v>213</v>
      </c>
      <c r="D48" s="2" t="s">
        <v>32</v>
      </c>
      <c r="H48" s="4" t="s">
        <v>214</v>
      </c>
      <c r="Q48" s="1" t="s">
        <v>215</v>
      </c>
      <c r="R48" s="2" t="s">
        <v>216</v>
      </c>
      <c r="S48" s="1" t="s">
        <v>29</v>
      </c>
      <c r="T48" s="4" t="s">
        <v>217</v>
      </c>
      <c r="V48" s="4" t="s">
        <v>2404</v>
      </c>
      <c r="W48" s="4" t="s">
        <v>2403</v>
      </c>
    </row>
    <row r="49" spans="1:24" x14ac:dyDescent="0.25">
      <c r="A49" s="1">
        <v>49</v>
      </c>
      <c r="B49" s="2" t="s">
        <v>23</v>
      </c>
      <c r="C49" s="1" t="s">
        <v>218</v>
      </c>
      <c r="D49" s="2" t="s">
        <v>32</v>
      </c>
      <c r="H49" s="4" t="s">
        <v>219</v>
      </c>
      <c r="Q49" s="1" t="s">
        <v>220</v>
      </c>
      <c r="R49" s="2" t="s">
        <v>221</v>
      </c>
      <c r="S49" s="1" t="s">
        <v>29</v>
      </c>
      <c r="T49" s="4" t="s">
        <v>222</v>
      </c>
      <c r="V49" s="4" t="s">
        <v>2406</v>
      </c>
      <c r="W49" s="4" t="s">
        <v>2405</v>
      </c>
    </row>
    <row r="50" spans="1:24" x14ac:dyDescent="0.25">
      <c r="A50" s="1">
        <v>50</v>
      </c>
      <c r="B50" s="2" t="s">
        <v>23</v>
      </c>
      <c r="C50" s="1" t="s">
        <v>223</v>
      </c>
      <c r="D50" s="2" t="s">
        <v>32</v>
      </c>
      <c r="H50" s="4" t="s">
        <v>224</v>
      </c>
      <c r="Q50" s="1" t="s">
        <v>225</v>
      </c>
      <c r="R50" s="2" t="s">
        <v>226</v>
      </c>
      <c r="S50" s="1" t="s">
        <v>29</v>
      </c>
      <c r="T50" s="4" t="s">
        <v>227</v>
      </c>
      <c r="V50" s="4" t="s">
        <v>2408</v>
      </c>
      <c r="W50" s="4" t="s">
        <v>2407</v>
      </c>
    </row>
    <row r="51" spans="1:24" x14ac:dyDescent="0.25">
      <c r="A51" s="1">
        <v>51</v>
      </c>
      <c r="B51" s="2" t="s">
        <v>23</v>
      </c>
      <c r="C51" s="1" t="s">
        <v>228</v>
      </c>
      <c r="D51" s="2" t="s">
        <v>32</v>
      </c>
      <c r="H51" s="4" t="s">
        <v>229</v>
      </c>
      <c r="Q51" s="1" t="s">
        <v>230</v>
      </c>
      <c r="R51" s="2" t="s">
        <v>231</v>
      </c>
      <c r="S51" s="1" t="s">
        <v>29</v>
      </c>
      <c r="T51" s="4" t="s">
        <v>232</v>
      </c>
      <c r="V51" s="4" t="s">
        <v>2410</v>
      </c>
      <c r="W51" s="4" t="s">
        <v>2409</v>
      </c>
    </row>
    <row r="52" spans="1:24" x14ac:dyDescent="0.25">
      <c r="A52" s="1">
        <v>52</v>
      </c>
      <c r="B52" s="2" t="s">
        <v>23</v>
      </c>
      <c r="C52" s="1" t="s">
        <v>233</v>
      </c>
      <c r="D52" s="2" t="s">
        <v>32</v>
      </c>
      <c r="H52" s="4" t="s">
        <v>234</v>
      </c>
      <c r="Q52" s="1" t="s">
        <v>235</v>
      </c>
      <c r="R52" s="2" t="s">
        <v>2128</v>
      </c>
      <c r="S52" s="1" t="s">
        <v>29</v>
      </c>
      <c r="T52" s="4" t="s">
        <v>236</v>
      </c>
      <c r="V52" s="4" t="s">
        <v>2412</v>
      </c>
      <c r="W52" s="4" t="s">
        <v>2411</v>
      </c>
    </row>
    <row r="53" spans="1:24" x14ac:dyDescent="0.25">
      <c r="A53" s="1">
        <v>53</v>
      </c>
      <c r="B53" s="2" t="s">
        <v>23</v>
      </c>
      <c r="C53" s="1" t="s">
        <v>237</v>
      </c>
      <c r="D53" s="2" t="s">
        <v>32</v>
      </c>
      <c r="H53" s="4" t="s">
        <v>238</v>
      </c>
      <c r="Q53" s="1" t="s">
        <v>239</v>
      </c>
      <c r="R53" s="2" t="s">
        <v>240</v>
      </c>
      <c r="S53" s="1" t="s">
        <v>29</v>
      </c>
      <c r="T53" s="4" t="s">
        <v>241</v>
      </c>
      <c r="V53" s="4" t="s">
        <v>2414</v>
      </c>
      <c r="W53" s="4" t="s">
        <v>2413</v>
      </c>
    </row>
    <row r="54" spans="1:24" x14ac:dyDescent="0.25">
      <c r="A54" s="1">
        <v>54</v>
      </c>
      <c r="B54" s="2" t="s">
        <v>23</v>
      </c>
      <c r="C54" s="1" t="s">
        <v>242</v>
      </c>
      <c r="D54" s="2" t="s">
        <v>43</v>
      </c>
      <c r="F54" s="4" t="s">
        <v>243</v>
      </c>
      <c r="Q54" s="1" t="s">
        <v>244</v>
      </c>
      <c r="R54" s="2" t="s">
        <v>245</v>
      </c>
      <c r="S54" s="1" t="s">
        <v>168</v>
      </c>
      <c r="T54" s="4" t="s">
        <v>246</v>
      </c>
      <c r="U54" s="2" t="s">
        <v>19</v>
      </c>
      <c r="V54" s="4" t="s">
        <v>2416</v>
      </c>
      <c r="W54" s="4" t="s">
        <v>2415</v>
      </c>
      <c r="X54" s="2" t="s">
        <v>19</v>
      </c>
    </row>
    <row r="55" spans="1:24" x14ac:dyDescent="0.25">
      <c r="A55" s="1">
        <v>55</v>
      </c>
      <c r="B55" s="2" t="s">
        <v>23</v>
      </c>
      <c r="C55" s="1" t="s">
        <v>247</v>
      </c>
      <c r="D55" s="2" t="s">
        <v>50</v>
      </c>
      <c r="G55" s="4" t="s">
        <v>248</v>
      </c>
      <c r="Q55" s="1" t="s">
        <v>249</v>
      </c>
      <c r="R55" s="2" t="s">
        <v>250</v>
      </c>
      <c r="S55" s="1" t="s">
        <v>197</v>
      </c>
    </row>
    <row r="56" spans="1:24" x14ac:dyDescent="0.25">
      <c r="A56" s="1">
        <v>56</v>
      </c>
      <c r="B56" s="2" t="s">
        <v>23</v>
      </c>
      <c r="C56" s="1" t="s">
        <v>251</v>
      </c>
      <c r="D56" s="2" t="s">
        <v>32</v>
      </c>
      <c r="H56" s="4" t="s">
        <v>252</v>
      </c>
      <c r="Q56" s="1" t="s">
        <v>253</v>
      </c>
      <c r="R56" s="2" t="s">
        <v>254</v>
      </c>
      <c r="S56" s="1" t="s">
        <v>47</v>
      </c>
      <c r="T56" s="4" t="s">
        <v>2233</v>
      </c>
      <c r="V56" s="4" t="s">
        <v>2418</v>
      </c>
      <c r="W56" s="4" t="s">
        <v>2417</v>
      </c>
    </row>
    <row r="57" spans="1:24" x14ac:dyDescent="0.25">
      <c r="A57" s="1">
        <v>57</v>
      </c>
      <c r="B57" s="2" t="s">
        <v>23</v>
      </c>
      <c r="C57" s="1" t="s">
        <v>255</v>
      </c>
      <c r="D57" s="2" t="s">
        <v>32</v>
      </c>
      <c r="H57" s="4" t="s">
        <v>256</v>
      </c>
      <c r="Q57" s="1" t="s">
        <v>257</v>
      </c>
      <c r="R57" s="2" t="s">
        <v>258</v>
      </c>
      <c r="S57" s="1" t="s">
        <v>29</v>
      </c>
      <c r="T57" s="4" t="s">
        <v>259</v>
      </c>
      <c r="V57" s="4" t="s">
        <v>2420</v>
      </c>
      <c r="W57" s="4" t="s">
        <v>2419</v>
      </c>
    </row>
    <row r="58" spans="1:24" x14ac:dyDescent="0.25">
      <c r="A58" s="1">
        <v>58</v>
      </c>
      <c r="B58" s="2" t="s">
        <v>23</v>
      </c>
      <c r="C58" s="1" t="s">
        <v>260</v>
      </c>
      <c r="D58" s="2" t="s">
        <v>32</v>
      </c>
      <c r="H58" s="4" t="s">
        <v>261</v>
      </c>
      <c r="Q58" s="1" t="s">
        <v>262</v>
      </c>
      <c r="R58" s="2" t="s">
        <v>263</v>
      </c>
      <c r="S58" s="1" t="s">
        <v>29</v>
      </c>
      <c r="T58" s="4" t="s">
        <v>264</v>
      </c>
      <c r="V58" s="4" t="s">
        <v>2422</v>
      </c>
      <c r="W58" s="4" t="s">
        <v>2421</v>
      </c>
    </row>
    <row r="59" spans="1:24" x14ac:dyDescent="0.25">
      <c r="A59" s="1">
        <v>59</v>
      </c>
      <c r="B59" s="2" t="s">
        <v>23</v>
      </c>
      <c r="C59" s="1" t="s">
        <v>265</v>
      </c>
      <c r="D59" s="2" t="s">
        <v>32</v>
      </c>
      <c r="H59" s="4" t="s">
        <v>266</v>
      </c>
      <c r="Q59" s="1" t="s">
        <v>267</v>
      </c>
      <c r="R59" s="2" t="s">
        <v>267</v>
      </c>
      <c r="S59" s="1" t="s">
        <v>47</v>
      </c>
      <c r="T59" s="4" t="s">
        <v>268</v>
      </c>
      <c r="V59" s="4" t="s">
        <v>2424</v>
      </c>
      <c r="W59" s="4" t="s">
        <v>2423</v>
      </c>
    </row>
    <row r="60" spans="1:24" x14ac:dyDescent="0.25">
      <c r="A60" s="1">
        <v>60</v>
      </c>
      <c r="B60" s="2" t="s">
        <v>23</v>
      </c>
      <c r="C60" s="1" t="s">
        <v>269</v>
      </c>
      <c r="D60" s="2" t="s">
        <v>32</v>
      </c>
      <c r="H60" s="4" t="s">
        <v>270</v>
      </c>
      <c r="Q60" s="1" t="s">
        <v>271</v>
      </c>
      <c r="R60" s="2" t="s">
        <v>271</v>
      </c>
      <c r="S60" s="1" t="s">
        <v>29</v>
      </c>
      <c r="T60" s="4" t="s">
        <v>272</v>
      </c>
      <c r="V60" s="4" t="s">
        <v>2426</v>
      </c>
      <c r="W60" s="4" t="s">
        <v>2425</v>
      </c>
    </row>
    <row r="61" spans="1:24" x14ac:dyDescent="0.25">
      <c r="A61" s="1">
        <v>61</v>
      </c>
      <c r="B61" s="2" t="s">
        <v>23</v>
      </c>
      <c r="C61" s="1" t="s">
        <v>273</v>
      </c>
      <c r="D61" s="2" t="s">
        <v>25</v>
      </c>
      <c r="E61" s="4" t="s">
        <v>274</v>
      </c>
      <c r="Q61" s="1" t="s">
        <v>275</v>
      </c>
      <c r="R61" s="2" t="s">
        <v>276</v>
      </c>
      <c r="S61" s="1" t="s">
        <v>47</v>
      </c>
      <c r="T61" s="4" t="s">
        <v>277</v>
      </c>
    </row>
    <row r="62" spans="1:24" x14ac:dyDescent="0.25">
      <c r="A62" s="1">
        <v>62</v>
      </c>
      <c r="B62" s="2" t="s">
        <v>23</v>
      </c>
      <c r="C62" s="1" t="s">
        <v>278</v>
      </c>
      <c r="D62" s="2" t="s">
        <v>43</v>
      </c>
      <c r="F62" s="4" t="s">
        <v>279</v>
      </c>
      <c r="Q62" s="1" t="s">
        <v>280</v>
      </c>
      <c r="R62" s="2" t="s">
        <v>281</v>
      </c>
      <c r="S62" s="1" t="s">
        <v>47</v>
      </c>
      <c r="T62" s="4" t="s">
        <v>282</v>
      </c>
    </row>
    <row r="63" spans="1:24" x14ac:dyDescent="0.25">
      <c r="A63" s="1">
        <v>63</v>
      </c>
      <c r="B63" s="2" t="s">
        <v>23</v>
      </c>
      <c r="C63" s="1" t="s">
        <v>283</v>
      </c>
      <c r="D63" s="2" t="s">
        <v>50</v>
      </c>
      <c r="G63" s="4" t="s">
        <v>284</v>
      </c>
      <c r="Q63" s="1" t="s">
        <v>285</v>
      </c>
      <c r="R63" s="2" t="s">
        <v>286</v>
      </c>
      <c r="S63" s="1" t="s">
        <v>197</v>
      </c>
    </row>
    <row r="64" spans="1:24" x14ac:dyDescent="0.25">
      <c r="A64" s="1">
        <v>64</v>
      </c>
      <c r="B64" s="2" t="s">
        <v>23</v>
      </c>
      <c r="C64" s="1" t="s">
        <v>287</v>
      </c>
      <c r="D64" s="2" t="s">
        <v>43</v>
      </c>
      <c r="H64" s="4" t="s">
        <v>288</v>
      </c>
      <c r="Q64" s="1" t="s">
        <v>289</v>
      </c>
      <c r="R64" s="2" t="s">
        <v>290</v>
      </c>
      <c r="S64" s="1" t="s">
        <v>47</v>
      </c>
      <c r="T64" s="4" t="s">
        <v>291</v>
      </c>
      <c r="U64" s="2">
        <v>1</v>
      </c>
      <c r="V64" s="4" t="s">
        <v>2428</v>
      </c>
      <c r="W64" s="4" t="s">
        <v>2427</v>
      </c>
      <c r="X64" s="2">
        <v>1</v>
      </c>
    </row>
    <row r="65" spans="1:24" x14ac:dyDescent="0.25">
      <c r="A65" s="1">
        <v>65</v>
      </c>
      <c r="B65" s="2" t="s">
        <v>23</v>
      </c>
      <c r="C65" s="1" t="s">
        <v>292</v>
      </c>
      <c r="D65" s="2" t="s">
        <v>50</v>
      </c>
      <c r="I65" s="4" t="s">
        <v>293</v>
      </c>
      <c r="Q65" s="1" t="s">
        <v>294</v>
      </c>
      <c r="R65" s="2" t="s">
        <v>295</v>
      </c>
      <c r="S65" s="1" t="s">
        <v>197</v>
      </c>
    </row>
    <row r="66" spans="1:24" x14ac:dyDescent="0.25">
      <c r="A66" s="1">
        <v>66</v>
      </c>
      <c r="B66" s="2" t="s">
        <v>23</v>
      </c>
      <c r="C66" s="1" t="s">
        <v>296</v>
      </c>
      <c r="D66" s="2" t="s">
        <v>32</v>
      </c>
      <c r="J66" s="4" t="s">
        <v>297</v>
      </c>
      <c r="Q66" s="1" t="s">
        <v>298</v>
      </c>
      <c r="R66" s="2" t="s">
        <v>299</v>
      </c>
      <c r="S66" s="1" t="s">
        <v>29</v>
      </c>
      <c r="T66" s="4" t="s">
        <v>2234</v>
      </c>
      <c r="V66" s="4" t="s">
        <v>2430</v>
      </c>
      <c r="W66" s="4" t="s">
        <v>2429</v>
      </c>
    </row>
    <row r="67" spans="1:24" x14ac:dyDescent="0.25">
      <c r="A67" s="1">
        <v>67</v>
      </c>
      <c r="B67" s="2" t="s">
        <v>23</v>
      </c>
      <c r="C67" s="1" t="s">
        <v>300</v>
      </c>
      <c r="D67" s="2" t="s">
        <v>32</v>
      </c>
      <c r="J67" s="4" t="s">
        <v>301</v>
      </c>
      <c r="Q67" s="1" t="s">
        <v>302</v>
      </c>
      <c r="R67" s="2" t="s">
        <v>303</v>
      </c>
      <c r="S67" s="1" t="s">
        <v>29</v>
      </c>
      <c r="T67" s="4" t="s">
        <v>304</v>
      </c>
      <c r="V67" s="4" t="s">
        <v>2432</v>
      </c>
      <c r="W67" s="4" t="s">
        <v>2431</v>
      </c>
    </row>
    <row r="68" spans="1:24" x14ac:dyDescent="0.25">
      <c r="A68" s="1">
        <v>68</v>
      </c>
      <c r="B68" s="2" t="s">
        <v>23</v>
      </c>
      <c r="C68" s="1" t="s">
        <v>305</v>
      </c>
      <c r="D68" s="2" t="s">
        <v>32</v>
      </c>
      <c r="J68" s="4" t="s">
        <v>306</v>
      </c>
      <c r="Q68" s="1" t="s">
        <v>307</v>
      </c>
      <c r="R68" s="2" t="s">
        <v>308</v>
      </c>
      <c r="S68" s="1" t="s">
        <v>29</v>
      </c>
      <c r="T68" s="4" t="s">
        <v>309</v>
      </c>
      <c r="V68" s="4" t="s">
        <v>2434</v>
      </c>
      <c r="W68" s="4" t="s">
        <v>2433</v>
      </c>
    </row>
    <row r="69" spans="1:24" x14ac:dyDescent="0.25">
      <c r="A69" s="1">
        <v>69</v>
      </c>
      <c r="B69" s="2" t="s">
        <v>23</v>
      </c>
      <c r="C69" s="1" t="s">
        <v>310</v>
      </c>
      <c r="D69" s="2" t="s">
        <v>32</v>
      </c>
      <c r="J69" s="4" t="s">
        <v>311</v>
      </c>
      <c r="Q69" s="1" t="s">
        <v>312</v>
      </c>
      <c r="R69" s="2" t="s">
        <v>2129</v>
      </c>
      <c r="S69" s="1" t="s">
        <v>29</v>
      </c>
      <c r="T69" s="4" t="s">
        <v>313</v>
      </c>
      <c r="V69" s="4" t="s">
        <v>2436</v>
      </c>
      <c r="W69" s="4" t="s">
        <v>2435</v>
      </c>
    </row>
    <row r="70" spans="1:24" x14ac:dyDescent="0.25">
      <c r="A70" s="1">
        <v>70</v>
      </c>
      <c r="B70" s="2" t="s">
        <v>23</v>
      </c>
      <c r="C70" s="1" t="s">
        <v>314</v>
      </c>
      <c r="D70" s="2" t="s">
        <v>32</v>
      </c>
      <c r="J70" s="4" t="s">
        <v>315</v>
      </c>
      <c r="Q70" s="1" t="s">
        <v>316</v>
      </c>
      <c r="R70" s="2" t="s">
        <v>317</v>
      </c>
      <c r="S70" s="1" t="s">
        <v>29</v>
      </c>
      <c r="T70" s="4" t="s">
        <v>318</v>
      </c>
      <c r="V70" s="4" t="s">
        <v>2438</v>
      </c>
      <c r="W70" s="4" t="s">
        <v>2437</v>
      </c>
    </row>
    <row r="71" spans="1:24" x14ac:dyDescent="0.25">
      <c r="A71" s="1">
        <v>71</v>
      </c>
      <c r="B71" s="2" t="s">
        <v>23</v>
      </c>
      <c r="C71" s="1" t="s">
        <v>319</v>
      </c>
      <c r="D71" s="2" t="s">
        <v>43</v>
      </c>
      <c r="J71" s="4" t="s">
        <v>320</v>
      </c>
      <c r="Q71" s="1" t="s">
        <v>321</v>
      </c>
      <c r="R71" s="2" t="s">
        <v>322</v>
      </c>
      <c r="S71" s="1" t="s">
        <v>29</v>
      </c>
      <c r="T71" s="4" t="s">
        <v>323</v>
      </c>
      <c r="U71" s="2">
        <v>1</v>
      </c>
      <c r="V71" s="4" t="s">
        <v>2440</v>
      </c>
      <c r="W71" s="4" t="s">
        <v>2439</v>
      </c>
      <c r="X71" s="2">
        <v>1</v>
      </c>
    </row>
    <row r="72" spans="1:24" x14ac:dyDescent="0.25">
      <c r="A72" s="1">
        <v>72</v>
      </c>
      <c r="B72" s="2" t="s">
        <v>23</v>
      </c>
      <c r="C72" s="1" t="s">
        <v>324</v>
      </c>
      <c r="D72" s="2" t="s">
        <v>50</v>
      </c>
      <c r="K72" s="4" t="s">
        <v>325</v>
      </c>
      <c r="Q72" s="1" t="s">
        <v>326</v>
      </c>
      <c r="R72" s="2" t="s">
        <v>327</v>
      </c>
      <c r="S72" s="1" t="s">
        <v>197</v>
      </c>
    </row>
    <row r="73" spans="1:24" x14ac:dyDescent="0.25">
      <c r="A73" s="1">
        <v>73</v>
      </c>
      <c r="B73" s="2" t="s">
        <v>23</v>
      </c>
      <c r="C73" s="1" t="s">
        <v>328</v>
      </c>
      <c r="D73" s="2" t="s">
        <v>32</v>
      </c>
      <c r="L73" s="4" t="s">
        <v>329</v>
      </c>
      <c r="Q73" s="1" t="s">
        <v>330</v>
      </c>
      <c r="R73" s="2" t="s">
        <v>331</v>
      </c>
      <c r="S73" s="1" t="s">
        <v>29</v>
      </c>
      <c r="T73" s="4" t="s">
        <v>2235</v>
      </c>
      <c r="V73" s="4" t="s">
        <v>2442</v>
      </c>
      <c r="W73" s="4" t="s">
        <v>2441</v>
      </c>
    </row>
    <row r="74" spans="1:24" x14ac:dyDescent="0.25">
      <c r="A74" s="1">
        <v>74</v>
      </c>
      <c r="B74" s="2" t="s">
        <v>23</v>
      </c>
      <c r="C74" s="1" t="s">
        <v>332</v>
      </c>
      <c r="D74" s="2" t="s">
        <v>32</v>
      </c>
      <c r="L74" s="4" t="s">
        <v>333</v>
      </c>
      <c r="Q74" s="1" t="s">
        <v>334</v>
      </c>
      <c r="R74" s="2" t="s">
        <v>335</v>
      </c>
      <c r="S74" s="1" t="s">
        <v>29</v>
      </c>
      <c r="T74" s="4" t="s">
        <v>336</v>
      </c>
      <c r="V74" s="4" t="s">
        <v>2444</v>
      </c>
      <c r="W74" s="4" t="s">
        <v>2443</v>
      </c>
    </row>
    <row r="75" spans="1:24" x14ac:dyDescent="0.25">
      <c r="A75" s="1">
        <v>75</v>
      </c>
      <c r="B75" s="2" t="s">
        <v>23</v>
      </c>
      <c r="C75" s="1" t="s">
        <v>337</v>
      </c>
      <c r="D75" s="2" t="s">
        <v>32</v>
      </c>
      <c r="L75" s="4" t="s">
        <v>338</v>
      </c>
      <c r="Q75" s="1" t="s">
        <v>339</v>
      </c>
      <c r="R75" s="2" t="s">
        <v>340</v>
      </c>
      <c r="S75" s="1" t="s">
        <v>29</v>
      </c>
      <c r="T75" s="4" t="s">
        <v>341</v>
      </c>
      <c r="V75" s="4" t="s">
        <v>2446</v>
      </c>
      <c r="W75" s="4" t="s">
        <v>2445</v>
      </c>
    </row>
    <row r="76" spans="1:24" x14ac:dyDescent="0.25">
      <c r="A76" s="1">
        <v>76</v>
      </c>
      <c r="B76" s="2" t="s">
        <v>23</v>
      </c>
      <c r="C76" s="1" t="s">
        <v>342</v>
      </c>
      <c r="D76" s="2" t="s">
        <v>32</v>
      </c>
      <c r="L76" s="4" t="s">
        <v>343</v>
      </c>
      <c r="Q76" s="1" t="s">
        <v>344</v>
      </c>
      <c r="R76" s="2" t="s">
        <v>345</v>
      </c>
      <c r="S76" s="1" t="s">
        <v>29</v>
      </c>
      <c r="T76" s="4" t="s">
        <v>346</v>
      </c>
      <c r="V76" s="4" t="s">
        <v>2448</v>
      </c>
      <c r="W76" s="4" t="s">
        <v>2447</v>
      </c>
    </row>
    <row r="77" spans="1:24" x14ac:dyDescent="0.25">
      <c r="A77" s="1">
        <v>77</v>
      </c>
      <c r="B77" s="2" t="s">
        <v>23</v>
      </c>
      <c r="C77" s="1" t="s">
        <v>347</v>
      </c>
      <c r="D77" s="2" t="s">
        <v>43</v>
      </c>
      <c r="L77" s="4" t="s">
        <v>348</v>
      </c>
      <c r="Q77" s="1" t="s">
        <v>349</v>
      </c>
      <c r="R77" s="2" t="s">
        <v>350</v>
      </c>
      <c r="S77" s="1" t="s">
        <v>29</v>
      </c>
      <c r="T77" s="4" t="s">
        <v>351</v>
      </c>
    </row>
    <row r="78" spans="1:24" x14ac:dyDescent="0.25">
      <c r="A78" s="1">
        <v>78</v>
      </c>
      <c r="B78" s="2" t="s">
        <v>23</v>
      </c>
      <c r="C78" s="1" t="s">
        <v>352</v>
      </c>
      <c r="D78" s="2" t="s">
        <v>50</v>
      </c>
      <c r="M78" s="4" t="s">
        <v>353</v>
      </c>
      <c r="Q78" s="1" t="s">
        <v>354</v>
      </c>
      <c r="R78" s="2" t="s">
        <v>355</v>
      </c>
      <c r="S78" s="1" t="s">
        <v>197</v>
      </c>
    </row>
    <row r="79" spans="1:24" x14ac:dyDescent="0.25">
      <c r="A79" s="1">
        <v>79</v>
      </c>
      <c r="B79" s="2" t="s">
        <v>23</v>
      </c>
      <c r="C79" s="1" t="s">
        <v>356</v>
      </c>
      <c r="D79" s="2" t="s">
        <v>32</v>
      </c>
      <c r="N79" s="4" t="s">
        <v>357</v>
      </c>
      <c r="Q79" s="1" t="s">
        <v>358</v>
      </c>
      <c r="R79" s="2" t="s">
        <v>359</v>
      </c>
      <c r="S79" s="1" t="s">
        <v>29</v>
      </c>
      <c r="T79" s="4" t="s">
        <v>360</v>
      </c>
      <c r="V79" s="4" t="s">
        <v>2450</v>
      </c>
      <c r="W79" s="4" t="s">
        <v>2449</v>
      </c>
    </row>
    <row r="80" spans="1:24" x14ac:dyDescent="0.25">
      <c r="A80" s="1">
        <v>80</v>
      </c>
      <c r="B80" s="2" t="s">
        <v>23</v>
      </c>
      <c r="C80" s="1" t="s">
        <v>361</v>
      </c>
      <c r="D80" s="2" t="s">
        <v>43</v>
      </c>
      <c r="L80" s="4" t="s">
        <v>362</v>
      </c>
      <c r="Q80" s="1" t="s">
        <v>363</v>
      </c>
      <c r="R80" s="2" t="s">
        <v>364</v>
      </c>
      <c r="S80" s="1" t="s">
        <v>29</v>
      </c>
      <c r="T80" s="4" t="s">
        <v>365</v>
      </c>
    </row>
    <row r="81" spans="1:24" x14ac:dyDescent="0.25">
      <c r="A81" s="1">
        <v>81</v>
      </c>
      <c r="B81" s="2" t="s">
        <v>23</v>
      </c>
      <c r="C81" s="1" t="s">
        <v>352</v>
      </c>
      <c r="D81" s="2" t="s">
        <v>50</v>
      </c>
      <c r="M81" s="4" t="s">
        <v>353</v>
      </c>
      <c r="Q81" s="1" t="s">
        <v>366</v>
      </c>
      <c r="R81" s="2" t="s">
        <v>367</v>
      </c>
      <c r="S81" s="1" t="s">
        <v>197</v>
      </c>
    </row>
    <row r="82" spans="1:24" x14ac:dyDescent="0.25">
      <c r="A82" s="1">
        <v>82</v>
      </c>
      <c r="B82" s="2" t="s">
        <v>23</v>
      </c>
      <c r="C82" s="1" t="s">
        <v>356</v>
      </c>
      <c r="D82" s="2" t="s">
        <v>32</v>
      </c>
      <c r="N82" s="4" t="s">
        <v>357</v>
      </c>
      <c r="Q82" s="1" t="s">
        <v>368</v>
      </c>
      <c r="R82" s="2" t="s">
        <v>369</v>
      </c>
      <c r="S82" s="1" t="s">
        <v>29</v>
      </c>
      <c r="T82" s="4" t="s">
        <v>370</v>
      </c>
      <c r="V82" s="4" t="s">
        <v>2452</v>
      </c>
      <c r="W82" s="4" t="s">
        <v>2451</v>
      </c>
    </row>
    <row r="83" spans="1:24" x14ac:dyDescent="0.25">
      <c r="A83" s="1">
        <v>83</v>
      </c>
      <c r="B83" s="2" t="s">
        <v>23</v>
      </c>
      <c r="C83" s="1" t="s">
        <v>371</v>
      </c>
      <c r="D83" s="2" t="s">
        <v>43</v>
      </c>
      <c r="L83" s="4" t="s">
        <v>372</v>
      </c>
      <c r="Q83" s="1" t="s">
        <v>373</v>
      </c>
      <c r="R83" s="2" t="s">
        <v>374</v>
      </c>
      <c r="S83" s="1" t="s">
        <v>29</v>
      </c>
      <c r="T83" s="4" t="s">
        <v>375</v>
      </c>
    </row>
    <row r="84" spans="1:24" x14ac:dyDescent="0.25">
      <c r="A84" s="1">
        <v>84</v>
      </c>
      <c r="B84" s="2" t="s">
        <v>23</v>
      </c>
      <c r="C84" s="1" t="s">
        <v>352</v>
      </c>
      <c r="D84" s="2" t="s">
        <v>50</v>
      </c>
      <c r="M84" s="4" t="s">
        <v>353</v>
      </c>
      <c r="Q84" s="1" t="s">
        <v>376</v>
      </c>
      <c r="R84" s="2" t="s">
        <v>377</v>
      </c>
      <c r="S84" s="1" t="s">
        <v>197</v>
      </c>
    </row>
    <row r="85" spans="1:24" x14ac:dyDescent="0.25">
      <c r="A85" s="1">
        <v>85</v>
      </c>
      <c r="B85" s="2" t="s">
        <v>23</v>
      </c>
      <c r="C85" s="1" t="s">
        <v>378</v>
      </c>
      <c r="D85" s="2" t="s">
        <v>32</v>
      </c>
      <c r="N85" s="4" t="s">
        <v>379</v>
      </c>
      <c r="Q85" s="1" t="s">
        <v>380</v>
      </c>
      <c r="R85" s="2" t="s">
        <v>381</v>
      </c>
      <c r="S85" s="1" t="s">
        <v>29</v>
      </c>
      <c r="T85" s="4" t="s">
        <v>382</v>
      </c>
      <c r="V85" s="4" t="s">
        <v>2454</v>
      </c>
      <c r="W85" s="4" t="s">
        <v>2453</v>
      </c>
    </row>
    <row r="86" spans="1:24" x14ac:dyDescent="0.25">
      <c r="A86" s="1">
        <v>86</v>
      </c>
      <c r="B86" s="2" t="s">
        <v>23</v>
      </c>
      <c r="C86" s="1" t="s">
        <v>383</v>
      </c>
      <c r="D86" s="2" t="s">
        <v>43</v>
      </c>
      <c r="J86" s="4" t="s">
        <v>384</v>
      </c>
      <c r="Q86" s="1" t="s">
        <v>385</v>
      </c>
      <c r="R86" s="2" t="s">
        <v>386</v>
      </c>
      <c r="S86" s="1" t="s">
        <v>29</v>
      </c>
      <c r="T86" s="4" t="s">
        <v>387</v>
      </c>
      <c r="U86" s="2">
        <v>1</v>
      </c>
      <c r="V86" s="4" t="s">
        <v>2456</v>
      </c>
      <c r="W86" s="4" t="s">
        <v>2455</v>
      </c>
      <c r="X86" s="2">
        <v>1</v>
      </c>
    </row>
    <row r="87" spans="1:24" x14ac:dyDescent="0.25">
      <c r="A87" s="1">
        <v>87</v>
      </c>
      <c r="B87" s="2" t="s">
        <v>23</v>
      </c>
      <c r="C87" s="1" t="s">
        <v>388</v>
      </c>
      <c r="D87" s="2" t="s">
        <v>50</v>
      </c>
      <c r="K87" s="4" t="s">
        <v>389</v>
      </c>
      <c r="Q87" s="1" t="s">
        <v>390</v>
      </c>
      <c r="R87" s="2" t="s">
        <v>391</v>
      </c>
      <c r="S87" s="1" t="s">
        <v>197</v>
      </c>
    </row>
    <row r="88" spans="1:24" x14ac:dyDescent="0.25">
      <c r="A88" s="1">
        <v>88</v>
      </c>
      <c r="B88" s="2" t="s">
        <v>23</v>
      </c>
      <c r="C88" s="1" t="s">
        <v>392</v>
      </c>
      <c r="D88" s="2" t="s">
        <v>32</v>
      </c>
      <c r="L88" s="4" t="s">
        <v>393</v>
      </c>
      <c r="Q88" s="1" t="s">
        <v>394</v>
      </c>
      <c r="R88" s="2" t="s">
        <v>395</v>
      </c>
      <c r="S88" s="1" t="s">
        <v>29</v>
      </c>
      <c r="T88" s="4" t="s">
        <v>396</v>
      </c>
      <c r="V88" s="4" t="s">
        <v>2458</v>
      </c>
      <c r="W88" s="4" t="s">
        <v>2457</v>
      </c>
    </row>
    <row r="89" spans="1:24" x14ac:dyDescent="0.25">
      <c r="A89" s="1">
        <v>89</v>
      </c>
      <c r="B89" s="2" t="s">
        <v>23</v>
      </c>
      <c r="C89" s="1" t="s">
        <v>397</v>
      </c>
      <c r="D89" s="2" t="s">
        <v>32</v>
      </c>
      <c r="L89" s="4" t="s">
        <v>398</v>
      </c>
      <c r="Q89" s="1" t="s">
        <v>399</v>
      </c>
      <c r="R89" s="2" t="s">
        <v>400</v>
      </c>
      <c r="S89" s="1" t="s">
        <v>29</v>
      </c>
      <c r="T89" s="4" t="s">
        <v>401</v>
      </c>
      <c r="V89" s="4" t="s">
        <v>2460</v>
      </c>
      <c r="W89" s="4" t="s">
        <v>2459</v>
      </c>
    </row>
    <row r="90" spans="1:24" x14ac:dyDescent="0.25">
      <c r="A90" s="1">
        <v>90</v>
      </c>
      <c r="B90" s="2" t="s">
        <v>23</v>
      </c>
      <c r="C90" s="1" t="s">
        <v>402</v>
      </c>
      <c r="D90" s="2" t="s">
        <v>32</v>
      </c>
      <c r="L90" s="4" t="s">
        <v>403</v>
      </c>
      <c r="Q90" s="1" t="s">
        <v>404</v>
      </c>
      <c r="R90" s="2" t="s">
        <v>405</v>
      </c>
      <c r="S90" s="1" t="s">
        <v>29</v>
      </c>
      <c r="T90" s="4" t="s">
        <v>406</v>
      </c>
      <c r="V90" s="4" t="s">
        <v>2462</v>
      </c>
      <c r="W90" s="4" t="s">
        <v>2461</v>
      </c>
    </row>
    <row r="91" spans="1:24" x14ac:dyDescent="0.25">
      <c r="A91" s="1">
        <v>91</v>
      </c>
      <c r="B91" s="2" t="s">
        <v>23</v>
      </c>
      <c r="C91" s="1" t="s">
        <v>407</v>
      </c>
      <c r="D91" s="2" t="s">
        <v>32</v>
      </c>
      <c r="L91" s="4" t="s">
        <v>408</v>
      </c>
      <c r="Q91" s="1" t="s">
        <v>409</v>
      </c>
      <c r="R91" s="2" t="s">
        <v>410</v>
      </c>
      <c r="S91" s="1" t="s">
        <v>29</v>
      </c>
      <c r="T91" s="4" t="s">
        <v>411</v>
      </c>
      <c r="V91" s="4" t="s">
        <v>2464</v>
      </c>
      <c r="W91" s="4" t="s">
        <v>2463</v>
      </c>
    </row>
    <row r="92" spans="1:24" x14ac:dyDescent="0.25">
      <c r="A92" s="1">
        <v>92</v>
      </c>
      <c r="B92" s="2" t="s">
        <v>23</v>
      </c>
      <c r="C92" s="1" t="s">
        <v>412</v>
      </c>
      <c r="D92" s="2" t="s">
        <v>32</v>
      </c>
      <c r="L92" s="4" t="s">
        <v>413</v>
      </c>
      <c r="Q92" s="1" t="s">
        <v>414</v>
      </c>
      <c r="R92" s="2" t="s">
        <v>415</v>
      </c>
      <c r="S92" s="1" t="s">
        <v>47</v>
      </c>
      <c r="T92" s="4" t="s">
        <v>416</v>
      </c>
      <c r="V92" s="4" t="s">
        <v>2466</v>
      </c>
      <c r="W92" s="4" t="s">
        <v>2465</v>
      </c>
    </row>
    <row r="93" spans="1:24" x14ac:dyDescent="0.25">
      <c r="A93" s="1">
        <v>93</v>
      </c>
      <c r="B93" s="2" t="s">
        <v>23</v>
      </c>
      <c r="C93" s="1" t="s">
        <v>417</v>
      </c>
      <c r="D93" s="2" t="s">
        <v>43</v>
      </c>
      <c r="J93" s="4" t="s">
        <v>418</v>
      </c>
      <c r="Q93" s="1" t="s">
        <v>419</v>
      </c>
      <c r="R93" s="2" t="s">
        <v>420</v>
      </c>
      <c r="S93" s="1" t="s">
        <v>29</v>
      </c>
      <c r="T93" s="4" t="s">
        <v>421</v>
      </c>
      <c r="U93" s="2">
        <v>1</v>
      </c>
      <c r="V93" s="4" t="s">
        <v>2468</v>
      </c>
      <c r="W93" s="4" t="s">
        <v>2467</v>
      </c>
      <c r="X93" s="2">
        <v>1</v>
      </c>
    </row>
    <row r="94" spans="1:24" x14ac:dyDescent="0.25">
      <c r="A94" s="1">
        <v>94</v>
      </c>
      <c r="B94" s="2" t="s">
        <v>23</v>
      </c>
      <c r="C94" s="1" t="s">
        <v>352</v>
      </c>
      <c r="D94" s="2" t="s">
        <v>50</v>
      </c>
      <c r="K94" s="4" t="s">
        <v>353</v>
      </c>
      <c r="Q94" s="1" t="s">
        <v>422</v>
      </c>
      <c r="R94" s="2" t="s">
        <v>2130</v>
      </c>
      <c r="S94" s="1" t="s">
        <v>197</v>
      </c>
    </row>
    <row r="95" spans="1:24" x14ac:dyDescent="0.25">
      <c r="A95" s="1">
        <v>95</v>
      </c>
      <c r="B95" s="2" t="s">
        <v>23</v>
      </c>
      <c r="C95" s="1" t="s">
        <v>423</v>
      </c>
      <c r="D95" s="2" t="s">
        <v>32</v>
      </c>
      <c r="L95" s="4" t="s">
        <v>424</v>
      </c>
      <c r="Q95" s="1" t="s">
        <v>425</v>
      </c>
      <c r="R95" s="2" t="s">
        <v>2131</v>
      </c>
      <c r="S95" s="1" t="s">
        <v>29</v>
      </c>
      <c r="T95" s="4" t="s">
        <v>426</v>
      </c>
      <c r="V95" s="4" t="s">
        <v>2470</v>
      </c>
      <c r="W95" s="4" t="s">
        <v>2469</v>
      </c>
    </row>
    <row r="96" spans="1:24" x14ac:dyDescent="0.25">
      <c r="A96" s="1">
        <v>96</v>
      </c>
      <c r="B96" s="2" t="s">
        <v>23</v>
      </c>
      <c r="C96" s="1" t="s">
        <v>356</v>
      </c>
      <c r="D96" s="2" t="s">
        <v>32</v>
      </c>
      <c r="L96" s="4" t="s">
        <v>357</v>
      </c>
      <c r="Q96" s="1" t="s">
        <v>427</v>
      </c>
      <c r="R96" s="2" t="s">
        <v>2132</v>
      </c>
      <c r="S96" s="1" t="s">
        <v>29</v>
      </c>
      <c r="T96" s="4" t="s">
        <v>428</v>
      </c>
      <c r="V96" s="4" t="s">
        <v>2472</v>
      </c>
      <c r="W96" s="4" t="s">
        <v>2471</v>
      </c>
    </row>
    <row r="97" spans="1:24" x14ac:dyDescent="0.25">
      <c r="A97" s="1">
        <v>97</v>
      </c>
      <c r="B97" s="2" t="s">
        <v>23</v>
      </c>
      <c r="C97" s="1" t="s">
        <v>429</v>
      </c>
      <c r="D97" s="2" t="s">
        <v>43</v>
      </c>
      <c r="H97" s="4" t="s">
        <v>430</v>
      </c>
      <c r="Q97" s="1" t="s">
        <v>431</v>
      </c>
      <c r="R97" s="2" t="s">
        <v>432</v>
      </c>
      <c r="S97" s="1" t="s">
        <v>47</v>
      </c>
      <c r="T97" s="4" t="s">
        <v>433</v>
      </c>
      <c r="U97" s="2">
        <v>1</v>
      </c>
      <c r="V97" s="4" t="s">
        <v>2474</v>
      </c>
      <c r="W97" s="4" t="s">
        <v>2473</v>
      </c>
      <c r="X97" s="2">
        <v>1</v>
      </c>
    </row>
    <row r="98" spans="1:24" x14ac:dyDescent="0.25">
      <c r="A98" s="1">
        <v>98</v>
      </c>
      <c r="B98" s="2" t="s">
        <v>23</v>
      </c>
      <c r="C98" s="1" t="s">
        <v>292</v>
      </c>
      <c r="D98" s="2" t="s">
        <v>50</v>
      </c>
      <c r="I98" s="4" t="s">
        <v>293</v>
      </c>
      <c r="Q98" s="1" t="s">
        <v>434</v>
      </c>
      <c r="R98" s="2" t="s">
        <v>435</v>
      </c>
      <c r="S98" s="1" t="s">
        <v>197</v>
      </c>
    </row>
    <row r="99" spans="1:24" x14ac:dyDescent="0.25">
      <c r="A99" s="1">
        <v>99</v>
      </c>
      <c r="B99" s="2" t="s">
        <v>23</v>
      </c>
      <c r="C99" s="1" t="s">
        <v>296</v>
      </c>
      <c r="D99" s="2" t="s">
        <v>32</v>
      </c>
      <c r="J99" s="4" t="s">
        <v>297</v>
      </c>
      <c r="Q99" s="1" t="s">
        <v>436</v>
      </c>
      <c r="R99" s="2" t="s">
        <v>437</v>
      </c>
      <c r="S99" s="1" t="s">
        <v>29</v>
      </c>
      <c r="T99" s="4" t="s">
        <v>2239</v>
      </c>
      <c r="V99" s="4" t="s">
        <v>2476</v>
      </c>
      <c r="W99" s="4" t="s">
        <v>2475</v>
      </c>
    </row>
    <row r="100" spans="1:24" x14ac:dyDescent="0.25">
      <c r="A100" s="1">
        <v>100</v>
      </c>
      <c r="B100" s="2" t="s">
        <v>23</v>
      </c>
      <c r="C100" s="1" t="s">
        <v>300</v>
      </c>
      <c r="D100" s="2" t="s">
        <v>32</v>
      </c>
      <c r="J100" s="4" t="s">
        <v>301</v>
      </c>
      <c r="Q100" s="1" t="s">
        <v>438</v>
      </c>
      <c r="R100" s="2" t="s">
        <v>303</v>
      </c>
      <c r="S100" s="1" t="s">
        <v>29</v>
      </c>
      <c r="T100" s="4" t="s">
        <v>439</v>
      </c>
      <c r="V100" s="4" t="s">
        <v>2478</v>
      </c>
      <c r="W100" s="4" t="s">
        <v>2477</v>
      </c>
    </row>
    <row r="101" spans="1:24" x14ac:dyDescent="0.25">
      <c r="A101" s="1">
        <v>101</v>
      </c>
      <c r="B101" s="2" t="s">
        <v>23</v>
      </c>
      <c r="C101" s="1" t="s">
        <v>305</v>
      </c>
      <c r="D101" s="2" t="s">
        <v>32</v>
      </c>
      <c r="J101" s="4" t="s">
        <v>306</v>
      </c>
      <c r="Q101" s="1" t="s">
        <v>440</v>
      </c>
      <c r="R101" s="2" t="s">
        <v>441</v>
      </c>
      <c r="S101" s="1" t="s">
        <v>29</v>
      </c>
      <c r="T101" s="4" t="s">
        <v>442</v>
      </c>
      <c r="V101" s="4" t="s">
        <v>2480</v>
      </c>
      <c r="W101" s="4" t="s">
        <v>2479</v>
      </c>
    </row>
    <row r="102" spans="1:24" x14ac:dyDescent="0.25">
      <c r="A102" s="1">
        <v>102</v>
      </c>
      <c r="B102" s="2" t="s">
        <v>23</v>
      </c>
      <c r="C102" s="1" t="s">
        <v>310</v>
      </c>
      <c r="D102" s="2" t="s">
        <v>32</v>
      </c>
      <c r="J102" s="4" t="s">
        <v>311</v>
      </c>
      <c r="Q102" s="1" t="s">
        <v>312</v>
      </c>
      <c r="R102" s="2" t="s">
        <v>2133</v>
      </c>
      <c r="S102" s="1" t="s">
        <v>29</v>
      </c>
      <c r="T102" s="4" t="s">
        <v>443</v>
      </c>
      <c r="V102" s="4" t="s">
        <v>2482</v>
      </c>
      <c r="W102" s="4" t="s">
        <v>2481</v>
      </c>
    </row>
    <row r="103" spans="1:24" x14ac:dyDescent="0.25">
      <c r="A103" s="1">
        <v>103</v>
      </c>
      <c r="B103" s="2" t="s">
        <v>23</v>
      </c>
      <c r="C103" s="1" t="s">
        <v>314</v>
      </c>
      <c r="D103" s="2" t="s">
        <v>32</v>
      </c>
      <c r="J103" s="4" t="s">
        <v>315</v>
      </c>
      <c r="Q103" s="1" t="s">
        <v>444</v>
      </c>
      <c r="R103" s="2" t="s">
        <v>445</v>
      </c>
      <c r="S103" s="1" t="s">
        <v>29</v>
      </c>
      <c r="T103" s="4" t="s">
        <v>446</v>
      </c>
      <c r="V103" s="4" t="s">
        <v>2484</v>
      </c>
      <c r="W103" s="4" t="s">
        <v>2483</v>
      </c>
    </row>
    <row r="104" spans="1:24" x14ac:dyDescent="0.25">
      <c r="A104" s="1">
        <v>104</v>
      </c>
      <c r="B104" s="2" t="s">
        <v>23</v>
      </c>
      <c r="C104" s="1" t="s">
        <v>319</v>
      </c>
      <c r="D104" s="2" t="s">
        <v>43</v>
      </c>
      <c r="J104" s="4" t="s">
        <v>320</v>
      </c>
      <c r="Q104" s="1" t="s">
        <v>447</v>
      </c>
      <c r="R104" s="2" t="s">
        <v>448</v>
      </c>
      <c r="S104" s="1" t="s">
        <v>29</v>
      </c>
      <c r="T104" s="4" t="s">
        <v>449</v>
      </c>
      <c r="U104" s="2">
        <v>1</v>
      </c>
      <c r="V104" s="4" t="s">
        <v>2486</v>
      </c>
      <c r="W104" s="4" t="s">
        <v>2485</v>
      </c>
      <c r="X104" s="2">
        <v>1</v>
      </c>
    </row>
    <row r="105" spans="1:24" x14ac:dyDescent="0.25">
      <c r="A105" s="1">
        <v>105</v>
      </c>
      <c r="B105" s="2" t="s">
        <v>23</v>
      </c>
      <c r="C105" s="1" t="s">
        <v>324</v>
      </c>
      <c r="D105" s="2" t="s">
        <v>50</v>
      </c>
      <c r="K105" s="4" t="s">
        <v>325</v>
      </c>
      <c r="Q105" s="1" t="s">
        <v>450</v>
      </c>
      <c r="R105" s="2" t="s">
        <v>327</v>
      </c>
      <c r="S105" s="1" t="s">
        <v>54</v>
      </c>
    </row>
    <row r="106" spans="1:24" x14ac:dyDescent="0.25">
      <c r="A106" s="1">
        <v>106</v>
      </c>
      <c r="B106" s="2" t="s">
        <v>23</v>
      </c>
      <c r="C106" s="1" t="s">
        <v>328</v>
      </c>
      <c r="D106" s="2" t="s">
        <v>32</v>
      </c>
      <c r="L106" s="4" t="s">
        <v>329</v>
      </c>
      <c r="Q106" s="1" t="s">
        <v>451</v>
      </c>
      <c r="R106" s="2" t="s">
        <v>452</v>
      </c>
      <c r="S106" s="1" t="s">
        <v>29</v>
      </c>
      <c r="T106" s="4" t="s">
        <v>2241</v>
      </c>
      <c r="V106" s="4" t="s">
        <v>2488</v>
      </c>
      <c r="W106" s="4" t="s">
        <v>2487</v>
      </c>
    </row>
    <row r="107" spans="1:24" x14ac:dyDescent="0.25">
      <c r="A107" s="1">
        <v>107</v>
      </c>
      <c r="B107" s="2" t="s">
        <v>23</v>
      </c>
      <c r="C107" s="1" t="s">
        <v>332</v>
      </c>
      <c r="D107" s="2" t="s">
        <v>32</v>
      </c>
      <c r="L107" s="4" t="s">
        <v>333</v>
      </c>
      <c r="Q107" s="1" t="s">
        <v>453</v>
      </c>
      <c r="R107" s="2" t="s">
        <v>454</v>
      </c>
      <c r="S107" s="1" t="s">
        <v>29</v>
      </c>
      <c r="T107" s="4" t="s">
        <v>455</v>
      </c>
      <c r="V107" s="4" t="s">
        <v>2490</v>
      </c>
      <c r="W107" s="4" t="s">
        <v>2489</v>
      </c>
    </row>
    <row r="108" spans="1:24" x14ac:dyDescent="0.25">
      <c r="A108" s="1">
        <v>108</v>
      </c>
      <c r="B108" s="2" t="s">
        <v>23</v>
      </c>
      <c r="C108" s="1" t="s">
        <v>337</v>
      </c>
      <c r="D108" s="2" t="s">
        <v>32</v>
      </c>
      <c r="L108" s="4" t="s">
        <v>338</v>
      </c>
      <c r="Q108" s="1" t="s">
        <v>456</v>
      </c>
      <c r="R108" s="2" t="s">
        <v>457</v>
      </c>
      <c r="S108" s="1" t="s">
        <v>29</v>
      </c>
      <c r="T108" s="4" t="s">
        <v>458</v>
      </c>
      <c r="V108" s="4" t="s">
        <v>2492</v>
      </c>
      <c r="W108" s="4" t="s">
        <v>2491</v>
      </c>
    </row>
    <row r="109" spans="1:24" x14ac:dyDescent="0.25">
      <c r="A109" s="1">
        <v>109</v>
      </c>
      <c r="B109" s="2" t="s">
        <v>23</v>
      </c>
      <c r="C109" s="1" t="s">
        <v>342</v>
      </c>
      <c r="D109" s="2" t="s">
        <v>32</v>
      </c>
      <c r="L109" s="4" t="s">
        <v>343</v>
      </c>
      <c r="Q109" s="1" t="s">
        <v>459</v>
      </c>
      <c r="R109" s="2" t="s">
        <v>460</v>
      </c>
      <c r="S109" s="1" t="s">
        <v>29</v>
      </c>
      <c r="T109" s="4" t="s">
        <v>461</v>
      </c>
      <c r="V109" s="4" t="s">
        <v>2494</v>
      </c>
      <c r="W109" s="4" t="s">
        <v>2493</v>
      </c>
    </row>
    <row r="110" spans="1:24" x14ac:dyDescent="0.25">
      <c r="A110" s="1">
        <v>110</v>
      </c>
      <c r="B110" s="2" t="s">
        <v>23</v>
      </c>
      <c r="C110" s="1" t="s">
        <v>347</v>
      </c>
      <c r="D110" s="2" t="s">
        <v>43</v>
      </c>
      <c r="L110" s="4" t="s">
        <v>348</v>
      </c>
      <c r="Q110" s="1" t="s">
        <v>349</v>
      </c>
      <c r="R110" s="2" t="s">
        <v>350</v>
      </c>
      <c r="S110" s="1" t="s">
        <v>29</v>
      </c>
      <c r="T110" s="4" t="s">
        <v>462</v>
      </c>
    </row>
    <row r="111" spans="1:24" x14ac:dyDescent="0.25">
      <c r="A111" s="1">
        <v>111</v>
      </c>
      <c r="B111" s="2" t="s">
        <v>23</v>
      </c>
      <c r="C111" s="1" t="s">
        <v>352</v>
      </c>
      <c r="D111" s="2" t="s">
        <v>50</v>
      </c>
      <c r="M111" s="4" t="s">
        <v>353</v>
      </c>
      <c r="Q111" s="1" t="s">
        <v>354</v>
      </c>
      <c r="R111" s="2" t="s">
        <v>355</v>
      </c>
      <c r="S111" s="1" t="s">
        <v>197</v>
      </c>
    </row>
    <row r="112" spans="1:24" x14ac:dyDescent="0.25">
      <c r="A112" s="1">
        <v>112</v>
      </c>
      <c r="B112" s="2" t="s">
        <v>23</v>
      </c>
      <c r="C112" s="1" t="s">
        <v>356</v>
      </c>
      <c r="D112" s="2" t="s">
        <v>32</v>
      </c>
      <c r="N112" s="4" t="s">
        <v>357</v>
      </c>
      <c r="Q112" s="1" t="s">
        <v>463</v>
      </c>
      <c r="R112" s="2" t="s">
        <v>464</v>
      </c>
      <c r="S112" s="1" t="s">
        <v>29</v>
      </c>
      <c r="T112" s="4" t="s">
        <v>465</v>
      </c>
      <c r="V112" s="4" t="s">
        <v>2496</v>
      </c>
      <c r="W112" s="4" t="s">
        <v>2495</v>
      </c>
    </row>
    <row r="113" spans="1:24" x14ac:dyDescent="0.25">
      <c r="A113" s="1">
        <v>113</v>
      </c>
      <c r="B113" s="2" t="s">
        <v>23</v>
      </c>
      <c r="C113" s="1" t="s">
        <v>361</v>
      </c>
      <c r="D113" s="2" t="s">
        <v>43</v>
      </c>
      <c r="L113" s="4" t="s">
        <v>362</v>
      </c>
      <c r="Q113" s="1" t="s">
        <v>363</v>
      </c>
      <c r="R113" s="2" t="s">
        <v>364</v>
      </c>
      <c r="S113" s="1" t="s">
        <v>29</v>
      </c>
      <c r="T113" s="4" t="s">
        <v>466</v>
      </c>
    </row>
    <row r="114" spans="1:24" x14ac:dyDescent="0.25">
      <c r="A114" s="1">
        <v>114</v>
      </c>
      <c r="B114" s="2" t="s">
        <v>23</v>
      </c>
      <c r="C114" s="1" t="s">
        <v>352</v>
      </c>
      <c r="D114" s="2" t="s">
        <v>50</v>
      </c>
      <c r="M114" s="4" t="s">
        <v>353</v>
      </c>
      <c r="Q114" s="1" t="s">
        <v>366</v>
      </c>
      <c r="R114" s="2" t="s">
        <v>367</v>
      </c>
      <c r="S114" s="1" t="s">
        <v>197</v>
      </c>
    </row>
    <row r="115" spans="1:24" x14ac:dyDescent="0.25">
      <c r="A115" s="1">
        <v>115</v>
      </c>
      <c r="B115" s="2" t="s">
        <v>23</v>
      </c>
      <c r="C115" s="1" t="s">
        <v>356</v>
      </c>
      <c r="D115" s="2" t="s">
        <v>32</v>
      </c>
      <c r="N115" s="4" t="s">
        <v>357</v>
      </c>
      <c r="Q115" s="1" t="s">
        <v>467</v>
      </c>
      <c r="R115" s="2" t="s">
        <v>468</v>
      </c>
      <c r="S115" s="1" t="s">
        <v>29</v>
      </c>
      <c r="T115" s="4" t="s">
        <v>469</v>
      </c>
      <c r="V115" s="4" t="s">
        <v>2498</v>
      </c>
      <c r="W115" s="4" t="s">
        <v>2497</v>
      </c>
    </row>
    <row r="116" spans="1:24" x14ac:dyDescent="0.25">
      <c r="A116" s="1">
        <v>116</v>
      </c>
      <c r="B116" s="2" t="s">
        <v>23</v>
      </c>
      <c r="C116" s="1" t="s">
        <v>371</v>
      </c>
      <c r="D116" s="2" t="s">
        <v>43</v>
      </c>
      <c r="L116" s="4" t="s">
        <v>372</v>
      </c>
      <c r="Q116" s="1" t="s">
        <v>373</v>
      </c>
      <c r="R116" s="2" t="s">
        <v>374</v>
      </c>
      <c r="S116" s="1" t="s">
        <v>29</v>
      </c>
      <c r="T116" s="4" t="s">
        <v>470</v>
      </c>
    </row>
    <row r="117" spans="1:24" x14ac:dyDescent="0.25">
      <c r="A117" s="1">
        <v>117</v>
      </c>
      <c r="B117" s="2" t="s">
        <v>23</v>
      </c>
      <c r="C117" s="1" t="s">
        <v>352</v>
      </c>
      <c r="D117" s="2" t="s">
        <v>50</v>
      </c>
      <c r="M117" s="4" t="s">
        <v>353</v>
      </c>
      <c r="Q117" s="1" t="s">
        <v>376</v>
      </c>
      <c r="R117" s="2" t="s">
        <v>471</v>
      </c>
      <c r="S117" s="1" t="s">
        <v>197</v>
      </c>
    </row>
    <row r="118" spans="1:24" x14ac:dyDescent="0.25">
      <c r="A118" s="1">
        <v>118</v>
      </c>
      <c r="B118" s="2" t="s">
        <v>23</v>
      </c>
      <c r="C118" s="1" t="s">
        <v>378</v>
      </c>
      <c r="D118" s="2" t="s">
        <v>32</v>
      </c>
      <c r="N118" s="4" t="s">
        <v>379</v>
      </c>
      <c r="Q118" s="1" t="s">
        <v>472</v>
      </c>
      <c r="R118" s="2" t="s">
        <v>473</v>
      </c>
      <c r="S118" s="1" t="s">
        <v>29</v>
      </c>
      <c r="T118" s="4" t="s">
        <v>474</v>
      </c>
      <c r="V118" s="4" t="s">
        <v>2500</v>
      </c>
      <c r="W118" s="4" t="s">
        <v>2499</v>
      </c>
    </row>
    <row r="119" spans="1:24" x14ac:dyDescent="0.25">
      <c r="A119" s="1">
        <v>119</v>
      </c>
      <c r="B119" s="2" t="s">
        <v>23</v>
      </c>
      <c r="C119" s="1" t="s">
        <v>383</v>
      </c>
      <c r="D119" s="2" t="s">
        <v>43</v>
      </c>
      <c r="J119" s="4" t="s">
        <v>384</v>
      </c>
      <c r="Q119" s="1" t="s">
        <v>475</v>
      </c>
      <c r="R119" s="2" t="s">
        <v>476</v>
      </c>
      <c r="S119" s="1" t="s">
        <v>29</v>
      </c>
      <c r="T119" s="4" t="s">
        <v>477</v>
      </c>
      <c r="U119" s="2">
        <v>1</v>
      </c>
      <c r="V119" s="4" t="s">
        <v>2502</v>
      </c>
      <c r="W119" s="4" t="s">
        <v>2501</v>
      </c>
      <c r="X119" s="2">
        <v>1</v>
      </c>
    </row>
    <row r="120" spans="1:24" x14ac:dyDescent="0.25">
      <c r="A120" s="1">
        <v>120</v>
      </c>
      <c r="B120" s="2" t="s">
        <v>23</v>
      </c>
      <c r="C120" s="1" t="s">
        <v>388</v>
      </c>
      <c r="D120" s="2" t="s">
        <v>50</v>
      </c>
      <c r="K120" s="4" t="s">
        <v>389</v>
      </c>
      <c r="Q120" s="1" t="s">
        <v>478</v>
      </c>
      <c r="R120" s="2" t="s">
        <v>479</v>
      </c>
      <c r="S120" s="1" t="s">
        <v>197</v>
      </c>
    </row>
    <row r="121" spans="1:24" x14ac:dyDescent="0.25">
      <c r="A121" s="1">
        <v>121</v>
      </c>
      <c r="B121" s="2" t="s">
        <v>23</v>
      </c>
      <c r="C121" s="1" t="s">
        <v>392</v>
      </c>
      <c r="D121" s="2" t="s">
        <v>32</v>
      </c>
      <c r="L121" s="4" t="s">
        <v>393</v>
      </c>
      <c r="Q121" s="1" t="s">
        <v>480</v>
      </c>
      <c r="R121" s="2" t="s">
        <v>481</v>
      </c>
      <c r="S121" s="1" t="s">
        <v>29</v>
      </c>
      <c r="T121" s="4" t="s">
        <v>482</v>
      </c>
      <c r="V121" s="4" t="s">
        <v>2504</v>
      </c>
      <c r="W121" s="4" t="s">
        <v>2503</v>
      </c>
    </row>
    <row r="122" spans="1:24" x14ac:dyDescent="0.25">
      <c r="A122" s="1">
        <v>122</v>
      </c>
      <c r="B122" s="2" t="s">
        <v>23</v>
      </c>
      <c r="C122" s="1" t="s">
        <v>397</v>
      </c>
      <c r="D122" s="2" t="s">
        <v>32</v>
      </c>
      <c r="L122" s="4" t="s">
        <v>398</v>
      </c>
      <c r="Q122" s="1" t="s">
        <v>483</v>
      </c>
      <c r="R122" s="2" t="s">
        <v>484</v>
      </c>
      <c r="S122" s="1" t="s">
        <v>29</v>
      </c>
      <c r="T122" s="4" t="s">
        <v>485</v>
      </c>
      <c r="V122" s="4" t="s">
        <v>2506</v>
      </c>
      <c r="W122" s="4" t="s">
        <v>2505</v>
      </c>
    </row>
    <row r="123" spans="1:24" x14ac:dyDescent="0.25">
      <c r="A123" s="1">
        <v>123</v>
      </c>
      <c r="B123" s="2" t="s">
        <v>23</v>
      </c>
      <c r="C123" s="1" t="s">
        <v>402</v>
      </c>
      <c r="D123" s="2" t="s">
        <v>32</v>
      </c>
      <c r="L123" s="4" t="s">
        <v>403</v>
      </c>
      <c r="Q123" s="1" t="s">
        <v>486</v>
      </c>
      <c r="R123" s="2" t="s">
        <v>487</v>
      </c>
      <c r="S123" s="1" t="s">
        <v>29</v>
      </c>
      <c r="T123" s="4" t="s">
        <v>488</v>
      </c>
      <c r="V123" s="4" t="s">
        <v>2508</v>
      </c>
      <c r="W123" s="4" t="s">
        <v>2507</v>
      </c>
    </row>
    <row r="124" spans="1:24" x14ac:dyDescent="0.25">
      <c r="A124" s="1">
        <v>124</v>
      </c>
      <c r="B124" s="2" t="s">
        <v>23</v>
      </c>
      <c r="C124" s="1" t="s">
        <v>407</v>
      </c>
      <c r="D124" s="2" t="s">
        <v>32</v>
      </c>
      <c r="L124" s="4" t="s">
        <v>408</v>
      </c>
      <c r="Q124" s="1" t="s">
        <v>489</v>
      </c>
      <c r="R124" s="2" t="s">
        <v>490</v>
      </c>
      <c r="S124" s="1" t="s">
        <v>29</v>
      </c>
      <c r="T124" s="4" t="s">
        <v>491</v>
      </c>
      <c r="V124" s="4" t="s">
        <v>2510</v>
      </c>
      <c r="W124" s="4" t="s">
        <v>2509</v>
      </c>
    </row>
    <row r="125" spans="1:24" x14ac:dyDescent="0.25">
      <c r="A125" s="1">
        <v>125</v>
      </c>
      <c r="B125" s="2" t="s">
        <v>23</v>
      </c>
      <c r="C125" s="1" t="s">
        <v>412</v>
      </c>
      <c r="D125" s="2" t="s">
        <v>32</v>
      </c>
      <c r="L125" s="4" t="s">
        <v>413</v>
      </c>
      <c r="Q125" s="1" t="s">
        <v>492</v>
      </c>
      <c r="R125" s="2" t="s">
        <v>493</v>
      </c>
      <c r="S125" s="1" t="s">
        <v>47</v>
      </c>
      <c r="T125" s="4" t="s">
        <v>494</v>
      </c>
      <c r="V125" s="4" t="s">
        <v>2512</v>
      </c>
      <c r="W125" s="4" t="s">
        <v>2511</v>
      </c>
    </row>
    <row r="126" spans="1:24" x14ac:dyDescent="0.25">
      <c r="A126" s="1">
        <v>126</v>
      </c>
      <c r="B126" s="2" t="s">
        <v>23</v>
      </c>
      <c r="C126" s="1" t="s">
        <v>417</v>
      </c>
      <c r="D126" s="2" t="s">
        <v>43</v>
      </c>
      <c r="J126" s="4" t="s">
        <v>418</v>
      </c>
      <c r="Q126" s="1" t="s">
        <v>419</v>
      </c>
      <c r="R126" s="2" t="s">
        <v>420</v>
      </c>
      <c r="S126" s="1" t="s">
        <v>29</v>
      </c>
      <c r="T126" s="4" t="s">
        <v>495</v>
      </c>
      <c r="U126" s="2">
        <v>1</v>
      </c>
      <c r="V126" s="4" t="s">
        <v>2514</v>
      </c>
      <c r="W126" s="4" t="s">
        <v>2513</v>
      </c>
      <c r="X126" s="2">
        <v>1</v>
      </c>
    </row>
    <row r="127" spans="1:24" x14ac:dyDescent="0.25">
      <c r="A127" s="1">
        <v>127</v>
      </c>
      <c r="B127" s="2" t="s">
        <v>23</v>
      </c>
      <c r="C127" s="1" t="s">
        <v>352</v>
      </c>
      <c r="D127" s="2" t="s">
        <v>50</v>
      </c>
      <c r="K127" s="4" t="s">
        <v>353</v>
      </c>
      <c r="Q127" s="1" t="s">
        <v>422</v>
      </c>
      <c r="R127" s="2" t="s">
        <v>2130</v>
      </c>
      <c r="S127" s="1" t="s">
        <v>197</v>
      </c>
    </row>
    <row r="128" spans="1:24" x14ac:dyDescent="0.25">
      <c r="A128" s="1">
        <v>128</v>
      </c>
      <c r="B128" s="2" t="s">
        <v>23</v>
      </c>
      <c r="C128" s="1" t="s">
        <v>423</v>
      </c>
      <c r="D128" s="2" t="s">
        <v>32</v>
      </c>
      <c r="L128" s="4" t="s">
        <v>424</v>
      </c>
      <c r="Q128" s="1" t="s">
        <v>425</v>
      </c>
      <c r="R128" s="2" t="s">
        <v>2131</v>
      </c>
      <c r="S128" s="1" t="s">
        <v>29</v>
      </c>
      <c r="T128" s="4" t="s">
        <v>496</v>
      </c>
      <c r="V128" s="4" t="s">
        <v>2516</v>
      </c>
      <c r="W128" s="4" t="s">
        <v>2515</v>
      </c>
    </row>
    <row r="129" spans="1:24" x14ac:dyDescent="0.25">
      <c r="A129" s="1">
        <v>129</v>
      </c>
      <c r="B129" s="2" t="s">
        <v>23</v>
      </c>
      <c r="C129" s="1" t="s">
        <v>356</v>
      </c>
      <c r="D129" s="2" t="s">
        <v>32</v>
      </c>
      <c r="L129" s="4" t="s">
        <v>357</v>
      </c>
      <c r="Q129" s="1" t="s">
        <v>497</v>
      </c>
      <c r="R129" s="2" t="s">
        <v>2132</v>
      </c>
      <c r="S129" s="1" t="s">
        <v>29</v>
      </c>
      <c r="T129" s="4" t="s">
        <v>498</v>
      </c>
      <c r="V129" s="4" t="s">
        <v>2518</v>
      </c>
      <c r="W129" s="4" t="s">
        <v>2517</v>
      </c>
    </row>
    <row r="130" spans="1:24" x14ac:dyDescent="0.25">
      <c r="A130" s="1">
        <v>130</v>
      </c>
      <c r="B130" s="2" t="s">
        <v>23</v>
      </c>
      <c r="C130" s="1" t="s">
        <v>499</v>
      </c>
      <c r="D130" s="2" t="s">
        <v>43</v>
      </c>
      <c r="H130" s="4" t="s">
        <v>500</v>
      </c>
      <c r="Q130" s="1" t="s">
        <v>501</v>
      </c>
      <c r="R130" s="2" t="s">
        <v>502</v>
      </c>
      <c r="S130" s="1" t="s">
        <v>29</v>
      </c>
      <c r="T130" s="4" t="s">
        <v>503</v>
      </c>
      <c r="U130" s="2">
        <v>1</v>
      </c>
      <c r="V130" s="4" t="s">
        <v>2520</v>
      </c>
      <c r="W130" s="4" t="s">
        <v>2519</v>
      </c>
      <c r="X130" s="2">
        <v>1</v>
      </c>
    </row>
    <row r="131" spans="1:24" x14ac:dyDescent="0.25">
      <c r="A131" s="1">
        <v>131</v>
      </c>
      <c r="B131" s="2" t="s">
        <v>23</v>
      </c>
      <c r="C131" s="1" t="s">
        <v>504</v>
      </c>
      <c r="D131" s="2" t="s">
        <v>50</v>
      </c>
      <c r="I131" s="4" t="s">
        <v>505</v>
      </c>
      <c r="Q131" s="1" t="s">
        <v>506</v>
      </c>
      <c r="R131" s="2" t="s">
        <v>507</v>
      </c>
      <c r="S131" s="1" t="s">
        <v>197</v>
      </c>
    </row>
    <row r="132" spans="1:24" x14ac:dyDescent="0.25">
      <c r="A132" s="1">
        <v>132</v>
      </c>
      <c r="B132" s="2" t="s">
        <v>23</v>
      </c>
      <c r="C132" s="1" t="s">
        <v>508</v>
      </c>
      <c r="D132" s="2" t="s">
        <v>32</v>
      </c>
      <c r="J132" s="4" t="s">
        <v>509</v>
      </c>
      <c r="Q132" s="1" t="s">
        <v>510</v>
      </c>
      <c r="R132" s="2" t="s">
        <v>511</v>
      </c>
      <c r="S132" s="1" t="s">
        <v>29</v>
      </c>
      <c r="T132" s="4" t="s">
        <v>2245</v>
      </c>
      <c r="V132" s="4" t="s">
        <v>2522</v>
      </c>
      <c r="W132" s="4" t="s">
        <v>2521</v>
      </c>
    </row>
    <row r="133" spans="1:24" x14ac:dyDescent="0.25">
      <c r="A133" s="1">
        <v>133</v>
      </c>
      <c r="B133" s="2" t="s">
        <v>23</v>
      </c>
      <c r="C133" s="1" t="s">
        <v>512</v>
      </c>
      <c r="D133" s="2" t="s">
        <v>32</v>
      </c>
      <c r="J133" s="4" t="s">
        <v>513</v>
      </c>
      <c r="Q133" s="1" t="s">
        <v>514</v>
      </c>
      <c r="R133" s="2" t="s">
        <v>515</v>
      </c>
      <c r="S133" s="1" t="s">
        <v>29</v>
      </c>
      <c r="T133" s="4" t="s">
        <v>516</v>
      </c>
      <c r="V133" s="4" t="s">
        <v>2524</v>
      </c>
      <c r="W133" s="4" t="s">
        <v>2523</v>
      </c>
    </row>
    <row r="134" spans="1:24" x14ac:dyDescent="0.25">
      <c r="A134" s="1">
        <v>134</v>
      </c>
      <c r="B134" s="2" t="s">
        <v>23</v>
      </c>
      <c r="C134" s="1" t="s">
        <v>517</v>
      </c>
      <c r="D134" s="2" t="s">
        <v>43</v>
      </c>
      <c r="F134" s="4" t="s">
        <v>518</v>
      </c>
      <c r="Q134" s="1" t="s">
        <v>519</v>
      </c>
      <c r="R134" s="2" t="s">
        <v>520</v>
      </c>
      <c r="S134" s="1" t="s">
        <v>47</v>
      </c>
      <c r="T134" s="4" t="s">
        <v>521</v>
      </c>
      <c r="U134" s="2">
        <v>1</v>
      </c>
      <c r="V134" s="4" t="s">
        <v>2526</v>
      </c>
      <c r="W134" s="4" t="s">
        <v>2525</v>
      </c>
      <c r="X134" s="2">
        <v>1</v>
      </c>
    </row>
    <row r="135" spans="1:24" x14ac:dyDescent="0.25">
      <c r="A135" s="1">
        <v>135</v>
      </c>
      <c r="B135" s="2" t="s">
        <v>23</v>
      </c>
      <c r="C135" s="1" t="s">
        <v>522</v>
      </c>
      <c r="D135" s="2" t="s">
        <v>50</v>
      </c>
      <c r="G135" s="4" t="s">
        <v>523</v>
      </c>
      <c r="Q135" s="1" t="s">
        <v>524</v>
      </c>
      <c r="R135" s="2" t="s">
        <v>525</v>
      </c>
      <c r="S135" s="1" t="s">
        <v>197</v>
      </c>
    </row>
    <row r="136" spans="1:24" x14ac:dyDescent="0.25">
      <c r="A136" s="1">
        <v>136</v>
      </c>
      <c r="B136" s="2" t="s">
        <v>23</v>
      </c>
      <c r="C136" s="1" t="s">
        <v>526</v>
      </c>
      <c r="D136" s="2" t="s">
        <v>32</v>
      </c>
      <c r="H136" s="4" t="s">
        <v>527</v>
      </c>
      <c r="Q136" s="1" t="s">
        <v>528</v>
      </c>
      <c r="R136" s="2" t="s">
        <v>2134</v>
      </c>
      <c r="S136" s="1" t="s">
        <v>29</v>
      </c>
      <c r="T136" s="4" t="s">
        <v>529</v>
      </c>
      <c r="V136" s="4" t="s">
        <v>2528</v>
      </c>
      <c r="W136" s="4" t="s">
        <v>2527</v>
      </c>
    </row>
    <row r="137" spans="1:24" x14ac:dyDescent="0.25">
      <c r="A137" s="1">
        <v>137</v>
      </c>
      <c r="B137" s="2" t="s">
        <v>23</v>
      </c>
      <c r="C137" s="1" t="s">
        <v>530</v>
      </c>
      <c r="D137" s="2" t="s">
        <v>32</v>
      </c>
      <c r="H137" s="4" t="s">
        <v>531</v>
      </c>
      <c r="Q137" s="1" t="s">
        <v>532</v>
      </c>
      <c r="R137" s="2" t="s">
        <v>2135</v>
      </c>
      <c r="S137" s="1" t="s">
        <v>47</v>
      </c>
      <c r="T137" s="4" t="s">
        <v>533</v>
      </c>
      <c r="V137" s="4" t="s">
        <v>2530</v>
      </c>
      <c r="W137" s="4" t="s">
        <v>2529</v>
      </c>
    </row>
    <row r="138" spans="1:24" x14ac:dyDescent="0.25">
      <c r="A138" s="1">
        <v>138</v>
      </c>
      <c r="B138" s="2" t="s">
        <v>23</v>
      </c>
      <c r="C138" s="1" t="s">
        <v>534</v>
      </c>
      <c r="D138" s="2" t="s">
        <v>32</v>
      </c>
      <c r="H138" s="4" t="s">
        <v>535</v>
      </c>
      <c r="Q138" s="1" t="s">
        <v>536</v>
      </c>
      <c r="R138" s="2" t="s">
        <v>537</v>
      </c>
      <c r="S138" s="1" t="s">
        <v>29</v>
      </c>
      <c r="T138" s="4" t="s">
        <v>538</v>
      </c>
      <c r="V138" s="4" t="s">
        <v>2532</v>
      </c>
      <c r="W138" s="4" t="s">
        <v>2531</v>
      </c>
    </row>
    <row r="139" spans="1:24" x14ac:dyDescent="0.25">
      <c r="A139" s="1">
        <v>139</v>
      </c>
      <c r="B139" s="2" t="s">
        <v>23</v>
      </c>
      <c r="C139" s="1" t="s">
        <v>539</v>
      </c>
      <c r="D139" s="2" t="s">
        <v>43</v>
      </c>
      <c r="H139" s="4" t="s">
        <v>540</v>
      </c>
      <c r="Q139" s="1" t="s">
        <v>541</v>
      </c>
      <c r="R139" s="2" t="s">
        <v>542</v>
      </c>
      <c r="S139" s="1" t="s">
        <v>29</v>
      </c>
      <c r="T139" s="4" t="s">
        <v>543</v>
      </c>
      <c r="U139" s="2">
        <v>1</v>
      </c>
      <c r="V139" s="4" t="s">
        <v>2534</v>
      </c>
      <c r="W139" s="4" t="s">
        <v>2533</v>
      </c>
      <c r="X139" s="2">
        <v>1</v>
      </c>
    </row>
    <row r="140" spans="1:24" x14ac:dyDescent="0.25">
      <c r="A140" s="1">
        <v>140</v>
      </c>
      <c r="B140" s="2" t="s">
        <v>23</v>
      </c>
      <c r="C140" s="1" t="s">
        <v>292</v>
      </c>
      <c r="D140" s="2" t="s">
        <v>50</v>
      </c>
      <c r="I140" s="4" t="s">
        <v>293</v>
      </c>
      <c r="Q140" s="1" t="s">
        <v>544</v>
      </c>
      <c r="R140" s="2" t="s">
        <v>545</v>
      </c>
      <c r="S140" s="1" t="s">
        <v>197</v>
      </c>
    </row>
    <row r="141" spans="1:24" x14ac:dyDescent="0.25">
      <c r="A141">
        <v>141</v>
      </c>
      <c r="B141" s="3" t="s">
        <v>23</v>
      </c>
      <c r="C141" t="s">
        <v>296</v>
      </c>
      <c r="D141" s="3" t="s">
        <v>32</v>
      </c>
      <c r="E141" s="5"/>
      <c r="F141" s="5"/>
      <c r="G141" s="5"/>
      <c r="H141" s="5"/>
      <c r="I141" s="5"/>
      <c r="J141" s="5" t="s">
        <v>297</v>
      </c>
      <c r="K141" s="5"/>
      <c r="L141" s="5"/>
      <c r="M141" s="5"/>
      <c r="N141" s="5"/>
      <c r="O141" s="5"/>
      <c r="P141" s="5"/>
      <c r="Q141" t="s">
        <v>546</v>
      </c>
      <c r="R141" s="3" t="s">
        <v>547</v>
      </c>
      <c r="S141" t="s">
        <v>29</v>
      </c>
      <c r="T141" s="5" t="s">
        <v>2248</v>
      </c>
      <c r="U141" s="3"/>
      <c r="V141" s="5" t="s">
        <v>2536</v>
      </c>
      <c r="W141" s="5" t="s">
        <v>2535</v>
      </c>
      <c r="X141" s="3"/>
    </row>
    <row r="142" spans="1:24" x14ac:dyDescent="0.25">
      <c r="A142">
        <v>142</v>
      </c>
      <c r="B142" s="3" t="s">
        <v>23</v>
      </c>
      <c r="C142" t="s">
        <v>300</v>
      </c>
      <c r="D142" s="3" t="s">
        <v>32</v>
      </c>
      <c r="E142" s="5"/>
      <c r="F142" s="5"/>
      <c r="G142" s="5"/>
      <c r="H142" s="5"/>
      <c r="I142" s="5"/>
      <c r="J142" s="5" t="s">
        <v>301</v>
      </c>
      <c r="K142" s="5"/>
      <c r="L142" s="5"/>
      <c r="M142" s="5"/>
      <c r="N142" s="5"/>
      <c r="O142" s="5"/>
      <c r="P142" s="5"/>
      <c r="Q142" t="s">
        <v>548</v>
      </c>
      <c r="R142" s="3" t="s">
        <v>303</v>
      </c>
      <c r="S142" t="s">
        <v>29</v>
      </c>
      <c r="T142" s="5" t="s">
        <v>549</v>
      </c>
      <c r="U142" s="3"/>
      <c r="V142" s="5" t="s">
        <v>2538</v>
      </c>
      <c r="W142" s="5" t="s">
        <v>2537</v>
      </c>
      <c r="X142" s="3"/>
    </row>
    <row r="143" spans="1:24" x14ac:dyDescent="0.25">
      <c r="A143">
        <v>143</v>
      </c>
      <c r="B143" s="3" t="s">
        <v>23</v>
      </c>
      <c r="C143" t="s">
        <v>305</v>
      </c>
      <c r="D143" s="3" t="s">
        <v>32</v>
      </c>
      <c r="E143" s="5"/>
      <c r="F143" s="5"/>
      <c r="G143" s="5"/>
      <c r="H143" s="5"/>
      <c r="I143" s="5"/>
      <c r="J143" s="5" t="s">
        <v>306</v>
      </c>
      <c r="K143" s="5"/>
      <c r="L143" s="5"/>
      <c r="M143" s="5"/>
      <c r="N143" s="5"/>
      <c r="O143" s="5"/>
      <c r="P143" s="5"/>
      <c r="Q143" t="s">
        <v>550</v>
      </c>
      <c r="R143" s="3" t="s">
        <v>551</v>
      </c>
      <c r="S143" t="s">
        <v>29</v>
      </c>
      <c r="T143" s="5" t="s">
        <v>552</v>
      </c>
      <c r="U143" s="3"/>
      <c r="V143" s="5" t="s">
        <v>2540</v>
      </c>
      <c r="W143" s="5" t="s">
        <v>2539</v>
      </c>
      <c r="X143" s="3"/>
    </row>
    <row r="144" spans="1:24" x14ac:dyDescent="0.25">
      <c r="A144">
        <v>144</v>
      </c>
      <c r="B144" s="3" t="s">
        <v>23</v>
      </c>
      <c r="C144" t="s">
        <v>310</v>
      </c>
      <c r="D144" s="3" t="s">
        <v>32</v>
      </c>
      <c r="E144" s="5"/>
      <c r="F144" s="5"/>
      <c r="G144" s="5"/>
      <c r="H144" s="5"/>
      <c r="I144" s="5"/>
      <c r="J144" s="5" t="s">
        <v>311</v>
      </c>
      <c r="K144" s="5"/>
      <c r="L144" s="5"/>
      <c r="M144" s="5"/>
      <c r="N144" s="5"/>
      <c r="O144" s="5"/>
      <c r="P144" s="5"/>
      <c r="Q144" t="s">
        <v>553</v>
      </c>
      <c r="R144" s="3" t="s">
        <v>554</v>
      </c>
      <c r="S144" t="s">
        <v>29</v>
      </c>
      <c r="T144" s="5" t="s">
        <v>555</v>
      </c>
      <c r="U144" s="3"/>
      <c r="V144" s="5" t="s">
        <v>2542</v>
      </c>
      <c r="W144" s="5" t="s">
        <v>2541</v>
      </c>
      <c r="X144" s="3"/>
    </row>
    <row r="145" spans="1:24" x14ac:dyDescent="0.25">
      <c r="A145">
        <v>145</v>
      </c>
      <c r="B145" s="3" t="s">
        <v>23</v>
      </c>
      <c r="C145" t="s">
        <v>314</v>
      </c>
      <c r="D145" s="3" t="s">
        <v>32</v>
      </c>
      <c r="E145" s="5"/>
      <c r="F145" s="5"/>
      <c r="G145" s="5"/>
      <c r="H145" s="5"/>
      <c r="I145" s="5"/>
      <c r="J145" s="5" t="s">
        <v>315</v>
      </c>
      <c r="K145" s="5"/>
      <c r="L145" s="5"/>
      <c r="M145" s="5"/>
      <c r="N145" s="5"/>
      <c r="O145" s="5"/>
      <c r="P145" s="5"/>
      <c r="Q145" t="s">
        <v>556</v>
      </c>
      <c r="R145" s="3" t="s">
        <v>445</v>
      </c>
      <c r="S145" t="s">
        <v>47</v>
      </c>
      <c r="T145" s="5" t="s">
        <v>557</v>
      </c>
      <c r="U145" s="3"/>
      <c r="V145" s="5" t="s">
        <v>2544</v>
      </c>
      <c r="W145" s="5" t="s">
        <v>2543</v>
      </c>
      <c r="X145" s="3"/>
    </row>
    <row r="146" spans="1:24" x14ac:dyDescent="0.25">
      <c r="A146">
        <v>146</v>
      </c>
      <c r="B146" s="3" t="s">
        <v>23</v>
      </c>
      <c r="C146" t="s">
        <v>319</v>
      </c>
      <c r="D146" s="3" t="s">
        <v>43</v>
      </c>
      <c r="E146" s="5"/>
      <c r="F146" s="5"/>
      <c r="G146" s="5"/>
      <c r="H146" s="5"/>
      <c r="I146" s="5"/>
      <c r="J146" s="5" t="s">
        <v>320</v>
      </c>
      <c r="K146" s="5"/>
      <c r="L146" s="5"/>
      <c r="M146" s="5"/>
      <c r="N146" s="5"/>
      <c r="O146" s="5"/>
      <c r="P146" s="5"/>
      <c r="Q146" t="s">
        <v>558</v>
      </c>
      <c r="R146" s="3" t="s">
        <v>559</v>
      </c>
      <c r="S146" t="s">
        <v>29</v>
      </c>
      <c r="T146" s="5" t="s">
        <v>560</v>
      </c>
      <c r="U146" s="3">
        <v>1</v>
      </c>
      <c r="V146" s="5" t="s">
        <v>2546</v>
      </c>
      <c r="W146" s="5" t="s">
        <v>2545</v>
      </c>
      <c r="X146" s="3">
        <v>1</v>
      </c>
    </row>
    <row r="147" spans="1:24" x14ac:dyDescent="0.25">
      <c r="A147">
        <v>147</v>
      </c>
      <c r="B147" s="3" t="s">
        <v>23</v>
      </c>
      <c r="C147" t="s">
        <v>324</v>
      </c>
      <c r="D147" s="3" t="s">
        <v>50</v>
      </c>
      <c r="E147" s="5"/>
      <c r="F147" s="5"/>
      <c r="G147" s="5"/>
      <c r="H147" s="5"/>
      <c r="I147" s="5"/>
      <c r="J147" s="5"/>
      <c r="K147" s="5" t="s">
        <v>325</v>
      </c>
      <c r="L147" s="5"/>
      <c r="M147" s="5"/>
      <c r="N147" s="5"/>
      <c r="O147" s="5"/>
      <c r="P147" s="5"/>
      <c r="Q147" t="s">
        <v>561</v>
      </c>
      <c r="R147" s="3" t="s">
        <v>327</v>
      </c>
      <c r="S147" t="s">
        <v>197</v>
      </c>
      <c r="T147" s="5"/>
      <c r="U147" s="3"/>
      <c r="V147" s="5"/>
      <c r="W147" s="5"/>
      <c r="X147" s="3"/>
    </row>
    <row r="148" spans="1:24" x14ac:dyDescent="0.25">
      <c r="A148">
        <v>148</v>
      </c>
      <c r="B148" s="3" t="s">
        <v>23</v>
      </c>
      <c r="C148" t="s">
        <v>328</v>
      </c>
      <c r="D148" s="3" t="s">
        <v>32</v>
      </c>
      <c r="E148" s="5"/>
      <c r="F148" s="5"/>
      <c r="G148" s="5"/>
      <c r="H148" s="5"/>
      <c r="I148" s="5"/>
      <c r="J148" s="5"/>
      <c r="K148" s="5"/>
      <c r="L148" s="5" t="s">
        <v>329</v>
      </c>
      <c r="M148" s="5"/>
      <c r="N148" s="5"/>
      <c r="O148" s="5"/>
      <c r="P148" s="5"/>
      <c r="Q148" t="s">
        <v>562</v>
      </c>
      <c r="R148" s="3" t="s">
        <v>563</v>
      </c>
      <c r="S148" t="s">
        <v>29</v>
      </c>
      <c r="T148" s="5" t="s">
        <v>2250</v>
      </c>
      <c r="U148" s="3"/>
      <c r="V148" s="5" t="s">
        <v>2548</v>
      </c>
      <c r="W148" s="5" t="s">
        <v>2547</v>
      </c>
      <c r="X148" s="3"/>
    </row>
    <row r="149" spans="1:24" x14ac:dyDescent="0.25">
      <c r="A149">
        <v>149</v>
      </c>
      <c r="B149" s="3" t="s">
        <v>23</v>
      </c>
      <c r="C149" t="s">
        <v>332</v>
      </c>
      <c r="D149" s="3" t="s">
        <v>32</v>
      </c>
      <c r="E149" s="5"/>
      <c r="F149" s="5"/>
      <c r="G149" s="5"/>
      <c r="H149" s="5"/>
      <c r="I149" s="5"/>
      <c r="J149" s="5"/>
      <c r="K149" s="5"/>
      <c r="L149" s="5" t="s">
        <v>333</v>
      </c>
      <c r="M149" s="5"/>
      <c r="N149" s="5"/>
      <c r="O149" s="5"/>
      <c r="P149" s="5"/>
      <c r="Q149" t="s">
        <v>564</v>
      </c>
      <c r="R149" s="3" t="s">
        <v>565</v>
      </c>
      <c r="S149" t="s">
        <v>29</v>
      </c>
      <c r="T149" s="5" t="s">
        <v>566</v>
      </c>
      <c r="U149" s="3"/>
      <c r="V149" s="5" t="s">
        <v>2550</v>
      </c>
      <c r="W149" s="5" t="s">
        <v>2549</v>
      </c>
      <c r="X149" s="3"/>
    </row>
    <row r="150" spans="1:24" x14ac:dyDescent="0.25">
      <c r="A150">
        <v>150</v>
      </c>
      <c r="B150" s="3" t="s">
        <v>23</v>
      </c>
      <c r="C150" t="s">
        <v>337</v>
      </c>
      <c r="D150" s="3" t="s">
        <v>32</v>
      </c>
      <c r="E150" s="5"/>
      <c r="F150" s="5"/>
      <c r="G150" s="5"/>
      <c r="H150" s="5"/>
      <c r="I150" s="5"/>
      <c r="J150" s="5"/>
      <c r="K150" s="5"/>
      <c r="L150" s="5" t="s">
        <v>338</v>
      </c>
      <c r="M150" s="5"/>
      <c r="N150" s="5"/>
      <c r="O150" s="5"/>
      <c r="P150" s="5"/>
      <c r="Q150" t="s">
        <v>567</v>
      </c>
      <c r="R150" s="3" t="s">
        <v>568</v>
      </c>
      <c r="S150" t="s">
        <v>29</v>
      </c>
      <c r="T150" s="5" t="s">
        <v>569</v>
      </c>
      <c r="U150" s="3"/>
      <c r="V150" s="5" t="s">
        <v>2552</v>
      </c>
      <c r="W150" s="5" t="s">
        <v>2551</v>
      </c>
      <c r="X150" s="3"/>
    </row>
    <row r="151" spans="1:24" x14ac:dyDescent="0.25">
      <c r="A151">
        <v>151</v>
      </c>
      <c r="B151" s="3" t="s">
        <v>23</v>
      </c>
      <c r="C151" t="s">
        <v>342</v>
      </c>
      <c r="D151" s="3" t="s">
        <v>32</v>
      </c>
      <c r="E151" s="5"/>
      <c r="F151" s="5"/>
      <c r="G151" s="5"/>
      <c r="H151" s="5"/>
      <c r="I151" s="5"/>
      <c r="J151" s="5"/>
      <c r="K151" s="5"/>
      <c r="L151" s="5" t="s">
        <v>343</v>
      </c>
      <c r="M151" s="5"/>
      <c r="N151" s="5"/>
      <c r="O151" s="5"/>
      <c r="P151" s="5"/>
      <c r="Q151" t="s">
        <v>570</v>
      </c>
      <c r="R151" s="3" t="s">
        <v>571</v>
      </c>
      <c r="S151" t="s">
        <v>29</v>
      </c>
      <c r="T151" s="5" t="s">
        <v>572</v>
      </c>
      <c r="U151" s="3"/>
      <c r="V151" s="5" t="s">
        <v>2554</v>
      </c>
      <c r="W151" s="5" t="s">
        <v>2553</v>
      </c>
      <c r="X151" s="3"/>
    </row>
    <row r="152" spans="1:24" x14ac:dyDescent="0.25">
      <c r="A152">
        <v>152</v>
      </c>
      <c r="B152" s="3" t="s">
        <v>23</v>
      </c>
      <c r="C152" t="s">
        <v>347</v>
      </c>
      <c r="D152" s="3" t="s">
        <v>43</v>
      </c>
      <c r="E152" s="5"/>
      <c r="F152" s="5"/>
      <c r="G152" s="5"/>
      <c r="H152" s="5"/>
      <c r="I152" s="5"/>
      <c r="J152" s="5"/>
      <c r="K152" s="5"/>
      <c r="L152" s="5" t="s">
        <v>348</v>
      </c>
      <c r="M152" s="5"/>
      <c r="N152" s="5"/>
      <c r="O152" s="5"/>
      <c r="P152" s="5"/>
      <c r="Q152" t="s">
        <v>349</v>
      </c>
      <c r="R152" s="3" t="s">
        <v>350</v>
      </c>
      <c r="S152" t="s">
        <v>29</v>
      </c>
      <c r="T152" s="5" t="s">
        <v>573</v>
      </c>
      <c r="U152" s="3"/>
      <c r="V152" s="5"/>
      <c r="W152" s="5"/>
      <c r="X152" s="3"/>
    </row>
    <row r="153" spans="1:24" x14ac:dyDescent="0.25">
      <c r="A153">
        <v>153</v>
      </c>
      <c r="B153" s="3" t="s">
        <v>23</v>
      </c>
      <c r="C153" t="s">
        <v>352</v>
      </c>
      <c r="D153" s="3" t="s">
        <v>50</v>
      </c>
      <c r="E153" s="5"/>
      <c r="F153" s="5"/>
      <c r="G153" s="5"/>
      <c r="H153" s="5"/>
      <c r="I153" s="5"/>
      <c r="J153" s="5"/>
      <c r="K153" s="5"/>
      <c r="L153" s="5"/>
      <c r="M153" s="5" t="s">
        <v>353</v>
      </c>
      <c r="N153" s="5"/>
      <c r="O153" s="5"/>
      <c r="P153" s="5"/>
      <c r="Q153" t="s">
        <v>354</v>
      </c>
      <c r="R153" s="3" t="s">
        <v>355</v>
      </c>
      <c r="S153" t="s">
        <v>197</v>
      </c>
      <c r="T153" s="5"/>
      <c r="U153" s="3"/>
      <c r="V153" s="5"/>
      <c r="W153" s="5"/>
      <c r="X153" s="3"/>
    </row>
    <row r="154" spans="1:24" x14ac:dyDescent="0.25">
      <c r="A154">
        <v>154</v>
      </c>
      <c r="B154" s="3" t="s">
        <v>23</v>
      </c>
      <c r="C154" t="s">
        <v>356</v>
      </c>
      <c r="D154" s="3" t="s">
        <v>32</v>
      </c>
      <c r="E154" s="5"/>
      <c r="F154" s="5"/>
      <c r="G154" s="5"/>
      <c r="H154" s="5"/>
      <c r="I154" s="5"/>
      <c r="J154" s="5"/>
      <c r="K154" s="5"/>
      <c r="L154" s="5"/>
      <c r="M154" s="5"/>
      <c r="N154" s="5" t="s">
        <v>357</v>
      </c>
      <c r="O154" s="5"/>
      <c r="P154" s="5"/>
      <c r="Q154" t="s">
        <v>574</v>
      </c>
      <c r="R154" s="3" t="s">
        <v>575</v>
      </c>
      <c r="S154" t="s">
        <v>29</v>
      </c>
      <c r="T154" s="5" t="s">
        <v>576</v>
      </c>
      <c r="U154" s="3"/>
      <c r="V154" s="5" t="s">
        <v>2556</v>
      </c>
      <c r="W154" s="5" t="s">
        <v>2555</v>
      </c>
      <c r="X154" s="3"/>
    </row>
    <row r="155" spans="1:24" x14ac:dyDescent="0.25">
      <c r="A155">
        <v>155</v>
      </c>
      <c r="B155" s="3" t="s">
        <v>23</v>
      </c>
      <c r="C155" t="s">
        <v>361</v>
      </c>
      <c r="D155" s="3" t="s">
        <v>43</v>
      </c>
      <c r="E155" s="5"/>
      <c r="F155" s="5"/>
      <c r="G155" s="5"/>
      <c r="H155" s="5"/>
      <c r="I155" s="5"/>
      <c r="J155" s="5"/>
      <c r="K155" s="5"/>
      <c r="L155" s="5" t="s">
        <v>362</v>
      </c>
      <c r="M155" s="5"/>
      <c r="N155" s="5"/>
      <c r="O155" s="5"/>
      <c r="P155" s="5"/>
      <c r="Q155" t="s">
        <v>363</v>
      </c>
      <c r="R155" s="3" t="s">
        <v>364</v>
      </c>
      <c r="S155" t="s">
        <v>29</v>
      </c>
      <c r="T155" s="5" t="s">
        <v>577</v>
      </c>
      <c r="U155" s="3"/>
      <c r="V155" s="5"/>
      <c r="W155" s="5"/>
      <c r="X155" s="3"/>
    </row>
    <row r="156" spans="1:24" x14ac:dyDescent="0.25">
      <c r="A156">
        <v>156</v>
      </c>
      <c r="B156" s="3" t="s">
        <v>23</v>
      </c>
      <c r="C156" t="s">
        <v>352</v>
      </c>
      <c r="D156" s="3" t="s">
        <v>50</v>
      </c>
      <c r="E156" s="5"/>
      <c r="F156" s="5"/>
      <c r="G156" s="5"/>
      <c r="H156" s="5"/>
      <c r="I156" s="5"/>
      <c r="J156" s="5"/>
      <c r="K156" s="5"/>
      <c r="L156" s="5"/>
      <c r="M156" s="5" t="s">
        <v>353</v>
      </c>
      <c r="N156" s="5"/>
      <c r="O156" s="5"/>
      <c r="P156" s="5"/>
      <c r="Q156" t="s">
        <v>366</v>
      </c>
      <c r="R156" s="3" t="s">
        <v>367</v>
      </c>
      <c r="S156" t="s">
        <v>197</v>
      </c>
      <c r="T156" s="5"/>
      <c r="U156" s="3"/>
      <c r="V156" s="5"/>
      <c r="W156" s="5"/>
      <c r="X156" s="3"/>
    </row>
    <row r="157" spans="1:24" x14ac:dyDescent="0.25">
      <c r="A157">
        <v>157</v>
      </c>
      <c r="B157" s="3" t="s">
        <v>23</v>
      </c>
      <c r="C157" t="s">
        <v>356</v>
      </c>
      <c r="D157" s="3" t="s">
        <v>32</v>
      </c>
      <c r="E157" s="5"/>
      <c r="F157" s="5"/>
      <c r="G157" s="5"/>
      <c r="H157" s="5"/>
      <c r="I157" s="5"/>
      <c r="J157" s="5"/>
      <c r="K157" s="5"/>
      <c r="L157" s="5"/>
      <c r="M157" s="5"/>
      <c r="N157" s="5" t="s">
        <v>357</v>
      </c>
      <c r="O157" s="5"/>
      <c r="P157" s="5"/>
      <c r="Q157" t="s">
        <v>578</v>
      </c>
      <c r="R157" s="3" t="s">
        <v>579</v>
      </c>
      <c r="S157" t="s">
        <v>29</v>
      </c>
      <c r="T157" s="5" t="s">
        <v>580</v>
      </c>
      <c r="U157" s="3"/>
      <c r="V157" s="5" t="s">
        <v>2558</v>
      </c>
      <c r="W157" s="5" t="s">
        <v>2557</v>
      </c>
      <c r="X157" s="3"/>
    </row>
    <row r="158" spans="1:24" x14ac:dyDescent="0.25">
      <c r="A158">
        <v>158</v>
      </c>
      <c r="B158" s="3" t="s">
        <v>23</v>
      </c>
      <c r="C158" t="s">
        <v>371</v>
      </c>
      <c r="D158" s="3" t="s">
        <v>43</v>
      </c>
      <c r="E158" s="5"/>
      <c r="F158" s="5"/>
      <c r="G158" s="5"/>
      <c r="H158" s="5"/>
      <c r="I158" s="5"/>
      <c r="J158" s="5"/>
      <c r="K158" s="5"/>
      <c r="L158" s="5" t="s">
        <v>372</v>
      </c>
      <c r="M158" s="5"/>
      <c r="N158" s="5"/>
      <c r="O158" s="5"/>
      <c r="P158" s="5"/>
      <c r="Q158" t="s">
        <v>373</v>
      </c>
      <c r="R158" s="3" t="s">
        <v>374</v>
      </c>
      <c r="S158" t="s">
        <v>29</v>
      </c>
      <c r="T158" s="5" t="s">
        <v>581</v>
      </c>
      <c r="U158" s="3"/>
      <c r="V158" s="5"/>
      <c r="W158" s="5"/>
      <c r="X158" s="3"/>
    </row>
    <row r="159" spans="1:24" x14ac:dyDescent="0.25">
      <c r="A159">
        <v>159</v>
      </c>
      <c r="B159" s="3" t="s">
        <v>23</v>
      </c>
      <c r="C159" t="s">
        <v>352</v>
      </c>
      <c r="D159" s="3" t="s">
        <v>50</v>
      </c>
      <c r="E159" s="5"/>
      <c r="F159" s="5"/>
      <c r="G159" s="5"/>
      <c r="H159" s="5"/>
      <c r="I159" s="5"/>
      <c r="J159" s="5"/>
      <c r="K159" s="5"/>
      <c r="L159" s="5"/>
      <c r="M159" s="5" t="s">
        <v>353</v>
      </c>
      <c r="N159" s="5"/>
      <c r="O159" s="5"/>
      <c r="P159" s="5"/>
      <c r="Q159" t="s">
        <v>376</v>
      </c>
      <c r="R159" s="3" t="s">
        <v>471</v>
      </c>
      <c r="S159" t="s">
        <v>197</v>
      </c>
      <c r="T159" s="5"/>
      <c r="U159" s="3"/>
      <c r="V159" s="5"/>
      <c r="W159" s="5"/>
      <c r="X159" s="3"/>
    </row>
    <row r="160" spans="1:24" x14ac:dyDescent="0.25">
      <c r="A160">
        <v>160</v>
      </c>
      <c r="B160" s="3" t="s">
        <v>23</v>
      </c>
      <c r="C160" t="s">
        <v>378</v>
      </c>
      <c r="D160" s="3" t="s">
        <v>32</v>
      </c>
      <c r="E160" s="5"/>
      <c r="F160" s="5"/>
      <c r="G160" s="5"/>
      <c r="H160" s="5"/>
      <c r="I160" s="5"/>
      <c r="J160" s="5"/>
      <c r="K160" s="5"/>
      <c r="L160" s="5"/>
      <c r="M160" s="5"/>
      <c r="N160" s="5" t="s">
        <v>379</v>
      </c>
      <c r="O160" s="5"/>
      <c r="P160" s="5"/>
      <c r="Q160" t="s">
        <v>582</v>
      </c>
      <c r="R160" s="3" t="s">
        <v>583</v>
      </c>
      <c r="S160" t="s">
        <v>29</v>
      </c>
      <c r="T160" s="5" t="s">
        <v>584</v>
      </c>
      <c r="U160" s="3"/>
      <c r="V160" s="5" t="s">
        <v>2560</v>
      </c>
      <c r="W160" s="5" t="s">
        <v>2559</v>
      </c>
      <c r="X160" s="3"/>
    </row>
    <row r="161" spans="1:24" x14ac:dyDescent="0.25">
      <c r="A161">
        <v>161</v>
      </c>
      <c r="B161" s="3" t="s">
        <v>23</v>
      </c>
      <c r="C161" t="s">
        <v>383</v>
      </c>
      <c r="D161" s="3" t="s">
        <v>43</v>
      </c>
      <c r="E161" s="5"/>
      <c r="F161" s="5"/>
      <c r="G161" s="5"/>
      <c r="H161" s="5"/>
      <c r="I161" s="5"/>
      <c r="J161" s="5" t="s">
        <v>384</v>
      </c>
      <c r="K161" s="5"/>
      <c r="L161" s="5"/>
      <c r="M161" s="5"/>
      <c r="N161" s="5"/>
      <c r="O161" s="5"/>
      <c r="P161" s="5"/>
      <c r="Q161" t="s">
        <v>585</v>
      </c>
      <c r="R161" s="3" t="s">
        <v>586</v>
      </c>
      <c r="S161" t="s">
        <v>29</v>
      </c>
      <c r="T161" s="5" t="s">
        <v>587</v>
      </c>
      <c r="U161" s="3">
        <v>1</v>
      </c>
      <c r="V161" s="5" t="s">
        <v>2562</v>
      </c>
      <c r="W161" s="5" t="s">
        <v>2561</v>
      </c>
      <c r="X161" s="3">
        <v>1</v>
      </c>
    </row>
    <row r="162" spans="1:24" x14ac:dyDescent="0.25">
      <c r="A162">
        <v>162</v>
      </c>
      <c r="B162" s="3" t="s">
        <v>23</v>
      </c>
      <c r="C162" t="s">
        <v>388</v>
      </c>
      <c r="D162" s="3" t="s">
        <v>50</v>
      </c>
      <c r="E162" s="5"/>
      <c r="F162" s="5"/>
      <c r="G162" s="5"/>
      <c r="H162" s="5"/>
      <c r="I162" s="5"/>
      <c r="J162" s="5"/>
      <c r="K162" s="5" t="s">
        <v>389</v>
      </c>
      <c r="L162" s="5"/>
      <c r="M162" s="5"/>
      <c r="N162" s="5"/>
      <c r="O162" s="5"/>
      <c r="P162" s="5"/>
      <c r="Q162" t="s">
        <v>588</v>
      </c>
      <c r="R162" s="3" t="s">
        <v>589</v>
      </c>
      <c r="S162" t="s">
        <v>197</v>
      </c>
      <c r="T162" s="5"/>
      <c r="U162" s="3"/>
      <c r="V162" s="5"/>
      <c r="W162" s="5"/>
      <c r="X162" s="3"/>
    </row>
    <row r="163" spans="1:24" x14ac:dyDescent="0.25">
      <c r="A163">
        <v>163</v>
      </c>
      <c r="B163" s="3" t="s">
        <v>23</v>
      </c>
      <c r="C163" t="s">
        <v>392</v>
      </c>
      <c r="D163" s="3" t="s">
        <v>32</v>
      </c>
      <c r="E163" s="5"/>
      <c r="F163" s="5"/>
      <c r="G163" s="5"/>
      <c r="H163" s="5"/>
      <c r="I163" s="5"/>
      <c r="J163" s="5"/>
      <c r="K163" s="5"/>
      <c r="L163" s="5" t="s">
        <v>393</v>
      </c>
      <c r="M163" s="5"/>
      <c r="N163" s="5"/>
      <c r="O163" s="5"/>
      <c r="P163" s="5"/>
      <c r="Q163" t="s">
        <v>590</v>
      </c>
      <c r="R163" s="3" t="s">
        <v>591</v>
      </c>
      <c r="S163" t="s">
        <v>29</v>
      </c>
      <c r="T163" s="5" t="s">
        <v>592</v>
      </c>
      <c r="U163" s="3"/>
      <c r="V163" s="5" t="s">
        <v>2564</v>
      </c>
      <c r="W163" s="5" t="s">
        <v>2563</v>
      </c>
      <c r="X163" s="3"/>
    </row>
    <row r="164" spans="1:24" x14ac:dyDescent="0.25">
      <c r="A164">
        <v>164</v>
      </c>
      <c r="B164" s="3" t="s">
        <v>23</v>
      </c>
      <c r="C164" t="s">
        <v>397</v>
      </c>
      <c r="D164" s="3" t="s">
        <v>32</v>
      </c>
      <c r="E164" s="5"/>
      <c r="F164" s="5"/>
      <c r="G164" s="5"/>
      <c r="H164" s="5"/>
      <c r="I164" s="5"/>
      <c r="J164" s="5"/>
      <c r="K164" s="5"/>
      <c r="L164" s="5" t="s">
        <v>398</v>
      </c>
      <c r="M164" s="5"/>
      <c r="N164" s="5"/>
      <c r="O164" s="5"/>
      <c r="P164" s="5"/>
      <c r="Q164" t="s">
        <v>593</v>
      </c>
      <c r="R164" s="3" t="s">
        <v>594</v>
      </c>
      <c r="S164" t="s">
        <v>29</v>
      </c>
      <c r="T164" s="5" t="s">
        <v>595</v>
      </c>
      <c r="U164" s="3"/>
      <c r="V164" s="5" t="s">
        <v>2566</v>
      </c>
      <c r="W164" s="5" t="s">
        <v>2565</v>
      </c>
      <c r="X164" s="3"/>
    </row>
    <row r="165" spans="1:24" x14ac:dyDescent="0.25">
      <c r="A165">
        <v>165</v>
      </c>
      <c r="B165" s="3" t="s">
        <v>23</v>
      </c>
      <c r="C165" t="s">
        <v>402</v>
      </c>
      <c r="D165" s="3" t="s">
        <v>32</v>
      </c>
      <c r="E165" s="5"/>
      <c r="F165" s="5"/>
      <c r="G165" s="5"/>
      <c r="H165" s="5"/>
      <c r="I165" s="5"/>
      <c r="J165" s="5"/>
      <c r="K165" s="5"/>
      <c r="L165" s="5" t="s">
        <v>403</v>
      </c>
      <c r="M165" s="5"/>
      <c r="N165" s="5"/>
      <c r="O165" s="5"/>
      <c r="P165" s="5"/>
      <c r="Q165" t="s">
        <v>596</v>
      </c>
      <c r="R165" s="3" t="s">
        <v>597</v>
      </c>
      <c r="S165" t="s">
        <v>29</v>
      </c>
      <c r="T165" s="5" t="s">
        <v>598</v>
      </c>
      <c r="U165" s="3"/>
      <c r="V165" s="5" t="s">
        <v>2568</v>
      </c>
      <c r="W165" s="5" t="s">
        <v>2567</v>
      </c>
      <c r="X165" s="3"/>
    </row>
    <row r="166" spans="1:24" x14ac:dyDescent="0.25">
      <c r="A166">
        <v>166</v>
      </c>
      <c r="B166" s="3" t="s">
        <v>23</v>
      </c>
      <c r="C166" t="s">
        <v>407</v>
      </c>
      <c r="D166" s="3" t="s">
        <v>32</v>
      </c>
      <c r="E166" s="5"/>
      <c r="F166" s="5"/>
      <c r="G166" s="5"/>
      <c r="H166" s="5"/>
      <c r="I166" s="5"/>
      <c r="J166" s="5"/>
      <c r="K166" s="5"/>
      <c r="L166" s="5" t="s">
        <v>408</v>
      </c>
      <c r="M166" s="5"/>
      <c r="N166" s="5"/>
      <c r="O166" s="5"/>
      <c r="P166" s="5"/>
      <c r="Q166" t="s">
        <v>599</v>
      </c>
      <c r="R166" s="3" t="s">
        <v>600</v>
      </c>
      <c r="S166" t="s">
        <v>29</v>
      </c>
      <c r="T166" s="5" t="s">
        <v>601</v>
      </c>
      <c r="U166" s="3"/>
      <c r="V166" s="5" t="s">
        <v>2570</v>
      </c>
      <c r="W166" s="5" t="s">
        <v>2569</v>
      </c>
      <c r="X166" s="3"/>
    </row>
    <row r="167" spans="1:24" x14ac:dyDescent="0.25">
      <c r="A167">
        <v>167</v>
      </c>
      <c r="B167" s="3" t="s">
        <v>23</v>
      </c>
      <c r="C167" t="s">
        <v>412</v>
      </c>
      <c r="D167" s="3" t="s">
        <v>32</v>
      </c>
      <c r="E167" s="5"/>
      <c r="F167" s="5"/>
      <c r="G167" s="5"/>
      <c r="H167" s="5"/>
      <c r="I167" s="5"/>
      <c r="J167" s="5"/>
      <c r="K167" s="5"/>
      <c r="L167" s="5" t="s">
        <v>413</v>
      </c>
      <c r="M167" s="5"/>
      <c r="N167" s="5"/>
      <c r="O167" s="5"/>
      <c r="P167" s="5"/>
      <c r="Q167" t="s">
        <v>602</v>
      </c>
      <c r="R167" s="3" t="s">
        <v>603</v>
      </c>
      <c r="S167" t="s">
        <v>47</v>
      </c>
      <c r="T167" s="5" t="s">
        <v>604</v>
      </c>
      <c r="U167" s="3"/>
      <c r="V167" s="5" t="s">
        <v>2572</v>
      </c>
      <c r="W167" s="5" t="s">
        <v>2571</v>
      </c>
      <c r="X167" s="3"/>
    </row>
    <row r="168" spans="1:24" x14ac:dyDescent="0.25">
      <c r="A168">
        <v>168</v>
      </c>
      <c r="B168" s="3" t="s">
        <v>23</v>
      </c>
      <c r="C168" t="s">
        <v>417</v>
      </c>
      <c r="D168" s="3" t="s">
        <v>43</v>
      </c>
      <c r="E168" s="5"/>
      <c r="F168" s="5"/>
      <c r="G168" s="5"/>
      <c r="H168" s="5"/>
      <c r="I168" s="5"/>
      <c r="J168" s="5" t="s">
        <v>418</v>
      </c>
      <c r="K168" s="5"/>
      <c r="L168" s="5"/>
      <c r="M168" s="5"/>
      <c r="N168" s="5"/>
      <c r="O168" s="5"/>
      <c r="P168" s="5"/>
      <c r="Q168" t="s">
        <v>419</v>
      </c>
      <c r="R168" s="3" t="s">
        <v>420</v>
      </c>
      <c r="S168" t="s">
        <v>47</v>
      </c>
      <c r="T168" s="5" t="s">
        <v>605</v>
      </c>
      <c r="U168" s="3">
        <v>1</v>
      </c>
      <c r="V168" s="5" t="s">
        <v>2574</v>
      </c>
      <c r="W168" s="5" t="s">
        <v>2573</v>
      </c>
      <c r="X168" s="3">
        <v>1</v>
      </c>
    </row>
    <row r="169" spans="1:24" x14ac:dyDescent="0.25">
      <c r="A169">
        <v>169</v>
      </c>
      <c r="B169" s="3" t="s">
        <v>23</v>
      </c>
      <c r="C169" t="s">
        <v>352</v>
      </c>
      <c r="D169" s="3" t="s">
        <v>50</v>
      </c>
      <c r="E169" s="5"/>
      <c r="F169" s="5"/>
      <c r="G169" s="5"/>
      <c r="H169" s="5"/>
      <c r="I169" s="5"/>
      <c r="J169" s="5"/>
      <c r="K169" s="5" t="s">
        <v>353</v>
      </c>
      <c r="L169" s="5"/>
      <c r="M169" s="5"/>
      <c r="N169" s="5"/>
      <c r="O169" s="5"/>
      <c r="P169" s="5"/>
      <c r="Q169" t="s">
        <v>422</v>
      </c>
      <c r="R169" s="3" t="s">
        <v>2130</v>
      </c>
      <c r="S169" t="s">
        <v>197</v>
      </c>
      <c r="T169" s="5"/>
      <c r="U169" s="3"/>
      <c r="V169" s="5"/>
      <c r="W169" s="5"/>
      <c r="X169" s="3"/>
    </row>
    <row r="170" spans="1:24" x14ac:dyDescent="0.25">
      <c r="A170">
        <v>170</v>
      </c>
      <c r="B170" s="3" t="s">
        <v>23</v>
      </c>
      <c r="C170" t="s">
        <v>423</v>
      </c>
      <c r="D170" s="3" t="s">
        <v>32</v>
      </c>
      <c r="E170" s="5"/>
      <c r="F170" s="5"/>
      <c r="G170" s="5"/>
      <c r="H170" s="5"/>
      <c r="I170" s="5"/>
      <c r="J170" s="5"/>
      <c r="K170" s="5"/>
      <c r="L170" s="5" t="s">
        <v>424</v>
      </c>
      <c r="M170" s="5"/>
      <c r="N170" s="5"/>
      <c r="O170" s="5"/>
      <c r="P170" s="5"/>
      <c r="Q170" t="s">
        <v>425</v>
      </c>
      <c r="R170" s="3" t="s">
        <v>2131</v>
      </c>
      <c r="S170" t="s">
        <v>47</v>
      </c>
      <c r="T170" s="5" t="s">
        <v>606</v>
      </c>
      <c r="U170" s="3"/>
      <c r="V170" s="5" t="s">
        <v>2576</v>
      </c>
      <c r="W170" s="5" t="s">
        <v>2575</v>
      </c>
      <c r="X170" s="3"/>
    </row>
    <row r="171" spans="1:24" x14ac:dyDescent="0.25">
      <c r="A171">
        <v>171</v>
      </c>
      <c r="B171" s="3" t="s">
        <v>23</v>
      </c>
      <c r="C171" t="s">
        <v>356</v>
      </c>
      <c r="D171" s="3" t="s">
        <v>32</v>
      </c>
      <c r="E171" s="5"/>
      <c r="F171" s="5"/>
      <c r="G171" s="5"/>
      <c r="H171" s="5"/>
      <c r="I171" s="5"/>
      <c r="J171" s="5"/>
      <c r="K171" s="5"/>
      <c r="L171" s="5" t="s">
        <v>357</v>
      </c>
      <c r="M171" s="5"/>
      <c r="N171" s="5"/>
      <c r="O171" s="5"/>
      <c r="P171" s="5"/>
      <c r="Q171" t="s">
        <v>607</v>
      </c>
      <c r="R171" s="3" t="s">
        <v>2132</v>
      </c>
      <c r="S171" t="s">
        <v>47</v>
      </c>
      <c r="T171" s="5" t="s">
        <v>608</v>
      </c>
      <c r="U171" s="3"/>
      <c r="V171" s="5" t="s">
        <v>2578</v>
      </c>
      <c r="W171" s="5" t="s">
        <v>2577</v>
      </c>
      <c r="X171" s="3"/>
    </row>
    <row r="172" spans="1:24" x14ac:dyDescent="0.25">
      <c r="A172">
        <v>172</v>
      </c>
      <c r="B172" s="3" t="s">
        <v>23</v>
      </c>
      <c r="C172" t="s">
        <v>609</v>
      </c>
      <c r="D172" s="3" t="s">
        <v>43</v>
      </c>
      <c r="E172" s="5"/>
      <c r="F172" s="5"/>
      <c r="G172" s="5"/>
      <c r="H172" s="5" t="s">
        <v>610</v>
      </c>
      <c r="I172" s="5"/>
      <c r="J172" s="5"/>
      <c r="K172" s="5"/>
      <c r="L172" s="5"/>
      <c r="M172" s="5"/>
      <c r="N172" s="5"/>
      <c r="O172" s="5"/>
      <c r="P172" s="5"/>
      <c r="Q172" t="s">
        <v>611</v>
      </c>
      <c r="R172" s="3" t="s">
        <v>612</v>
      </c>
      <c r="S172" t="s">
        <v>29</v>
      </c>
      <c r="T172" s="5" t="s">
        <v>613</v>
      </c>
      <c r="U172" s="3">
        <v>1</v>
      </c>
      <c r="V172" s="5" t="s">
        <v>2580</v>
      </c>
      <c r="W172" s="5" t="s">
        <v>2579</v>
      </c>
      <c r="X172" s="3">
        <v>1</v>
      </c>
    </row>
    <row r="173" spans="1:24" x14ac:dyDescent="0.25">
      <c r="A173">
        <v>173</v>
      </c>
      <c r="B173" s="3" t="s">
        <v>23</v>
      </c>
      <c r="C173" t="s">
        <v>292</v>
      </c>
      <c r="D173" s="3" t="s">
        <v>50</v>
      </c>
      <c r="E173" s="5"/>
      <c r="F173" s="5"/>
      <c r="G173" s="5"/>
      <c r="H173" s="5"/>
      <c r="I173" s="5" t="s">
        <v>293</v>
      </c>
      <c r="J173" s="5"/>
      <c r="K173" s="5"/>
      <c r="L173" s="5"/>
      <c r="M173" s="5"/>
      <c r="N173" s="5"/>
      <c r="O173" s="5"/>
      <c r="P173" s="5"/>
      <c r="Q173" t="s">
        <v>614</v>
      </c>
      <c r="R173" s="3" t="s">
        <v>615</v>
      </c>
      <c r="S173" t="s">
        <v>197</v>
      </c>
      <c r="T173" s="5"/>
      <c r="U173" s="3"/>
      <c r="V173" s="5"/>
      <c r="W173" s="5"/>
      <c r="X173" s="3"/>
    </row>
    <row r="174" spans="1:24" x14ac:dyDescent="0.25">
      <c r="A174">
        <v>174</v>
      </c>
      <c r="B174" s="3" t="s">
        <v>23</v>
      </c>
      <c r="C174" t="s">
        <v>296</v>
      </c>
      <c r="D174" s="3" t="s">
        <v>32</v>
      </c>
      <c r="E174" s="5"/>
      <c r="F174" s="5"/>
      <c r="G174" s="5"/>
      <c r="H174" s="5"/>
      <c r="I174" s="5"/>
      <c r="J174" s="5" t="s">
        <v>297</v>
      </c>
      <c r="K174" s="5"/>
      <c r="L174" s="5"/>
      <c r="M174" s="5"/>
      <c r="N174" s="5"/>
      <c r="O174" s="5"/>
      <c r="P174" s="5"/>
      <c r="Q174" t="s">
        <v>616</v>
      </c>
      <c r="R174" s="3" t="s">
        <v>617</v>
      </c>
      <c r="S174" t="s">
        <v>29</v>
      </c>
      <c r="T174" s="5" t="s">
        <v>2254</v>
      </c>
      <c r="U174" s="3"/>
      <c r="V174" s="5" t="s">
        <v>2582</v>
      </c>
      <c r="W174" s="5" t="s">
        <v>2581</v>
      </c>
      <c r="X174" s="3"/>
    </row>
    <row r="175" spans="1:24" x14ac:dyDescent="0.25">
      <c r="A175">
        <v>175</v>
      </c>
      <c r="B175" s="3" t="s">
        <v>23</v>
      </c>
      <c r="C175" t="s">
        <v>300</v>
      </c>
      <c r="D175" s="3" t="s">
        <v>32</v>
      </c>
      <c r="E175" s="5"/>
      <c r="F175" s="5"/>
      <c r="G175" s="5"/>
      <c r="H175" s="5"/>
      <c r="I175" s="5"/>
      <c r="J175" s="5" t="s">
        <v>301</v>
      </c>
      <c r="K175" s="5"/>
      <c r="L175" s="5"/>
      <c r="M175" s="5"/>
      <c r="N175" s="5"/>
      <c r="O175" s="5"/>
      <c r="P175" s="5"/>
      <c r="Q175" t="s">
        <v>618</v>
      </c>
      <c r="R175" s="3" t="s">
        <v>303</v>
      </c>
      <c r="S175" t="s">
        <v>29</v>
      </c>
      <c r="T175" s="5" t="s">
        <v>619</v>
      </c>
      <c r="U175" s="3"/>
      <c r="V175" s="5" t="s">
        <v>2584</v>
      </c>
      <c r="W175" s="5" t="s">
        <v>2583</v>
      </c>
      <c r="X175" s="3"/>
    </row>
    <row r="176" spans="1:24" x14ac:dyDescent="0.25">
      <c r="A176">
        <v>176</v>
      </c>
      <c r="B176" s="3" t="s">
        <v>23</v>
      </c>
      <c r="C176" t="s">
        <v>305</v>
      </c>
      <c r="D176" s="3" t="s">
        <v>32</v>
      </c>
      <c r="E176" s="5"/>
      <c r="F176" s="5"/>
      <c r="G176" s="5"/>
      <c r="H176" s="5"/>
      <c r="I176" s="5"/>
      <c r="J176" s="5" t="s">
        <v>306</v>
      </c>
      <c r="K176" s="5"/>
      <c r="L176" s="5"/>
      <c r="M176" s="5"/>
      <c r="N176" s="5"/>
      <c r="O176" s="5"/>
      <c r="P176" s="5"/>
      <c r="Q176" t="s">
        <v>620</v>
      </c>
      <c r="R176" s="3" t="s">
        <v>621</v>
      </c>
      <c r="S176" t="s">
        <v>29</v>
      </c>
      <c r="T176" s="5" t="s">
        <v>622</v>
      </c>
      <c r="U176" s="3"/>
      <c r="V176" s="5" t="s">
        <v>2586</v>
      </c>
      <c r="W176" s="5" t="s">
        <v>2585</v>
      </c>
      <c r="X176" s="3"/>
    </row>
    <row r="177" spans="1:24" x14ac:dyDescent="0.25">
      <c r="A177">
        <v>177</v>
      </c>
      <c r="B177" s="3" t="s">
        <v>23</v>
      </c>
      <c r="C177" t="s">
        <v>319</v>
      </c>
      <c r="D177" s="3" t="s">
        <v>43</v>
      </c>
      <c r="E177" s="5"/>
      <c r="F177" s="5"/>
      <c r="G177" s="5"/>
      <c r="H177" s="5"/>
      <c r="I177" s="5"/>
      <c r="J177" s="5" t="s">
        <v>320</v>
      </c>
      <c r="K177" s="5"/>
      <c r="L177" s="5"/>
      <c r="M177" s="5"/>
      <c r="N177" s="5"/>
      <c r="O177" s="5"/>
      <c r="P177" s="5"/>
      <c r="Q177" t="s">
        <v>623</v>
      </c>
      <c r="R177" s="3" t="s">
        <v>624</v>
      </c>
      <c r="S177" t="s">
        <v>29</v>
      </c>
      <c r="T177" s="5" t="s">
        <v>625</v>
      </c>
      <c r="U177" s="3">
        <v>1</v>
      </c>
      <c r="V177" s="5" t="s">
        <v>2588</v>
      </c>
      <c r="W177" s="5" t="s">
        <v>2587</v>
      </c>
      <c r="X177" s="3">
        <v>1</v>
      </c>
    </row>
    <row r="178" spans="1:24" x14ac:dyDescent="0.25">
      <c r="A178">
        <v>178</v>
      </c>
      <c r="B178" s="3" t="s">
        <v>23</v>
      </c>
      <c r="C178" t="s">
        <v>324</v>
      </c>
      <c r="D178" s="3" t="s">
        <v>50</v>
      </c>
      <c r="E178" s="5"/>
      <c r="F178" s="5"/>
      <c r="G178" s="5"/>
      <c r="H178" s="5"/>
      <c r="I178" s="5"/>
      <c r="J178" s="5"/>
      <c r="K178" s="5" t="s">
        <v>325</v>
      </c>
      <c r="L178" s="5"/>
      <c r="M178" s="5"/>
      <c r="N178" s="5"/>
      <c r="O178" s="5"/>
      <c r="P178" s="5"/>
      <c r="Q178" t="s">
        <v>626</v>
      </c>
      <c r="R178" s="3" t="s">
        <v>327</v>
      </c>
      <c r="S178" t="s">
        <v>197</v>
      </c>
      <c r="T178" s="5"/>
      <c r="U178" s="3"/>
      <c r="V178" s="5"/>
      <c r="W178" s="5"/>
      <c r="X178" s="3"/>
    </row>
    <row r="179" spans="1:24" x14ac:dyDescent="0.25">
      <c r="A179">
        <v>179</v>
      </c>
      <c r="B179" s="3" t="s">
        <v>23</v>
      </c>
      <c r="C179" t="s">
        <v>328</v>
      </c>
      <c r="D179" s="3" t="s">
        <v>32</v>
      </c>
      <c r="E179" s="5"/>
      <c r="F179" s="5"/>
      <c r="G179" s="5"/>
      <c r="H179" s="5"/>
      <c r="I179" s="5"/>
      <c r="J179" s="5"/>
      <c r="K179" s="5"/>
      <c r="L179" s="5" t="s">
        <v>329</v>
      </c>
      <c r="M179" s="5"/>
      <c r="N179" s="5"/>
      <c r="O179" s="5"/>
      <c r="P179" s="5"/>
      <c r="Q179" t="s">
        <v>627</v>
      </c>
      <c r="R179" s="3" t="s">
        <v>628</v>
      </c>
      <c r="S179" t="s">
        <v>29</v>
      </c>
      <c r="T179" s="5" t="s">
        <v>2256</v>
      </c>
      <c r="U179" s="3"/>
      <c r="V179" s="5" t="s">
        <v>2590</v>
      </c>
      <c r="W179" s="5" t="s">
        <v>2589</v>
      </c>
      <c r="X179" s="3"/>
    </row>
    <row r="180" spans="1:24" x14ac:dyDescent="0.25">
      <c r="A180">
        <v>180</v>
      </c>
      <c r="B180" s="3" t="s">
        <v>23</v>
      </c>
      <c r="C180" t="s">
        <v>332</v>
      </c>
      <c r="D180" s="3" t="s">
        <v>32</v>
      </c>
      <c r="E180" s="5"/>
      <c r="F180" s="5"/>
      <c r="G180" s="5"/>
      <c r="H180" s="5"/>
      <c r="I180" s="5"/>
      <c r="J180" s="5"/>
      <c r="K180" s="5"/>
      <c r="L180" s="5" t="s">
        <v>333</v>
      </c>
      <c r="M180" s="5"/>
      <c r="N180" s="5"/>
      <c r="O180" s="5"/>
      <c r="P180" s="5"/>
      <c r="Q180" t="s">
        <v>629</v>
      </c>
      <c r="R180" s="3" t="s">
        <v>630</v>
      </c>
      <c r="S180" t="s">
        <v>29</v>
      </c>
      <c r="T180" s="5" t="s">
        <v>631</v>
      </c>
      <c r="U180" s="3"/>
      <c r="V180" s="5" t="s">
        <v>2592</v>
      </c>
      <c r="W180" s="5" t="s">
        <v>2591</v>
      </c>
      <c r="X180" s="3"/>
    </row>
    <row r="181" spans="1:24" x14ac:dyDescent="0.25">
      <c r="A181">
        <v>181</v>
      </c>
      <c r="B181" s="3" t="s">
        <v>23</v>
      </c>
      <c r="C181" t="s">
        <v>337</v>
      </c>
      <c r="D181" s="3" t="s">
        <v>32</v>
      </c>
      <c r="E181" s="5"/>
      <c r="F181" s="5"/>
      <c r="G181" s="5"/>
      <c r="H181" s="5"/>
      <c r="I181" s="5"/>
      <c r="J181" s="5"/>
      <c r="K181" s="5"/>
      <c r="L181" s="5" t="s">
        <v>338</v>
      </c>
      <c r="M181" s="5"/>
      <c r="N181" s="5"/>
      <c r="O181" s="5"/>
      <c r="P181" s="5"/>
      <c r="Q181" t="s">
        <v>632</v>
      </c>
      <c r="R181" s="3" t="s">
        <v>633</v>
      </c>
      <c r="S181" t="s">
        <v>29</v>
      </c>
      <c r="T181" s="5" t="s">
        <v>634</v>
      </c>
      <c r="U181" s="3"/>
      <c r="V181" s="5" t="s">
        <v>2594</v>
      </c>
      <c r="W181" s="5" t="s">
        <v>2593</v>
      </c>
      <c r="X181" s="3"/>
    </row>
    <row r="182" spans="1:24" x14ac:dyDescent="0.25">
      <c r="A182">
        <v>182</v>
      </c>
      <c r="B182" s="3" t="s">
        <v>23</v>
      </c>
      <c r="C182" t="s">
        <v>342</v>
      </c>
      <c r="D182" s="3" t="s">
        <v>32</v>
      </c>
      <c r="E182" s="5"/>
      <c r="F182" s="5"/>
      <c r="G182" s="5"/>
      <c r="H182" s="5"/>
      <c r="I182" s="5"/>
      <c r="J182" s="5"/>
      <c r="K182" s="5"/>
      <c r="L182" s="5" t="s">
        <v>343</v>
      </c>
      <c r="M182" s="5"/>
      <c r="N182" s="5"/>
      <c r="O182" s="5"/>
      <c r="P182" s="5"/>
      <c r="Q182" t="s">
        <v>635</v>
      </c>
      <c r="R182" s="3" t="s">
        <v>636</v>
      </c>
      <c r="S182" t="s">
        <v>29</v>
      </c>
      <c r="T182" s="5" t="s">
        <v>637</v>
      </c>
      <c r="U182" s="3"/>
      <c r="V182" s="5" t="s">
        <v>2596</v>
      </c>
      <c r="W182" s="5" t="s">
        <v>2595</v>
      </c>
      <c r="X182" s="3"/>
    </row>
    <row r="183" spans="1:24" x14ac:dyDescent="0.25">
      <c r="A183">
        <v>183</v>
      </c>
      <c r="B183" s="3" t="s">
        <v>23</v>
      </c>
      <c r="C183" t="s">
        <v>347</v>
      </c>
      <c r="D183" s="3" t="s">
        <v>43</v>
      </c>
      <c r="E183" s="5"/>
      <c r="F183" s="5"/>
      <c r="G183" s="5"/>
      <c r="H183" s="5"/>
      <c r="I183" s="5"/>
      <c r="J183" s="5"/>
      <c r="K183" s="5"/>
      <c r="L183" s="5" t="s">
        <v>348</v>
      </c>
      <c r="M183" s="5"/>
      <c r="N183" s="5"/>
      <c r="O183" s="5"/>
      <c r="P183" s="5"/>
      <c r="Q183" t="s">
        <v>349</v>
      </c>
      <c r="R183" s="3" t="s">
        <v>350</v>
      </c>
      <c r="S183" t="s">
        <v>29</v>
      </c>
      <c r="T183" s="5" t="s">
        <v>638</v>
      </c>
      <c r="U183" s="3"/>
      <c r="V183" s="5"/>
      <c r="W183" s="5"/>
      <c r="X183" s="3"/>
    </row>
    <row r="184" spans="1:24" x14ac:dyDescent="0.25">
      <c r="A184">
        <v>184</v>
      </c>
      <c r="B184" s="3" t="s">
        <v>23</v>
      </c>
      <c r="C184" t="s">
        <v>352</v>
      </c>
      <c r="D184" s="3" t="s">
        <v>50</v>
      </c>
      <c r="E184" s="5"/>
      <c r="F184" s="5"/>
      <c r="G184" s="5"/>
      <c r="H184" s="5"/>
      <c r="I184" s="5"/>
      <c r="J184" s="5"/>
      <c r="K184" s="5"/>
      <c r="L184" s="5"/>
      <c r="M184" s="5" t="s">
        <v>353</v>
      </c>
      <c r="N184" s="5"/>
      <c r="O184" s="5"/>
      <c r="P184" s="5"/>
      <c r="Q184" t="s">
        <v>354</v>
      </c>
      <c r="R184" s="3" t="s">
        <v>355</v>
      </c>
      <c r="S184" t="s">
        <v>197</v>
      </c>
      <c r="T184" s="5"/>
      <c r="U184" s="3"/>
      <c r="V184" s="5"/>
      <c r="W184" s="5"/>
      <c r="X184" s="3"/>
    </row>
    <row r="185" spans="1:24" x14ac:dyDescent="0.25">
      <c r="A185">
        <v>185</v>
      </c>
      <c r="B185" s="3" t="s">
        <v>23</v>
      </c>
      <c r="C185" t="s">
        <v>356</v>
      </c>
      <c r="D185" s="3" t="s">
        <v>32</v>
      </c>
      <c r="E185" s="5"/>
      <c r="F185" s="5"/>
      <c r="G185" s="5"/>
      <c r="H185" s="5"/>
      <c r="I185" s="5"/>
      <c r="J185" s="5"/>
      <c r="K185" s="5"/>
      <c r="L185" s="5"/>
      <c r="M185" s="5"/>
      <c r="N185" s="5" t="s">
        <v>357</v>
      </c>
      <c r="O185" s="5"/>
      <c r="P185" s="5"/>
      <c r="Q185" t="s">
        <v>639</v>
      </c>
      <c r="R185" s="3" t="s">
        <v>640</v>
      </c>
      <c r="S185" t="s">
        <v>29</v>
      </c>
      <c r="T185" s="5" t="s">
        <v>641</v>
      </c>
      <c r="U185" s="3"/>
      <c r="V185" s="5" t="s">
        <v>2598</v>
      </c>
      <c r="W185" s="5" t="s">
        <v>2597</v>
      </c>
      <c r="X185" s="3"/>
    </row>
    <row r="186" spans="1:24" x14ac:dyDescent="0.25">
      <c r="A186">
        <v>186</v>
      </c>
      <c r="B186" s="3" t="s">
        <v>23</v>
      </c>
      <c r="C186" t="s">
        <v>361</v>
      </c>
      <c r="D186" s="3" t="s">
        <v>43</v>
      </c>
      <c r="E186" s="5"/>
      <c r="F186" s="5"/>
      <c r="G186" s="5"/>
      <c r="H186" s="5"/>
      <c r="I186" s="5"/>
      <c r="J186" s="5"/>
      <c r="K186" s="5"/>
      <c r="L186" s="5" t="s">
        <v>362</v>
      </c>
      <c r="M186" s="5"/>
      <c r="N186" s="5"/>
      <c r="O186" s="5"/>
      <c r="P186" s="5"/>
      <c r="Q186" t="s">
        <v>363</v>
      </c>
      <c r="R186" s="3" t="s">
        <v>364</v>
      </c>
      <c r="S186" t="s">
        <v>29</v>
      </c>
      <c r="T186" s="5" t="s">
        <v>642</v>
      </c>
      <c r="U186" s="3"/>
      <c r="V186" s="5"/>
      <c r="W186" s="5"/>
      <c r="X186" s="3"/>
    </row>
    <row r="187" spans="1:24" x14ac:dyDescent="0.25">
      <c r="A187">
        <v>187</v>
      </c>
      <c r="B187" s="3" t="s">
        <v>23</v>
      </c>
      <c r="C187" t="s">
        <v>352</v>
      </c>
      <c r="D187" s="3" t="s">
        <v>50</v>
      </c>
      <c r="E187" s="5"/>
      <c r="F187" s="5"/>
      <c r="G187" s="5"/>
      <c r="H187" s="5"/>
      <c r="I187" s="5"/>
      <c r="J187" s="5"/>
      <c r="K187" s="5"/>
      <c r="L187" s="5"/>
      <c r="M187" s="5" t="s">
        <v>353</v>
      </c>
      <c r="N187" s="5"/>
      <c r="O187" s="5"/>
      <c r="P187" s="5"/>
      <c r="Q187" t="s">
        <v>366</v>
      </c>
      <c r="R187" s="3" t="s">
        <v>367</v>
      </c>
      <c r="S187" t="s">
        <v>197</v>
      </c>
      <c r="T187" s="5"/>
      <c r="U187" s="3"/>
      <c r="V187" s="5"/>
      <c r="W187" s="5"/>
      <c r="X187" s="3"/>
    </row>
    <row r="188" spans="1:24" x14ac:dyDescent="0.25">
      <c r="A188">
        <v>188</v>
      </c>
      <c r="B188" s="3" t="s">
        <v>23</v>
      </c>
      <c r="C188" t="s">
        <v>356</v>
      </c>
      <c r="D188" s="3" t="s">
        <v>32</v>
      </c>
      <c r="E188" s="5"/>
      <c r="F188" s="5"/>
      <c r="G188" s="5"/>
      <c r="H188" s="5"/>
      <c r="I188" s="5"/>
      <c r="J188" s="5"/>
      <c r="K188" s="5"/>
      <c r="L188" s="5"/>
      <c r="M188" s="5"/>
      <c r="N188" s="5" t="s">
        <v>357</v>
      </c>
      <c r="O188" s="5"/>
      <c r="P188" s="5"/>
      <c r="Q188" t="s">
        <v>643</v>
      </c>
      <c r="R188" s="3" t="s">
        <v>644</v>
      </c>
      <c r="S188" t="s">
        <v>29</v>
      </c>
      <c r="T188" s="5" t="s">
        <v>645</v>
      </c>
      <c r="U188" s="3"/>
      <c r="V188" s="5" t="s">
        <v>2600</v>
      </c>
      <c r="W188" s="5" t="s">
        <v>2599</v>
      </c>
      <c r="X188" s="3"/>
    </row>
    <row r="189" spans="1:24" x14ac:dyDescent="0.25">
      <c r="A189">
        <v>189</v>
      </c>
      <c r="B189" s="3" t="s">
        <v>23</v>
      </c>
      <c r="C189" t="s">
        <v>371</v>
      </c>
      <c r="D189" s="3" t="s">
        <v>43</v>
      </c>
      <c r="E189" s="5"/>
      <c r="F189" s="5"/>
      <c r="G189" s="5"/>
      <c r="H189" s="5"/>
      <c r="I189" s="5"/>
      <c r="J189" s="5"/>
      <c r="K189" s="5"/>
      <c r="L189" s="5" t="s">
        <v>372</v>
      </c>
      <c r="M189" s="5"/>
      <c r="N189" s="5"/>
      <c r="O189" s="5"/>
      <c r="P189" s="5"/>
      <c r="Q189" t="s">
        <v>373</v>
      </c>
      <c r="R189" s="3" t="s">
        <v>374</v>
      </c>
      <c r="S189" t="s">
        <v>29</v>
      </c>
      <c r="T189" s="5" t="s">
        <v>646</v>
      </c>
      <c r="U189" s="3"/>
      <c r="V189" s="5"/>
      <c r="W189" s="5"/>
      <c r="X189" s="3"/>
    </row>
    <row r="190" spans="1:24" x14ac:dyDescent="0.25">
      <c r="A190">
        <v>190</v>
      </c>
      <c r="B190" s="3" t="s">
        <v>23</v>
      </c>
      <c r="C190" t="s">
        <v>352</v>
      </c>
      <c r="D190" s="3" t="s">
        <v>50</v>
      </c>
      <c r="E190" s="5"/>
      <c r="F190" s="5"/>
      <c r="G190" s="5"/>
      <c r="H190" s="5"/>
      <c r="I190" s="5"/>
      <c r="J190" s="5"/>
      <c r="K190" s="5"/>
      <c r="L190" s="5"/>
      <c r="M190" s="5" t="s">
        <v>353</v>
      </c>
      <c r="N190" s="5"/>
      <c r="O190" s="5"/>
      <c r="P190" s="5"/>
      <c r="Q190" t="s">
        <v>376</v>
      </c>
      <c r="R190" s="3" t="s">
        <v>471</v>
      </c>
      <c r="S190" t="s">
        <v>197</v>
      </c>
      <c r="T190" s="5"/>
      <c r="U190" s="3"/>
      <c r="V190" s="5"/>
      <c r="W190" s="5"/>
      <c r="X190" s="3"/>
    </row>
    <row r="191" spans="1:24" x14ac:dyDescent="0.25">
      <c r="A191">
        <v>191</v>
      </c>
      <c r="B191" s="3" t="s">
        <v>23</v>
      </c>
      <c r="C191" t="s">
        <v>378</v>
      </c>
      <c r="D191" s="3" t="s">
        <v>32</v>
      </c>
      <c r="E191" s="5"/>
      <c r="F191" s="5"/>
      <c r="G191" s="5"/>
      <c r="H191" s="5"/>
      <c r="I191" s="5"/>
      <c r="J191" s="5"/>
      <c r="K191" s="5"/>
      <c r="L191" s="5"/>
      <c r="M191" s="5"/>
      <c r="N191" s="5" t="s">
        <v>379</v>
      </c>
      <c r="O191" s="5"/>
      <c r="P191" s="5"/>
      <c r="Q191" t="s">
        <v>647</v>
      </c>
      <c r="R191" s="3" t="s">
        <v>648</v>
      </c>
      <c r="S191" t="s">
        <v>29</v>
      </c>
      <c r="T191" s="5" t="s">
        <v>649</v>
      </c>
      <c r="U191" s="3"/>
      <c r="V191" s="5" t="s">
        <v>2602</v>
      </c>
      <c r="W191" s="5" t="s">
        <v>2601</v>
      </c>
      <c r="X191" s="3"/>
    </row>
    <row r="192" spans="1:24" x14ac:dyDescent="0.25">
      <c r="A192">
        <v>192</v>
      </c>
      <c r="B192" s="3" t="s">
        <v>23</v>
      </c>
      <c r="C192" t="s">
        <v>383</v>
      </c>
      <c r="D192" s="3" t="s">
        <v>43</v>
      </c>
      <c r="E192" s="5"/>
      <c r="F192" s="5"/>
      <c r="G192" s="5"/>
      <c r="H192" s="5"/>
      <c r="I192" s="5"/>
      <c r="J192" s="5" t="s">
        <v>384</v>
      </c>
      <c r="K192" s="5"/>
      <c r="L192" s="5"/>
      <c r="M192" s="5"/>
      <c r="N192" s="5"/>
      <c r="O192" s="5"/>
      <c r="P192" s="5"/>
      <c r="Q192" t="s">
        <v>650</v>
      </c>
      <c r="R192" s="3" t="s">
        <v>651</v>
      </c>
      <c r="S192" t="s">
        <v>29</v>
      </c>
      <c r="T192" s="5" t="s">
        <v>652</v>
      </c>
      <c r="U192" s="3">
        <v>1</v>
      </c>
      <c r="V192" s="5" t="s">
        <v>2604</v>
      </c>
      <c r="W192" s="5" t="s">
        <v>2603</v>
      </c>
      <c r="X192" s="3">
        <v>1</v>
      </c>
    </row>
    <row r="193" spans="1:24" x14ac:dyDescent="0.25">
      <c r="A193">
        <v>193</v>
      </c>
      <c r="B193" s="3" t="s">
        <v>23</v>
      </c>
      <c r="C193" t="s">
        <v>388</v>
      </c>
      <c r="D193" s="3" t="s">
        <v>50</v>
      </c>
      <c r="E193" s="5"/>
      <c r="F193" s="5"/>
      <c r="G193" s="5"/>
      <c r="H193" s="5"/>
      <c r="I193" s="5"/>
      <c r="J193" s="5"/>
      <c r="K193" s="5" t="s">
        <v>389</v>
      </c>
      <c r="L193" s="5"/>
      <c r="M193" s="5"/>
      <c r="N193" s="5"/>
      <c r="O193" s="5"/>
      <c r="P193" s="5"/>
      <c r="Q193" t="s">
        <v>653</v>
      </c>
      <c r="R193" s="3" t="s">
        <v>654</v>
      </c>
      <c r="S193" t="s">
        <v>197</v>
      </c>
      <c r="T193" s="5"/>
      <c r="U193" s="3"/>
      <c r="V193" s="5"/>
      <c r="W193" s="5"/>
      <c r="X193" s="3"/>
    </row>
    <row r="194" spans="1:24" x14ac:dyDescent="0.25">
      <c r="A194">
        <v>194</v>
      </c>
      <c r="B194" s="3" t="s">
        <v>23</v>
      </c>
      <c r="C194" t="s">
        <v>392</v>
      </c>
      <c r="D194" s="3" t="s">
        <v>32</v>
      </c>
      <c r="E194" s="5"/>
      <c r="F194" s="5"/>
      <c r="G194" s="5"/>
      <c r="H194" s="5"/>
      <c r="I194" s="5"/>
      <c r="J194" s="5"/>
      <c r="K194" s="5"/>
      <c r="L194" s="5" t="s">
        <v>393</v>
      </c>
      <c r="M194" s="5"/>
      <c r="N194" s="5"/>
      <c r="O194" s="5"/>
      <c r="P194" s="5"/>
      <c r="Q194" t="s">
        <v>655</v>
      </c>
      <c r="R194" s="3" t="s">
        <v>656</v>
      </c>
      <c r="S194" t="s">
        <v>29</v>
      </c>
      <c r="T194" s="5" t="s">
        <v>657</v>
      </c>
      <c r="U194" s="3"/>
      <c r="V194" s="5" t="s">
        <v>2606</v>
      </c>
      <c r="W194" s="5" t="s">
        <v>2605</v>
      </c>
      <c r="X194" s="3"/>
    </row>
    <row r="195" spans="1:24" x14ac:dyDescent="0.25">
      <c r="A195">
        <v>195</v>
      </c>
      <c r="B195" s="3" t="s">
        <v>23</v>
      </c>
      <c r="C195" t="s">
        <v>397</v>
      </c>
      <c r="D195" s="3" t="s">
        <v>32</v>
      </c>
      <c r="E195" s="5"/>
      <c r="F195" s="5"/>
      <c r="G195" s="5"/>
      <c r="H195" s="5"/>
      <c r="I195" s="5"/>
      <c r="J195" s="5"/>
      <c r="K195" s="5"/>
      <c r="L195" s="5" t="s">
        <v>398</v>
      </c>
      <c r="M195" s="5"/>
      <c r="N195" s="5"/>
      <c r="O195" s="5"/>
      <c r="P195" s="5"/>
      <c r="Q195" t="s">
        <v>658</v>
      </c>
      <c r="R195" s="3" t="s">
        <v>659</v>
      </c>
      <c r="S195" t="s">
        <v>29</v>
      </c>
      <c r="T195" s="5" t="s">
        <v>660</v>
      </c>
      <c r="U195" s="3"/>
      <c r="V195" s="5" t="s">
        <v>2608</v>
      </c>
      <c r="W195" s="5" t="s">
        <v>2607</v>
      </c>
      <c r="X195" s="3"/>
    </row>
    <row r="196" spans="1:24" x14ac:dyDescent="0.25">
      <c r="A196">
        <v>196</v>
      </c>
      <c r="B196" s="3" t="s">
        <v>23</v>
      </c>
      <c r="C196" t="s">
        <v>402</v>
      </c>
      <c r="D196" s="3" t="s">
        <v>32</v>
      </c>
      <c r="E196" s="5"/>
      <c r="F196" s="5"/>
      <c r="G196" s="5"/>
      <c r="H196" s="5"/>
      <c r="I196" s="5"/>
      <c r="J196" s="5"/>
      <c r="K196" s="5"/>
      <c r="L196" s="5" t="s">
        <v>403</v>
      </c>
      <c r="M196" s="5"/>
      <c r="N196" s="5"/>
      <c r="O196" s="5"/>
      <c r="P196" s="5"/>
      <c r="Q196" t="s">
        <v>661</v>
      </c>
      <c r="R196" s="3" t="s">
        <v>662</v>
      </c>
      <c r="S196" t="s">
        <v>29</v>
      </c>
      <c r="T196" s="5" t="s">
        <v>663</v>
      </c>
      <c r="U196" s="3"/>
      <c r="V196" s="5" t="s">
        <v>2610</v>
      </c>
      <c r="W196" s="5" t="s">
        <v>2609</v>
      </c>
      <c r="X196" s="3"/>
    </row>
    <row r="197" spans="1:24" x14ac:dyDescent="0.25">
      <c r="A197">
        <v>197</v>
      </c>
      <c r="B197" s="3" t="s">
        <v>23</v>
      </c>
      <c r="C197" t="s">
        <v>407</v>
      </c>
      <c r="D197" s="3" t="s">
        <v>32</v>
      </c>
      <c r="E197" s="5"/>
      <c r="F197" s="5"/>
      <c r="G197" s="5"/>
      <c r="H197" s="5"/>
      <c r="I197" s="5"/>
      <c r="J197" s="5"/>
      <c r="K197" s="5"/>
      <c r="L197" s="5" t="s">
        <v>408</v>
      </c>
      <c r="M197" s="5"/>
      <c r="N197" s="5"/>
      <c r="O197" s="5"/>
      <c r="P197" s="5"/>
      <c r="Q197" t="s">
        <v>664</v>
      </c>
      <c r="R197" s="3" t="s">
        <v>665</v>
      </c>
      <c r="S197" t="s">
        <v>29</v>
      </c>
      <c r="T197" s="5" t="s">
        <v>666</v>
      </c>
      <c r="U197" s="3"/>
      <c r="V197" s="5" t="s">
        <v>2612</v>
      </c>
      <c r="W197" s="5" t="s">
        <v>2611</v>
      </c>
      <c r="X197" s="3"/>
    </row>
    <row r="198" spans="1:24" x14ac:dyDescent="0.25">
      <c r="A198">
        <v>198</v>
      </c>
      <c r="B198" s="3" t="s">
        <v>23</v>
      </c>
      <c r="C198" t="s">
        <v>412</v>
      </c>
      <c r="D198" s="3" t="s">
        <v>32</v>
      </c>
      <c r="E198" s="5"/>
      <c r="F198" s="5"/>
      <c r="G198" s="5"/>
      <c r="H198" s="5"/>
      <c r="I198" s="5"/>
      <c r="J198" s="5"/>
      <c r="K198" s="5"/>
      <c r="L198" s="5" t="s">
        <v>413</v>
      </c>
      <c r="M198" s="5"/>
      <c r="N198" s="5"/>
      <c r="O198" s="5"/>
      <c r="P198" s="5"/>
      <c r="Q198" t="s">
        <v>667</v>
      </c>
      <c r="R198" s="3" t="s">
        <v>668</v>
      </c>
      <c r="S198" t="s">
        <v>47</v>
      </c>
      <c r="T198" s="5" t="s">
        <v>669</v>
      </c>
      <c r="U198" s="3"/>
      <c r="V198" s="5" t="s">
        <v>2614</v>
      </c>
      <c r="W198" s="5" t="s">
        <v>2613</v>
      </c>
      <c r="X198" s="3"/>
    </row>
    <row r="199" spans="1:24" x14ac:dyDescent="0.25">
      <c r="A199">
        <v>199</v>
      </c>
      <c r="B199" s="3" t="s">
        <v>23</v>
      </c>
      <c r="C199" t="s">
        <v>417</v>
      </c>
      <c r="D199" s="3" t="s">
        <v>43</v>
      </c>
      <c r="E199" s="5"/>
      <c r="F199" s="5"/>
      <c r="G199" s="5"/>
      <c r="H199" s="5"/>
      <c r="I199" s="5"/>
      <c r="J199" s="5" t="s">
        <v>418</v>
      </c>
      <c r="K199" s="5"/>
      <c r="L199" s="5"/>
      <c r="M199" s="5"/>
      <c r="N199" s="5"/>
      <c r="O199" s="5"/>
      <c r="P199" s="5"/>
      <c r="Q199" t="s">
        <v>419</v>
      </c>
      <c r="R199" s="3" t="s">
        <v>420</v>
      </c>
      <c r="S199" t="s">
        <v>29</v>
      </c>
      <c r="T199" s="5" t="s">
        <v>670</v>
      </c>
      <c r="U199" s="3">
        <v>1</v>
      </c>
      <c r="V199" s="5" t="s">
        <v>2616</v>
      </c>
      <c r="W199" s="5" t="s">
        <v>2615</v>
      </c>
      <c r="X199" s="3">
        <v>1</v>
      </c>
    </row>
    <row r="200" spans="1:24" x14ac:dyDescent="0.25">
      <c r="A200">
        <v>200</v>
      </c>
      <c r="B200" s="3" t="s">
        <v>23</v>
      </c>
      <c r="C200" t="s">
        <v>352</v>
      </c>
      <c r="D200" s="3" t="s">
        <v>50</v>
      </c>
      <c r="E200" s="5"/>
      <c r="F200" s="5"/>
      <c r="G200" s="5"/>
      <c r="H200" s="5"/>
      <c r="I200" s="5"/>
      <c r="J200" s="5"/>
      <c r="K200" s="5" t="s">
        <v>353</v>
      </c>
      <c r="L200" s="5"/>
      <c r="M200" s="5"/>
      <c r="N200" s="5"/>
      <c r="O200" s="5"/>
      <c r="P200" s="5"/>
      <c r="Q200" t="s">
        <v>422</v>
      </c>
      <c r="R200" s="3" t="s">
        <v>2130</v>
      </c>
      <c r="S200" t="s">
        <v>197</v>
      </c>
      <c r="T200" s="5"/>
      <c r="U200" s="3"/>
      <c r="V200" s="5"/>
      <c r="W200" s="5"/>
      <c r="X200" s="3"/>
    </row>
    <row r="201" spans="1:24" x14ac:dyDescent="0.25">
      <c r="A201">
        <v>201</v>
      </c>
      <c r="B201" s="3" t="s">
        <v>23</v>
      </c>
      <c r="C201" t="s">
        <v>423</v>
      </c>
      <c r="D201" s="3" t="s">
        <v>32</v>
      </c>
      <c r="E201" s="5"/>
      <c r="F201" s="5"/>
      <c r="G201" s="5"/>
      <c r="H201" s="5"/>
      <c r="I201" s="5"/>
      <c r="J201" s="5"/>
      <c r="K201" s="5"/>
      <c r="L201" s="5" t="s">
        <v>424</v>
      </c>
      <c r="M201" s="5"/>
      <c r="N201" s="5"/>
      <c r="O201" s="5"/>
      <c r="P201" s="5"/>
      <c r="Q201" t="s">
        <v>425</v>
      </c>
      <c r="R201" s="3" t="s">
        <v>2131</v>
      </c>
      <c r="S201" t="s">
        <v>29</v>
      </c>
      <c r="T201" s="5" t="s">
        <v>671</v>
      </c>
      <c r="U201" s="3"/>
      <c r="V201" s="5" t="s">
        <v>2618</v>
      </c>
      <c r="W201" s="5" t="s">
        <v>2617</v>
      </c>
      <c r="X201" s="3"/>
    </row>
    <row r="202" spans="1:24" x14ac:dyDescent="0.25">
      <c r="A202">
        <v>202</v>
      </c>
      <c r="B202" s="3" t="s">
        <v>23</v>
      </c>
      <c r="C202" t="s">
        <v>356</v>
      </c>
      <c r="D202" s="3" t="s">
        <v>32</v>
      </c>
      <c r="E202" s="5"/>
      <c r="F202" s="5"/>
      <c r="G202" s="5"/>
      <c r="H202" s="5"/>
      <c r="I202" s="5"/>
      <c r="J202" s="5"/>
      <c r="K202" s="5"/>
      <c r="L202" s="5" t="s">
        <v>357</v>
      </c>
      <c r="M202" s="5"/>
      <c r="N202" s="5"/>
      <c r="O202" s="5"/>
      <c r="P202" s="5"/>
      <c r="Q202" t="s">
        <v>672</v>
      </c>
      <c r="R202" s="3" t="s">
        <v>2132</v>
      </c>
      <c r="S202" t="s">
        <v>29</v>
      </c>
      <c r="T202" s="5" t="s">
        <v>673</v>
      </c>
      <c r="U202" s="3"/>
      <c r="V202" s="5" t="s">
        <v>2620</v>
      </c>
      <c r="W202" s="5" t="s">
        <v>2619</v>
      </c>
      <c r="X202" s="3"/>
    </row>
    <row r="203" spans="1:24" x14ac:dyDescent="0.25">
      <c r="A203">
        <v>203</v>
      </c>
      <c r="B203" s="3" t="s">
        <v>23</v>
      </c>
      <c r="C203" t="s">
        <v>674</v>
      </c>
      <c r="D203" s="3" t="s">
        <v>43</v>
      </c>
      <c r="E203" s="5"/>
      <c r="F203" s="5"/>
      <c r="G203" s="5"/>
      <c r="H203" s="5" t="s">
        <v>675</v>
      </c>
      <c r="I203" s="5"/>
      <c r="J203" s="5"/>
      <c r="K203" s="5"/>
      <c r="L203" s="5"/>
      <c r="M203" s="5"/>
      <c r="N203" s="5"/>
      <c r="O203" s="5"/>
      <c r="P203" s="5"/>
      <c r="Q203" t="s">
        <v>676</v>
      </c>
      <c r="R203" s="3" t="s">
        <v>677</v>
      </c>
      <c r="S203" t="s">
        <v>29</v>
      </c>
      <c r="T203" s="5" t="s">
        <v>678</v>
      </c>
      <c r="U203" s="3">
        <v>1</v>
      </c>
      <c r="V203" s="5" t="s">
        <v>2622</v>
      </c>
      <c r="W203" s="5" t="s">
        <v>2621</v>
      </c>
      <c r="X203" s="3">
        <v>1</v>
      </c>
    </row>
    <row r="204" spans="1:24" x14ac:dyDescent="0.25">
      <c r="A204">
        <v>204</v>
      </c>
      <c r="B204" s="3" t="s">
        <v>23</v>
      </c>
      <c r="C204" t="s">
        <v>292</v>
      </c>
      <c r="D204" s="3" t="s">
        <v>50</v>
      </c>
      <c r="E204" s="5"/>
      <c r="F204" s="5"/>
      <c r="G204" s="5"/>
      <c r="H204" s="5"/>
      <c r="I204" s="5" t="s">
        <v>293</v>
      </c>
      <c r="J204" s="5"/>
      <c r="K204" s="5"/>
      <c r="L204" s="5"/>
      <c r="M204" s="5"/>
      <c r="N204" s="5"/>
      <c r="O204" s="5"/>
      <c r="P204" s="5"/>
      <c r="Q204" t="s">
        <v>679</v>
      </c>
      <c r="R204" s="3" t="s">
        <v>680</v>
      </c>
      <c r="S204" t="s">
        <v>197</v>
      </c>
      <c r="T204" s="5"/>
      <c r="U204" s="3"/>
      <c r="V204" s="5"/>
      <c r="W204" s="5"/>
      <c r="X204" s="3"/>
    </row>
    <row r="205" spans="1:24" x14ac:dyDescent="0.25">
      <c r="A205" s="1">
        <v>205</v>
      </c>
      <c r="B205" s="2" t="s">
        <v>23</v>
      </c>
      <c r="C205" s="1" t="s">
        <v>296</v>
      </c>
      <c r="D205" s="2" t="s">
        <v>32</v>
      </c>
      <c r="J205" s="4" t="s">
        <v>297</v>
      </c>
      <c r="Q205" s="1" t="s">
        <v>681</v>
      </c>
      <c r="R205" s="2" t="s">
        <v>682</v>
      </c>
      <c r="S205" s="1" t="s">
        <v>29</v>
      </c>
      <c r="T205" s="4" t="s">
        <v>2260</v>
      </c>
      <c r="V205" s="4" t="s">
        <v>2624</v>
      </c>
      <c r="W205" s="4" t="s">
        <v>2623</v>
      </c>
    </row>
    <row r="206" spans="1:24" x14ac:dyDescent="0.25">
      <c r="A206" s="1">
        <v>206</v>
      </c>
      <c r="B206" s="2" t="s">
        <v>23</v>
      </c>
      <c r="C206" s="1" t="s">
        <v>300</v>
      </c>
      <c r="D206" s="2" t="s">
        <v>32</v>
      </c>
      <c r="J206" s="4" t="s">
        <v>301</v>
      </c>
      <c r="Q206" s="1" t="s">
        <v>683</v>
      </c>
      <c r="R206" s="2" t="s">
        <v>684</v>
      </c>
      <c r="S206" s="1" t="s">
        <v>29</v>
      </c>
      <c r="T206" s="4" t="s">
        <v>685</v>
      </c>
      <c r="V206" s="4" t="s">
        <v>2626</v>
      </c>
      <c r="W206" s="4" t="s">
        <v>2625</v>
      </c>
    </row>
    <row r="207" spans="1:24" x14ac:dyDescent="0.25">
      <c r="A207" s="1">
        <v>207</v>
      </c>
      <c r="B207" s="2" t="s">
        <v>23</v>
      </c>
      <c r="C207" s="1" t="s">
        <v>305</v>
      </c>
      <c r="D207" s="2" t="s">
        <v>32</v>
      </c>
      <c r="J207" s="4" t="s">
        <v>306</v>
      </c>
      <c r="Q207" s="1" t="s">
        <v>686</v>
      </c>
      <c r="R207" s="2" t="s">
        <v>687</v>
      </c>
      <c r="S207" s="1" t="s">
        <v>29</v>
      </c>
      <c r="T207" s="4" t="s">
        <v>688</v>
      </c>
      <c r="V207" s="4" t="s">
        <v>2628</v>
      </c>
      <c r="W207" s="4" t="s">
        <v>2627</v>
      </c>
    </row>
    <row r="208" spans="1:24" x14ac:dyDescent="0.25">
      <c r="A208" s="1">
        <v>208</v>
      </c>
      <c r="B208" s="2" t="s">
        <v>23</v>
      </c>
      <c r="C208" s="1" t="s">
        <v>319</v>
      </c>
      <c r="D208" s="2" t="s">
        <v>43</v>
      </c>
      <c r="J208" s="4" t="s">
        <v>320</v>
      </c>
      <c r="Q208" s="1" t="s">
        <v>689</v>
      </c>
      <c r="R208" s="2" t="s">
        <v>690</v>
      </c>
      <c r="S208" s="1" t="s">
        <v>29</v>
      </c>
      <c r="T208" s="4" t="s">
        <v>691</v>
      </c>
      <c r="U208" s="2">
        <v>1</v>
      </c>
      <c r="V208" s="4" t="s">
        <v>2630</v>
      </c>
      <c r="W208" s="4" t="s">
        <v>2629</v>
      </c>
      <c r="X208" s="2">
        <v>1</v>
      </c>
    </row>
    <row r="209" spans="1:24" x14ac:dyDescent="0.25">
      <c r="A209" s="1">
        <v>209</v>
      </c>
      <c r="B209" s="2" t="s">
        <v>23</v>
      </c>
      <c r="C209" s="1" t="s">
        <v>324</v>
      </c>
      <c r="D209" s="2" t="s">
        <v>50</v>
      </c>
      <c r="K209" s="4" t="s">
        <v>325</v>
      </c>
      <c r="Q209" s="1" t="s">
        <v>692</v>
      </c>
      <c r="R209" s="2" t="s">
        <v>327</v>
      </c>
      <c r="S209" s="1" t="s">
        <v>197</v>
      </c>
    </row>
    <row r="210" spans="1:24" x14ac:dyDescent="0.25">
      <c r="A210">
        <v>210</v>
      </c>
      <c r="B210" s="3" t="s">
        <v>23</v>
      </c>
      <c r="C210" t="s">
        <v>328</v>
      </c>
      <c r="D210" s="3" t="s">
        <v>32</v>
      </c>
      <c r="E210" s="5"/>
      <c r="F210" s="5"/>
      <c r="G210" s="5"/>
      <c r="H210" s="5"/>
      <c r="I210" s="5"/>
      <c r="J210" s="5"/>
      <c r="K210" s="5"/>
      <c r="L210" s="5" t="s">
        <v>329</v>
      </c>
      <c r="M210" s="5"/>
      <c r="N210" s="5"/>
      <c r="O210" s="5"/>
      <c r="P210" s="5"/>
      <c r="Q210" t="s">
        <v>693</v>
      </c>
      <c r="R210" s="3" t="s">
        <v>694</v>
      </c>
      <c r="S210" t="s">
        <v>29</v>
      </c>
      <c r="T210" s="5" t="s">
        <v>2262</v>
      </c>
      <c r="U210" s="3"/>
      <c r="V210" s="5" t="s">
        <v>2632</v>
      </c>
      <c r="W210" s="5" t="s">
        <v>2631</v>
      </c>
      <c r="X210" s="3"/>
    </row>
    <row r="211" spans="1:24" x14ac:dyDescent="0.25">
      <c r="A211">
        <v>211</v>
      </c>
      <c r="B211" s="3" t="s">
        <v>23</v>
      </c>
      <c r="C211" t="s">
        <v>332</v>
      </c>
      <c r="D211" s="3" t="s">
        <v>32</v>
      </c>
      <c r="E211" s="5"/>
      <c r="F211" s="5"/>
      <c r="G211" s="5"/>
      <c r="H211" s="5"/>
      <c r="I211" s="5"/>
      <c r="J211" s="5"/>
      <c r="K211" s="5"/>
      <c r="L211" s="5" t="s">
        <v>333</v>
      </c>
      <c r="M211" s="5"/>
      <c r="N211" s="5"/>
      <c r="O211" s="5"/>
      <c r="P211" s="5"/>
      <c r="Q211" t="s">
        <v>695</v>
      </c>
      <c r="R211" s="3" t="s">
        <v>696</v>
      </c>
      <c r="S211" t="s">
        <v>29</v>
      </c>
      <c r="T211" s="5" t="s">
        <v>697</v>
      </c>
      <c r="U211" s="3"/>
      <c r="V211" s="5" t="s">
        <v>2634</v>
      </c>
      <c r="W211" s="5" t="s">
        <v>2633</v>
      </c>
      <c r="X211" s="3"/>
    </row>
    <row r="212" spans="1:24" x14ac:dyDescent="0.25">
      <c r="A212">
        <v>212</v>
      </c>
      <c r="B212" s="3" t="s">
        <v>23</v>
      </c>
      <c r="C212" t="s">
        <v>337</v>
      </c>
      <c r="D212" s="3" t="s">
        <v>32</v>
      </c>
      <c r="E212" s="5"/>
      <c r="F212" s="5"/>
      <c r="G212" s="5"/>
      <c r="H212" s="5"/>
      <c r="I212" s="5"/>
      <c r="J212" s="5"/>
      <c r="K212" s="5"/>
      <c r="L212" s="5" t="s">
        <v>338</v>
      </c>
      <c r="M212" s="5"/>
      <c r="N212" s="5"/>
      <c r="O212" s="5"/>
      <c r="P212" s="5"/>
      <c r="Q212" t="s">
        <v>698</v>
      </c>
      <c r="R212" s="3" t="s">
        <v>699</v>
      </c>
      <c r="S212" t="s">
        <v>29</v>
      </c>
      <c r="T212" s="5" t="s">
        <v>700</v>
      </c>
      <c r="U212" s="3"/>
      <c r="V212" s="5" t="s">
        <v>2636</v>
      </c>
      <c r="W212" s="5" t="s">
        <v>2635</v>
      </c>
      <c r="X212" s="3"/>
    </row>
    <row r="213" spans="1:24" x14ac:dyDescent="0.25">
      <c r="A213">
        <v>213</v>
      </c>
      <c r="B213" s="3" t="s">
        <v>23</v>
      </c>
      <c r="C213" t="s">
        <v>342</v>
      </c>
      <c r="D213" s="3" t="s">
        <v>32</v>
      </c>
      <c r="E213" s="5"/>
      <c r="F213" s="5"/>
      <c r="G213" s="5"/>
      <c r="H213" s="5"/>
      <c r="I213" s="5"/>
      <c r="J213" s="5"/>
      <c r="K213" s="5"/>
      <c r="L213" s="5" t="s">
        <v>343</v>
      </c>
      <c r="M213" s="5"/>
      <c r="N213" s="5"/>
      <c r="O213" s="5"/>
      <c r="P213" s="5"/>
      <c r="Q213" t="s">
        <v>701</v>
      </c>
      <c r="R213" s="3" t="s">
        <v>702</v>
      </c>
      <c r="S213" t="s">
        <v>29</v>
      </c>
      <c r="T213" s="5" t="s">
        <v>703</v>
      </c>
      <c r="U213" s="3"/>
      <c r="V213" s="5" t="s">
        <v>2638</v>
      </c>
      <c r="W213" s="5" t="s">
        <v>2637</v>
      </c>
      <c r="X213" s="3"/>
    </row>
    <row r="214" spans="1:24" x14ac:dyDescent="0.25">
      <c r="A214">
        <v>214</v>
      </c>
      <c r="B214" s="3" t="s">
        <v>23</v>
      </c>
      <c r="C214" t="s">
        <v>347</v>
      </c>
      <c r="D214" s="3" t="s">
        <v>43</v>
      </c>
      <c r="E214" s="5"/>
      <c r="F214" s="5"/>
      <c r="G214" s="5"/>
      <c r="H214" s="5"/>
      <c r="I214" s="5"/>
      <c r="J214" s="5"/>
      <c r="K214" s="5"/>
      <c r="L214" s="5" t="s">
        <v>348</v>
      </c>
      <c r="M214" s="5"/>
      <c r="N214" s="5"/>
      <c r="O214" s="5"/>
      <c r="P214" s="5"/>
      <c r="Q214" t="s">
        <v>349</v>
      </c>
      <c r="R214" s="3" t="s">
        <v>350</v>
      </c>
      <c r="S214" t="s">
        <v>29</v>
      </c>
      <c r="T214" s="5" t="s">
        <v>704</v>
      </c>
      <c r="U214" s="3"/>
      <c r="V214" s="5"/>
      <c r="W214" s="5"/>
      <c r="X214" s="3"/>
    </row>
    <row r="215" spans="1:24" x14ac:dyDescent="0.25">
      <c r="A215">
        <v>215</v>
      </c>
      <c r="B215" s="3" t="s">
        <v>23</v>
      </c>
      <c r="C215" t="s">
        <v>352</v>
      </c>
      <c r="D215" s="3" t="s">
        <v>50</v>
      </c>
      <c r="E215" s="5"/>
      <c r="F215" s="5"/>
      <c r="G215" s="5"/>
      <c r="H215" s="5"/>
      <c r="I215" s="5"/>
      <c r="J215" s="5"/>
      <c r="K215" s="5"/>
      <c r="L215" s="5"/>
      <c r="M215" s="5" t="s">
        <v>353</v>
      </c>
      <c r="N215" s="5"/>
      <c r="O215" s="5"/>
      <c r="P215" s="5"/>
      <c r="Q215" t="s">
        <v>354</v>
      </c>
      <c r="R215" s="3" t="s">
        <v>355</v>
      </c>
      <c r="S215" t="s">
        <v>197</v>
      </c>
      <c r="T215" s="5"/>
      <c r="U215" s="3"/>
      <c r="V215" s="5"/>
      <c r="W215" s="5"/>
      <c r="X215" s="3"/>
    </row>
    <row r="216" spans="1:24" x14ac:dyDescent="0.25">
      <c r="A216">
        <v>216</v>
      </c>
      <c r="B216" s="3" t="s">
        <v>23</v>
      </c>
      <c r="C216" t="s">
        <v>356</v>
      </c>
      <c r="D216" s="3" t="s">
        <v>32</v>
      </c>
      <c r="E216" s="5"/>
      <c r="F216" s="5"/>
      <c r="G216" s="5"/>
      <c r="H216" s="5"/>
      <c r="I216" s="5"/>
      <c r="J216" s="5"/>
      <c r="K216" s="5"/>
      <c r="L216" s="5"/>
      <c r="M216" s="5"/>
      <c r="N216" s="5" t="s">
        <v>357</v>
      </c>
      <c r="O216" s="5"/>
      <c r="P216" s="5"/>
      <c r="Q216" t="s">
        <v>705</v>
      </c>
      <c r="R216" s="3" t="s">
        <v>706</v>
      </c>
      <c r="S216" t="s">
        <v>29</v>
      </c>
      <c r="T216" s="5" t="s">
        <v>707</v>
      </c>
      <c r="U216" s="3"/>
      <c r="V216" s="5" t="s">
        <v>2640</v>
      </c>
      <c r="W216" s="5" t="s">
        <v>2639</v>
      </c>
      <c r="X216" s="3"/>
    </row>
    <row r="217" spans="1:24" x14ac:dyDescent="0.25">
      <c r="A217">
        <v>217</v>
      </c>
      <c r="B217" s="3" t="s">
        <v>23</v>
      </c>
      <c r="C217" t="s">
        <v>361</v>
      </c>
      <c r="D217" s="3" t="s">
        <v>43</v>
      </c>
      <c r="E217" s="5"/>
      <c r="F217" s="5"/>
      <c r="G217" s="5"/>
      <c r="H217" s="5"/>
      <c r="I217" s="5"/>
      <c r="J217" s="5"/>
      <c r="K217" s="5"/>
      <c r="L217" s="5" t="s">
        <v>362</v>
      </c>
      <c r="M217" s="5"/>
      <c r="N217" s="5"/>
      <c r="O217" s="5"/>
      <c r="P217" s="5"/>
      <c r="Q217" t="s">
        <v>363</v>
      </c>
      <c r="R217" s="3" t="s">
        <v>364</v>
      </c>
      <c r="S217" t="s">
        <v>29</v>
      </c>
      <c r="T217" s="5" t="s">
        <v>708</v>
      </c>
      <c r="U217" s="3"/>
      <c r="V217" s="5"/>
      <c r="W217" s="5"/>
      <c r="X217" s="3"/>
    </row>
    <row r="218" spans="1:24" x14ac:dyDescent="0.25">
      <c r="A218">
        <v>218</v>
      </c>
      <c r="B218" s="3" t="s">
        <v>23</v>
      </c>
      <c r="C218" t="s">
        <v>352</v>
      </c>
      <c r="D218" s="3" t="s">
        <v>50</v>
      </c>
      <c r="E218" s="5"/>
      <c r="F218" s="5"/>
      <c r="G218" s="5"/>
      <c r="H218" s="5"/>
      <c r="I218" s="5"/>
      <c r="J218" s="5"/>
      <c r="K218" s="5"/>
      <c r="L218" s="5"/>
      <c r="M218" s="5" t="s">
        <v>353</v>
      </c>
      <c r="N218" s="5"/>
      <c r="O218" s="5"/>
      <c r="P218" s="5"/>
      <c r="Q218" t="s">
        <v>366</v>
      </c>
      <c r="R218" s="3" t="s">
        <v>367</v>
      </c>
      <c r="S218" t="s">
        <v>197</v>
      </c>
      <c r="T218" s="5"/>
      <c r="U218" s="3"/>
      <c r="V218" s="5"/>
      <c r="W218" s="5"/>
      <c r="X218" s="3"/>
    </row>
    <row r="219" spans="1:24" x14ac:dyDescent="0.25">
      <c r="A219">
        <v>219</v>
      </c>
      <c r="B219" s="3" t="s">
        <v>23</v>
      </c>
      <c r="C219" t="s">
        <v>356</v>
      </c>
      <c r="D219" s="3" t="s">
        <v>32</v>
      </c>
      <c r="E219" s="5"/>
      <c r="F219" s="5"/>
      <c r="G219" s="5"/>
      <c r="H219" s="5"/>
      <c r="I219" s="5"/>
      <c r="J219" s="5"/>
      <c r="K219" s="5"/>
      <c r="L219" s="5"/>
      <c r="M219" s="5"/>
      <c r="N219" s="5" t="s">
        <v>357</v>
      </c>
      <c r="O219" s="5"/>
      <c r="P219" s="5"/>
      <c r="Q219" t="s">
        <v>709</v>
      </c>
      <c r="R219" s="3" t="s">
        <v>710</v>
      </c>
      <c r="S219" t="s">
        <v>29</v>
      </c>
      <c r="T219" s="5" t="s">
        <v>711</v>
      </c>
      <c r="U219" s="3"/>
      <c r="V219" s="5" t="s">
        <v>2642</v>
      </c>
      <c r="W219" s="5" t="s">
        <v>2641</v>
      </c>
      <c r="X219" s="3"/>
    </row>
    <row r="220" spans="1:24" x14ac:dyDescent="0.25">
      <c r="A220">
        <v>220</v>
      </c>
      <c r="B220" s="3" t="s">
        <v>23</v>
      </c>
      <c r="C220" t="s">
        <v>371</v>
      </c>
      <c r="D220" s="3" t="s">
        <v>43</v>
      </c>
      <c r="E220" s="5"/>
      <c r="F220" s="5"/>
      <c r="G220" s="5"/>
      <c r="H220" s="5"/>
      <c r="I220" s="5"/>
      <c r="J220" s="5"/>
      <c r="K220" s="5"/>
      <c r="L220" s="5" t="s">
        <v>372</v>
      </c>
      <c r="M220" s="5"/>
      <c r="N220" s="5"/>
      <c r="O220" s="5"/>
      <c r="P220" s="5"/>
      <c r="Q220" t="s">
        <v>373</v>
      </c>
      <c r="R220" s="3" t="s">
        <v>374</v>
      </c>
      <c r="S220" t="s">
        <v>29</v>
      </c>
      <c r="T220" s="5" t="s">
        <v>712</v>
      </c>
      <c r="U220" s="3"/>
      <c r="V220" s="5"/>
      <c r="W220" s="5"/>
      <c r="X220" s="3"/>
    </row>
    <row r="221" spans="1:24" x14ac:dyDescent="0.25">
      <c r="A221">
        <v>221</v>
      </c>
      <c r="B221" s="3" t="s">
        <v>23</v>
      </c>
      <c r="C221" t="s">
        <v>352</v>
      </c>
      <c r="D221" s="3" t="s">
        <v>50</v>
      </c>
      <c r="E221" s="5"/>
      <c r="F221" s="5"/>
      <c r="G221" s="5"/>
      <c r="H221" s="5"/>
      <c r="I221" s="5"/>
      <c r="J221" s="5"/>
      <c r="K221" s="5"/>
      <c r="L221" s="5"/>
      <c r="M221" s="5" t="s">
        <v>353</v>
      </c>
      <c r="N221" s="5"/>
      <c r="O221" s="5"/>
      <c r="P221" s="5"/>
      <c r="Q221" t="s">
        <v>376</v>
      </c>
      <c r="R221" s="3" t="s">
        <v>471</v>
      </c>
      <c r="S221" t="s">
        <v>197</v>
      </c>
      <c r="T221" s="5"/>
      <c r="U221" s="3"/>
      <c r="V221" s="5"/>
      <c r="W221" s="5"/>
      <c r="X221" s="3"/>
    </row>
    <row r="222" spans="1:24" x14ac:dyDescent="0.25">
      <c r="A222">
        <v>222</v>
      </c>
      <c r="B222" s="3" t="s">
        <v>23</v>
      </c>
      <c r="C222" t="s">
        <v>378</v>
      </c>
      <c r="D222" s="3" t="s">
        <v>32</v>
      </c>
      <c r="E222" s="5"/>
      <c r="F222" s="5"/>
      <c r="G222" s="5"/>
      <c r="H222" s="5"/>
      <c r="I222" s="5"/>
      <c r="J222" s="5"/>
      <c r="K222" s="5"/>
      <c r="L222" s="5"/>
      <c r="M222" s="5"/>
      <c r="N222" s="5" t="s">
        <v>379</v>
      </c>
      <c r="O222" s="5"/>
      <c r="P222" s="5"/>
      <c r="Q222" t="s">
        <v>713</v>
      </c>
      <c r="R222" s="3" t="s">
        <v>714</v>
      </c>
      <c r="S222" t="s">
        <v>29</v>
      </c>
      <c r="T222" s="5" t="s">
        <v>715</v>
      </c>
      <c r="U222" s="3"/>
      <c r="V222" s="5" t="s">
        <v>2644</v>
      </c>
      <c r="W222" s="5" t="s">
        <v>2643</v>
      </c>
      <c r="X222" s="3"/>
    </row>
    <row r="223" spans="1:24" x14ac:dyDescent="0.25">
      <c r="A223">
        <v>223</v>
      </c>
      <c r="B223" s="3" t="s">
        <v>23</v>
      </c>
      <c r="C223" t="s">
        <v>383</v>
      </c>
      <c r="D223" s="3" t="s">
        <v>43</v>
      </c>
      <c r="E223" s="5"/>
      <c r="F223" s="5"/>
      <c r="G223" s="5"/>
      <c r="H223" s="5"/>
      <c r="I223" s="5"/>
      <c r="J223" s="5" t="s">
        <v>384</v>
      </c>
      <c r="K223" s="5"/>
      <c r="L223" s="5"/>
      <c r="M223" s="5"/>
      <c r="N223" s="5"/>
      <c r="O223" s="5"/>
      <c r="P223" s="5"/>
      <c r="Q223" t="s">
        <v>716</v>
      </c>
      <c r="R223" s="3" t="s">
        <v>717</v>
      </c>
      <c r="S223" t="s">
        <v>29</v>
      </c>
      <c r="T223" s="5" t="s">
        <v>718</v>
      </c>
      <c r="U223" s="3">
        <v>1</v>
      </c>
      <c r="V223" s="5" t="s">
        <v>2646</v>
      </c>
      <c r="W223" s="5" t="s">
        <v>2645</v>
      </c>
      <c r="X223" s="3">
        <v>1</v>
      </c>
    </row>
    <row r="224" spans="1:24" x14ac:dyDescent="0.25">
      <c r="A224">
        <v>224</v>
      </c>
      <c r="B224" s="3" t="s">
        <v>23</v>
      </c>
      <c r="C224" t="s">
        <v>388</v>
      </c>
      <c r="D224" s="3" t="s">
        <v>50</v>
      </c>
      <c r="E224" s="5"/>
      <c r="F224" s="5"/>
      <c r="G224" s="5"/>
      <c r="H224" s="5"/>
      <c r="I224" s="5"/>
      <c r="J224" s="5"/>
      <c r="K224" s="5" t="s">
        <v>389</v>
      </c>
      <c r="L224" s="5"/>
      <c r="M224" s="5"/>
      <c r="N224" s="5"/>
      <c r="O224" s="5"/>
      <c r="P224" s="5"/>
      <c r="Q224" t="s">
        <v>719</v>
      </c>
      <c r="R224" s="3" t="s">
        <v>720</v>
      </c>
      <c r="S224" t="s">
        <v>197</v>
      </c>
      <c r="T224" s="5"/>
      <c r="U224" s="3"/>
      <c r="V224" s="5"/>
      <c r="W224" s="5"/>
      <c r="X224" s="3"/>
    </row>
    <row r="225" spans="1:24" x14ac:dyDescent="0.25">
      <c r="A225">
        <v>225</v>
      </c>
      <c r="B225" s="3" t="s">
        <v>23</v>
      </c>
      <c r="C225" t="s">
        <v>392</v>
      </c>
      <c r="D225" s="3" t="s">
        <v>32</v>
      </c>
      <c r="E225" s="5"/>
      <c r="F225" s="5"/>
      <c r="G225" s="5"/>
      <c r="H225" s="5"/>
      <c r="I225" s="5"/>
      <c r="J225" s="5"/>
      <c r="K225" s="5"/>
      <c r="L225" s="5" t="s">
        <v>393</v>
      </c>
      <c r="M225" s="5"/>
      <c r="N225" s="5"/>
      <c r="O225" s="5"/>
      <c r="P225" s="5"/>
      <c r="Q225" t="s">
        <v>721</v>
      </c>
      <c r="R225" s="3" t="s">
        <v>722</v>
      </c>
      <c r="S225" t="s">
        <v>29</v>
      </c>
      <c r="T225" s="5" t="s">
        <v>723</v>
      </c>
      <c r="U225" s="3"/>
      <c r="V225" s="5" t="s">
        <v>2648</v>
      </c>
      <c r="W225" s="5" t="s">
        <v>2647</v>
      </c>
      <c r="X225" s="3"/>
    </row>
    <row r="226" spans="1:24" x14ac:dyDescent="0.25">
      <c r="A226">
        <v>226</v>
      </c>
      <c r="B226" s="3" t="s">
        <v>23</v>
      </c>
      <c r="C226" t="s">
        <v>397</v>
      </c>
      <c r="D226" s="3" t="s">
        <v>32</v>
      </c>
      <c r="E226" s="5"/>
      <c r="F226" s="5"/>
      <c r="G226" s="5"/>
      <c r="H226" s="5"/>
      <c r="I226" s="5"/>
      <c r="J226" s="5"/>
      <c r="K226" s="5"/>
      <c r="L226" s="5" t="s">
        <v>398</v>
      </c>
      <c r="M226" s="5"/>
      <c r="N226" s="5"/>
      <c r="O226" s="5"/>
      <c r="P226" s="5"/>
      <c r="Q226" t="s">
        <v>724</v>
      </c>
      <c r="R226" s="3" t="s">
        <v>725</v>
      </c>
      <c r="S226" t="s">
        <v>29</v>
      </c>
      <c r="T226" s="5" t="s">
        <v>726</v>
      </c>
      <c r="U226" s="3"/>
      <c r="V226" s="5" t="s">
        <v>2650</v>
      </c>
      <c r="W226" s="5" t="s">
        <v>2649</v>
      </c>
      <c r="X226" s="3"/>
    </row>
    <row r="227" spans="1:24" x14ac:dyDescent="0.25">
      <c r="A227">
        <v>227</v>
      </c>
      <c r="B227" s="3" t="s">
        <v>23</v>
      </c>
      <c r="C227" t="s">
        <v>402</v>
      </c>
      <c r="D227" s="3" t="s">
        <v>32</v>
      </c>
      <c r="E227" s="5"/>
      <c r="F227" s="5"/>
      <c r="G227" s="5"/>
      <c r="H227" s="5"/>
      <c r="I227" s="5"/>
      <c r="J227" s="5"/>
      <c r="K227" s="5"/>
      <c r="L227" s="5" t="s">
        <v>403</v>
      </c>
      <c r="M227" s="5"/>
      <c r="N227" s="5"/>
      <c r="O227" s="5"/>
      <c r="P227" s="5"/>
      <c r="Q227" t="s">
        <v>727</v>
      </c>
      <c r="R227" s="3" t="s">
        <v>728</v>
      </c>
      <c r="S227" t="s">
        <v>29</v>
      </c>
      <c r="T227" s="5" t="s">
        <v>729</v>
      </c>
      <c r="U227" s="3"/>
      <c r="V227" s="5" t="s">
        <v>2652</v>
      </c>
      <c r="W227" s="5" t="s">
        <v>2651</v>
      </c>
      <c r="X227" s="3"/>
    </row>
    <row r="228" spans="1:24" x14ac:dyDescent="0.25">
      <c r="A228">
        <v>228</v>
      </c>
      <c r="B228" s="3" t="s">
        <v>23</v>
      </c>
      <c r="C228" t="s">
        <v>407</v>
      </c>
      <c r="D228" s="3" t="s">
        <v>32</v>
      </c>
      <c r="E228" s="5"/>
      <c r="F228" s="5"/>
      <c r="G228" s="5"/>
      <c r="H228" s="5"/>
      <c r="I228" s="5"/>
      <c r="J228" s="5"/>
      <c r="K228" s="5"/>
      <c r="L228" s="5" t="s">
        <v>408</v>
      </c>
      <c r="M228" s="5"/>
      <c r="N228" s="5"/>
      <c r="O228" s="5"/>
      <c r="P228" s="5"/>
      <c r="Q228" t="s">
        <v>730</v>
      </c>
      <c r="R228" s="3" t="s">
        <v>731</v>
      </c>
      <c r="S228" t="s">
        <v>29</v>
      </c>
      <c r="T228" s="5" t="s">
        <v>732</v>
      </c>
      <c r="U228" s="3"/>
      <c r="V228" s="5" t="s">
        <v>2654</v>
      </c>
      <c r="W228" s="5" t="s">
        <v>2653</v>
      </c>
      <c r="X228" s="3"/>
    </row>
    <row r="229" spans="1:24" x14ac:dyDescent="0.25">
      <c r="A229">
        <v>229</v>
      </c>
      <c r="B229" s="3" t="s">
        <v>23</v>
      </c>
      <c r="C229" t="s">
        <v>412</v>
      </c>
      <c r="D229" s="3" t="s">
        <v>32</v>
      </c>
      <c r="E229" s="5"/>
      <c r="F229" s="5"/>
      <c r="G229" s="5"/>
      <c r="H229" s="5"/>
      <c r="I229" s="5"/>
      <c r="J229" s="5"/>
      <c r="K229" s="5"/>
      <c r="L229" s="5" t="s">
        <v>413</v>
      </c>
      <c r="M229" s="5"/>
      <c r="N229" s="5"/>
      <c r="O229" s="5"/>
      <c r="P229" s="5"/>
      <c r="Q229" t="s">
        <v>733</v>
      </c>
      <c r="R229" s="3" t="s">
        <v>734</v>
      </c>
      <c r="S229" t="s">
        <v>47</v>
      </c>
      <c r="T229" s="5" t="s">
        <v>735</v>
      </c>
      <c r="U229" s="3"/>
      <c r="V229" s="5" t="s">
        <v>2656</v>
      </c>
      <c r="W229" s="5" t="s">
        <v>2655</v>
      </c>
      <c r="X229" s="3"/>
    </row>
    <row r="230" spans="1:24" x14ac:dyDescent="0.25">
      <c r="A230">
        <v>230</v>
      </c>
      <c r="B230" s="3" t="s">
        <v>23</v>
      </c>
      <c r="C230" t="s">
        <v>736</v>
      </c>
      <c r="D230" s="3" t="s">
        <v>43</v>
      </c>
      <c r="E230" s="5"/>
      <c r="F230" s="5"/>
      <c r="G230" s="5"/>
      <c r="H230" s="5" t="s">
        <v>737</v>
      </c>
      <c r="I230" s="5"/>
      <c r="J230" s="5"/>
      <c r="K230" s="5"/>
      <c r="L230" s="5"/>
      <c r="M230" s="5"/>
      <c r="N230" s="5"/>
      <c r="O230" s="5"/>
      <c r="P230" s="5"/>
      <c r="Q230" t="s">
        <v>738</v>
      </c>
      <c r="R230" s="3" t="s">
        <v>739</v>
      </c>
      <c r="S230" t="s">
        <v>29</v>
      </c>
      <c r="T230" s="5" t="s">
        <v>740</v>
      </c>
      <c r="U230" s="3">
        <v>1</v>
      </c>
      <c r="V230" s="5" t="s">
        <v>2658</v>
      </c>
      <c r="W230" s="5" t="s">
        <v>2657</v>
      </c>
      <c r="X230" s="3">
        <v>1</v>
      </c>
    </row>
    <row r="231" spans="1:24" x14ac:dyDescent="0.25">
      <c r="A231">
        <v>231</v>
      </c>
      <c r="B231" s="3" t="s">
        <v>23</v>
      </c>
      <c r="C231" t="s">
        <v>292</v>
      </c>
      <c r="D231" s="3" t="s">
        <v>50</v>
      </c>
      <c r="E231" s="5"/>
      <c r="F231" s="5"/>
      <c r="G231" s="5"/>
      <c r="H231" s="5"/>
      <c r="I231" s="5" t="s">
        <v>293</v>
      </c>
      <c r="J231" s="5"/>
      <c r="K231" s="5"/>
      <c r="L231" s="5"/>
      <c r="M231" s="5"/>
      <c r="N231" s="5"/>
      <c r="O231" s="5"/>
      <c r="P231" s="5"/>
      <c r="Q231" t="s">
        <v>741</v>
      </c>
      <c r="R231" s="3" t="s">
        <v>742</v>
      </c>
      <c r="S231" t="s">
        <v>197</v>
      </c>
      <c r="T231" s="5"/>
      <c r="U231" s="3"/>
      <c r="V231" s="5"/>
      <c r="W231" s="5"/>
      <c r="X231" s="3"/>
    </row>
    <row r="232" spans="1:24" x14ac:dyDescent="0.25">
      <c r="A232">
        <v>232</v>
      </c>
      <c r="B232" s="3" t="s">
        <v>23</v>
      </c>
      <c r="C232" t="s">
        <v>296</v>
      </c>
      <c r="D232" s="3" t="s">
        <v>32</v>
      </c>
      <c r="E232" s="5"/>
      <c r="F232" s="5"/>
      <c r="G232" s="5"/>
      <c r="H232" s="5"/>
      <c r="I232" s="5"/>
      <c r="J232" s="5" t="s">
        <v>297</v>
      </c>
      <c r="K232" s="5"/>
      <c r="L232" s="5"/>
      <c r="M232" s="5"/>
      <c r="N232" s="5"/>
      <c r="O232" s="5"/>
      <c r="P232" s="5"/>
      <c r="Q232" t="s">
        <v>743</v>
      </c>
      <c r="R232" s="3" t="s">
        <v>744</v>
      </c>
      <c r="S232" t="s">
        <v>29</v>
      </c>
      <c r="T232" s="5" t="s">
        <v>2265</v>
      </c>
      <c r="U232" s="3"/>
      <c r="V232" s="5" t="s">
        <v>2660</v>
      </c>
      <c r="W232" s="5" t="s">
        <v>2659</v>
      </c>
      <c r="X232" s="3"/>
    </row>
    <row r="233" spans="1:24" x14ac:dyDescent="0.25">
      <c r="A233">
        <v>233</v>
      </c>
      <c r="B233" s="3" t="s">
        <v>23</v>
      </c>
      <c r="C233" t="s">
        <v>300</v>
      </c>
      <c r="D233" s="3" t="s">
        <v>32</v>
      </c>
      <c r="E233" s="5"/>
      <c r="F233" s="5"/>
      <c r="G233" s="5"/>
      <c r="H233" s="5"/>
      <c r="I233" s="5"/>
      <c r="J233" s="5" t="s">
        <v>301</v>
      </c>
      <c r="K233" s="5"/>
      <c r="L233" s="5"/>
      <c r="M233" s="5"/>
      <c r="N233" s="5"/>
      <c r="O233" s="5"/>
      <c r="P233" s="5"/>
      <c r="Q233" t="s">
        <v>745</v>
      </c>
      <c r="R233" s="3" t="s">
        <v>746</v>
      </c>
      <c r="S233" t="s">
        <v>29</v>
      </c>
      <c r="T233" s="5" t="s">
        <v>747</v>
      </c>
      <c r="U233" s="3"/>
      <c r="V233" s="5" t="s">
        <v>2662</v>
      </c>
      <c r="W233" s="5" t="s">
        <v>2661</v>
      </c>
      <c r="X233" s="3"/>
    </row>
    <row r="234" spans="1:24" x14ac:dyDescent="0.25">
      <c r="A234">
        <v>234</v>
      </c>
      <c r="B234" s="3" t="s">
        <v>23</v>
      </c>
      <c r="C234" t="s">
        <v>305</v>
      </c>
      <c r="D234" s="3" t="s">
        <v>32</v>
      </c>
      <c r="E234" s="5"/>
      <c r="F234" s="5"/>
      <c r="G234" s="5"/>
      <c r="H234" s="5"/>
      <c r="I234" s="5"/>
      <c r="J234" s="5" t="s">
        <v>306</v>
      </c>
      <c r="K234" s="5"/>
      <c r="L234" s="5"/>
      <c r="M234" s="5"/>
      <c r="N234" s="5"/>
      <c r="O234" s="5"/>
      <c r="P234" s="5"/>
      <c r="Q234" t="s">
        <v>748</v>
      </c>
      <c r="R234" s="3" t="s">
        <v>749</v>
      </c>
      <c r="S234" t="s">
        <v>29</v>
      </c>
      <c r="T234" s="5" t="s">
        <v>750</v>
      </c>
      <c r="U234" s="3"/>
      <c r="V234" s="5" t="s">
        <v>2664</v>
      </c>
      <c r="W234" s="5" t="s">
        <v>2663</v>
      </c>
      <c r="X234" s="3"/>
    </row>
    <row r="235" spans="1:24" x14ac:dyDescent="0.25">
      <c r="A235">
        <v>235</v>
      </c>
      <c r="B235" s="3" t="s">
        <v>23</v>
      </c>
      <c r="C235" t="s">
        <v>319</v>
      </c>
      <c r="D235" s="3" t="s">
        <v>43</v>
      </c>
      <c r="E235" s="5"/>
      <c r="F235" s="5"/>
      <c r="G235" s="5"/>
      <c r="H235" s="5"/>
      <c r="I235" s="5"/>
      <c r="J235" s="5" t="s">
        <v>320</v>
      </c>
      <c r="K235" s="5"/>
      <c r="L235" s="5"/>
      <c r="M235" s="5"/>
      <c r="N235" s="5"/>
      <c r="O235" s="5"/>
      <c r="P235" s="5"/>
      <c r="Q235" t="s">
        <v>751</v>
      </c>
      <c r="R235" s="3" t="s">
        <v>752</v>
      </c>
      <c r="S235" t="s">
        <v>29</v>
      </c>
      <c r="T235" s="5" t="s">
        <v>753</v>
      </c>
      <c r="U235" s="3">
        <v>1</v>
      </c>
      <c r="V235" s="5" t="s">
        <v>2666</v>
      </c>
      <c r="W235" s="5" t="s">
        <v>2665</v>
      </c>
      <c r="X235" s="3">
        <v>1</v>
      </c>
    </row>
    <row r="236" spans="1:24" x14ac:dyDescent="0.25">
      <c r="A236">
        <v>236</v>
      </c>
      <c r="B236" s="3" t="s">
        <v>23</v>
      </c>
      <c r="C236" t="s">
        <v>324</v>
      </c>
      <c r="D236" s="3" t="s">
        <v>50</v>
      </c>
      <c r="E236" s="5"/>
      <c r="F236" s="5"/>
      <c r="G236" s="5"/>
      <c r="H236" s="5"/>
      <c r="I236" s="5"/>
      <c r="J236" s="5"/>
      <c r="K236" s="5" t="s">
        <v>325</v>
      </c>
      <c r="L236" s="5"/>
      <c r="M236" s="5"/>
      <c r="N236" s="5"/>
      <c r="O236" s="5"/>
      <c r="P236" s="5"/>
      <c r="Q236" t="s">
        <v>754</v>
      </c>
      <c r="R236" s="3" t="s">
        <v>327</v>
      </c>
      <c r="S236" t="s">
        <v>197</v>
      </c>
      <c r="T236" s="5"/>
      <c r="U236" s="3"/>
      <c r="V236" s="5"/>
      <c r="W236" s="5"/>
      <c r="X236" s="3"/>
    </row>
    <row r="237" spans="1:24" x14ac:dyDescent="0.25">
      <c r="A237">
        <v>237</v>
      </c>
      <c r="B237" s="3" t="s">
        <v>23</v>
      </c>
      <c r="C237" t="s">
        <v>328</v>
      </c>
      <c r="D237" s="3" t="s">
        <v>32</v>
      </c>
      <c r="E237" s="5"/>
      <c r="F237" s="5"/>
      <c r="G237" s="5"/>
      <c r="H237" s="5"/>
      <c r="I237" s="5"/>
      <c r="J237" s="5"/>
      <c r="K237" s="5"/>
      <c r="L237" s="5" t="s">
        <v>329</v>
      </c>
      <c r="M237" s="5"/>
      <c r="N237" s="5"/>
      <c r="O237" s="5"/>
      <c r="P237" s="5"/>
      <c r="Q237" t="s">
        <v>755</v>
      </c>
      <c r="R237" s="3" t="s">
        <v>756</v>
      </c>
      <c r="S237" t="s">
        <v>29</v>
      </c>
      <c r="T237" s="5" t="s">
        <v>2267</v>
      </c>
      <c r="U237" s="3"/>
      <c r="V237" s="5" t="s">
        <v>2668</v>
      </c>
      <c r="W237" s="5" t="s">
        <v>2667</v>
      </c>
      <c r="X237" s="3"/>
    </row>
    <row r="238" spans="1:24" x14ac:dyDescent="0.25">
      <c r="A238">
        <v>238</v>
      </c>
      <c r="B238" s="3" t="s">
        <v>23</v>
      </c>
      <c r="C238" t="s">
        <v>332</v>
      </c>
      <c r="D238" s="3" t="s">
        <v>32</v>
      </c>
      <c r="E238" s="5"/>
      <c r="F238" s="5"/>
      <c r="G238" s="5"/>
      <c r="H238" s="5"/>
      <c r="I238" s="5"/>
      <c r="J238" s="5"/>
      <c r="K238" s="5"/>
      <c r="L238" s="5" t="s">
        <v>333</v>
      </c>
      <c r="M238" s="5"/>
      <c r="N238" s="5"/>
      <c r="O238" s="5"/>
      <c r="P238" s="5"/>
      <c r="Q238" t="s">
        <v>757</v>
      </c>
      <c r="R238" s="3" t="s">
        <v>758</v>
      </c>
      <c r="S238" t="s">
        <v>29</v>
      </c>
      <c r="T238" s="5" t="s">
        <v>759</v>
      </c>
      <c r="U238" s="3"/>
      <c r="V238" s="5" t="s">
        <v>2670</v>
      </c>
      <c r="W238" s="5" t="s">
        <v>2669</v>
      </c>
      <c r="X238" s="3"/>
    </row>
    <row r="239" spans="1:24" x14ac:dyDescent="0.25">
      <c r="A239">
        <v>239</v>
      </c>
      <c r="B239" s="3" t="s">
        <v>23</v>
      </c>
      <c r="C239" t="s">
        <v>337</v>
      </c>
      <c r="D239" s="3" t="s">
        <v>32</v>
      </c>
      <c r="E239" s="5"/>
      <c r="F239" s="5"/>
      <c r="G239" s="5"/>
      <c r="H239" s="5"/>
      <c r="I239" s="5"/>
      <c r="J239" s="5"/>
      <c r="K239" s="5"/>
      <c r="L239" s="5" t="s">
        <v>338</v>
      </c>
      <c r="M239" s="5"/>
      <c r="N239" s="5"/>
      <c r="O239" s="5"/>
      <c r="P239" s="5"/>
      <c r="Q239" t="s">
        <v>760</v>
      </c>
      <c r="R239" s="3" t="s">
        <v>761</v>
      </c>
      <c r="S239" t="s">
        <v>29</v>
      </c>
      <c r="T239" s="5" t="s">
        <v>762</v>
      </c>
      <c r="U239" s="3"/>
      <c r="V239" s="5" t="s">
        <v>2672</v>
      </c>
      <c r="W239" s="5" t="s">
        <v>2671</v>
      </c>
      <c r="X239" s="3"/>
    </row>
    <row r="240" spans="1:24" x14ac:dyDescent="0.25">
      <c r="A240">
        <v>240</v>
      </c>
      <c r="B240" s="3" t="s">
        <v>23</v>
      </c>
      <c r="C240" t="s">
        <v>342</v>
      </c>
      <c r="D240" s="3" t="s">
        <v>32</v>
      </c>
      <c r="E240" s="5"/>
      <c r="F240" s="5"/>
      <c r="G240" s="5"/>
      <c r="H240" s="5"/>
      <c r="I240" s="5"/>
      <c r="J240" s="5"/>
      <c r="K240" s="5"/>
      <c r="L240" s="5" t="s">
        <v>343</v>
      </c>
      <c r="M240" s="5"/>
      <c r="N240" s="5"/>
      <c r="O240" s="5"/>
      <c r="P240" s="5"/>
      <c r="Q240" t="s">
        <v>763</v>
      </c>
      <c r="R240" s="3" t="s">
        <v>764</v>
      </c>
      <c r="S240" t="s">
        <v>29</v>
      </c>
      <c r="T240" s="5" t="s">
        <v>765</v>
      </c>
      <c r="U240" s="3"/>
      <c r="V240" s="5" t="s">
        <v>2674</v>
      </c>
      <c r="W240" s="5" t="s">
        <v>2673</v>
      </c>
      <c r="X240" s="3"/>
    </row>
    <row r="241" spans="1:24" x14ac:dyDescent="0.25">
      <c r="A241">
        <v>241</v>
      </c>
      <c r="B241" s="3" t="s">
        <v>23</v>
      </c>
      <c r="C241" t="s">
        <v>347</v>
      </c>
      <c r="D241" s="3" t="s">
        <v>43</v>
      </c>
      <c r="E241" s="5"/>
      <c r="F241" s="5"/>
      <c r="G241" s="5"/>
      <c r="H241" s="5"/>
      <c r="I241" s="5"/>
      <c r="J241" s="5"/>
      <c r="K241" s="5"/>
      <c r="L241" s="5" t="s">
        <v>348</v>
      </c>
      <c r="M241" s="5"/>
      <c r="N241" s="5"/>
      <c r="O241" s="5"/>
      <c r="P241" s="5"/>
      <c r="Q241" t="s">
        <v>349</v>
      </c>
      <c r="R241" s="3" t="s">
        <v>350</v>
      </c>
      <c r="S241" t="s">
        <v>29</v>
      </c>
      <c r="T241" s="5" t="s">
        <v>766</v>
      </c>
      <c r="U241" s="3"/>
      <c r="V241" s="5"/>
      <c r="W241" s="5"/>
      <c r="X241" s="3"/>
    </row>
    <row r="242" spans="1:24" x14ac:dyDescent="0.25">
      <c r="A242">
        <v>242</v>
      </c>
      <c r="B242" s="3" t="s">
        <v>23</v>
      </c>
      <c r="C242" t="s">
        <v>352</v>
      </c>
      <c r="D242" s="3" t="s">
        <v>50</v>
      </c>
      <c r="E242" s="5"/>
      <c r="F242" s="5"/>
      <c r="G242" s="5"/>
      <c r="H242" s="5"/>
      <c r="I242" s="5"/>
      <c r="J242" s="5"/>
      <c r="K242" s="5"/>
      <c r="L242" s="5"/>
      <c r="M242" s="5" t="s">
        <v>353</v>
      </c>
      <c r="N242" s="5"/>
      <c r="O242" s="5"/>
      <c r="P242" s="5"/>
      <c r="Q242" t="s">
        <v>354</v>
      </c>
      <c r="R242" s="3" t="s">
        <v>355</v>
      </c>
      <c r="S242" t="s">
        <v>197</v>
      </c>
      <c r="T242" s="5"/>
      <c r="U242" s="3"/>
      <c r="V242" s="5"/>
      <c r="W242" s="5"/>
      <c r="X242" s="3"/>
    </row>
    <row r="243" spans="1:24" x14ac:dyDescent="0.25">
      <c r="A243">
        <v>243</v>
      </c>
      <c r="B243" s="3" t="s">
        <v>23</v>
      </c>
      <c r="C243" t="s">
        <v>356</v>
      </c>
      <c r="D243" s="3" t="s">
        <v>32</v>
      </c>
      <c r="E243" s="5"/>
      <c r="F243" s="5"/>
      <c r="G243" s="5"/>
      <c r="H243" s="5"/>
      <c r="I243" s="5"/>
      <c r="J243" s="5"/>
      <c r="K243" s="5"/>
      <c r="L243" s="5"/>
      <c r="M243" s="5"/>
      <c r="N243" s="5" t="s">
        <v>357</v>
      </c>
      <c r="O243" s="5"/>
      <c r="P243" s="5"/>
      <c r="Q243" t="s">
        <v>767</v>
      </c>
      <c r="R243" s="3" t="s">
        <v>768</v>
      </c>
      <c r="S243" t="s">
        <v>29</v>
      </c>
      <c r="T243" s="5" t="s">
        <v>769</v>
      </c>
      <c r="U243" s="3"/>
      <c r="V243" s="5" t="s">
        <v>2676</v>
      </c>
      <c r="W243" s="5" t="s">
        <v>2675</v>
      </c>
      <c r="X243" s="3"/>
    </row>
    <row r="244" spans="1:24" x14ac:dyDescent="0.25">
      <c r="A244">
        <v>244</v>
      </c>
      <c r="B244" s="3" t="s">
        <v>23</v>
      </c>
      <c r="C244" t="s">
        <v>361</v>
      </c>
      <c r="D244" s="3" t="s">
        <v>43</v>
      </c>
      <c r="E244" s="5"/>
      <c r="F244" s="5"/>
      <c r="G244" s="5"/>
      <c r="H244" s="5"/>
      <c r="I244" s="5"/>
      <c r="J244" s="5"/>
      <c r="K244" s="5"/>
      <c r="L244" s="5" t="s">
        <v>362</v>
      </c>
      <c r="M244" s="5"/>
      <c r="N244" s="5"/>
      <c r="O244" s="5"/>
      <c r="P244" s="5"/>
      <c r="Q244" t="s">
        <v>363</v>
      </c>
      <c r="R244" s="3" t="s">
        <v>364</v>
      </c>
      <c r="S244" t="s">
        <v>29</v>
      </c>
      <c r="T244" s="5" t="s">
        <v>770</v>
      </c>
      <c r="U244" s="3"/>
      <c r="V244" s="5"/>
      <c r="W244" s="5"/>
      <c r="X244" s="3"/>
    </row>
    <row r="245" spans="1:24" x14ac:dyDescent="0.25">
      <c r="A245">
        <v>245</v>
      </c>
      <c r="B245" s="3" t="s">
        <v>23</v>
      </c>
      <c r="C245" t="s">
        <v>352</v>
      </c>
      <c r="D245" s="3" t="s">
        <v>50</v>
      </c>
      <c r="E245" s="5"/>
      <c r="F245" s="5"/>
      <c r="G245" s="5"/>
      <c r="H245" s="5"/>
      <c r="I245" s="5"/>
      <c r="J245" s="5"/>
      <c r="K245" s="5"/>
      <c r="L245" s="5"/>
      <c r="M245" s="5" t="s">
        <v>353</v>
      </c>
      <c r="N245" s="5"/>
      <c r="O245" s="5"/>
      <c r="P245" s="5"/>
      <c r="Q245" t="s">
        <v>366</v>
      </c>
      <c r="R245" s="3" t="s">
        <v>367</v>
      </c>
      <c r="S245" t="s">
        <v>197</v>
      </c>
      <c r="T245" s="5"/>
      <c r="U245" s="3"/>
      <c r="V245" s="5"/>
      <c r="W245" s="5"/>
      <c r="X245" s="3"/>
    </row>
    <row r="246" spans="1:24" x14ac:dyDescent="0.25">
      <c r="A246">
        <v>246</v>
      </c>
      <c r="B246" s="3" t="s">
        <v>23</v>
      </c>
      <c r="C246" t="s">
        <v>356</v>
      </c>
      <c r="D246" s="3" t="s">
        <v>32</v>
      </c>
      <c r="E246" s="5"/>
      <c r="F246" s="5"/>
      <c r="G246" s="5"/>
      <c r="H246" s="5"/>
      <c r="I246" s="5"/>
      <c r="J246" s="5"/>
      <c r="K246" s="5"/>
      <c r="L246" s="5"/>
      <c r="M246" s="5"/>
      <c r="N246" s="5" t="s">
        <v>357</v>
      </c>
      <c r="O246" s="5"/>
      <c r="P246" s="5"/>
      <c r="Q246" t="s">
        <v>771</v>
      </c>
      <c r="R246" s="3" t="s">
        <v>772</v>
      </c>
      <c r="S246" t="s">
        <v>29</v>
      </c>
      <c r="T246" s="5" t="s">
        <v>773</v>
      </c>
      <c r="U246" s="3"/>
      <c r="V246" s="5" t="s">
        <v>2678</v>
      </c>
      <c r="W246" s="5" t="s">
        <v>2677</v>
      </c>
      <c r="X246" s="3"/>
    </row>
    <row r="247" spans="1:24" x14ac:dyDescent="0.25">
      <c r="A247">
        <v>247</v>
      </c>
      <c r="B247" s="3" t="s">
        <v>23</v>
      </c>
      <c r="C247" t="s">
        <v>371</v>
      </c>
      <c r="D247" s="3" t="s">
        <v>43</v>
      </c>
      <c r="E247" s="5"/>
      <c r="F247" s="5"/>
      <c r="G247" s="5"/>
      <c r="H247" s="5"/>
      <c r="I247" s="5"/>
      <c r="J247" s="5"/>
      <c r="K247" s="5"/>
      <c r="L247" s="5" t="s">
        <v>372</v>
      </c>
      <c r="M247" s="5"/>
      <c r="N247" s="5"/>
      <c r="O247" s="5"/>
      <c r="P247" s="5"/>
      <c r="Q247" t="s">
        <v>373</v>
      </c>
      <c r="R247" s="3" t="s">
        <v>374</v>
      </c>
      <c r="S247" t="s">
        <v>29</v>
      </c>
      <c r="T247" s="5" t="s">
        <v>774</v>
      </c>
      <c r="U247" s="3"/>
      <c r="V247" s="5"/>
      <c r="W247" s="5"/>
      <c r="X247" s="3"/>
    </row>
    <row r="248" spans="1:24" x14ac:dyDescent="0.25">
      <c r="A248">
        <v>248</v>
      </c>
      <c r="B248" s="3" t="s">
        <v>23</v>
      </c>
      <c r="C248" t="s">
        <v>352</v>
      </c>
      <c r="D248" s="3" t="s">
        <v>50</v>
      </c>
      <c r="E248" s="5"/>
      <c r="F248" s="5"/>
      <c r="G248" s="5"/>
      <c r="H248" s="5"/>
      <c r="I248" s="5"/>
      <c r="J248" s="5"/>
      <c r="K248" s="5"/>
      <c r="L248" s="5"/>
      <c r="M248" s="5" t="s">
        <v>353</v>
      </c>
      <c r="N248" s="5"/>
      <c r="O248" s="5"/>
      <c r="P248" s="5"/>
      <c r="Q248" t="s">
        <v>376</v>
      </c>
      <c r="R248" s="3" t="s">
        <v>471</v>
      </c>
      <c r="S248" t="s">
        <v>197</v>
      </c>
      <c r="T248" s="5"/>
      <c r="U248" s="3"/>
      <c r="V248" s="5"/>
      <c r="W248" s="5"/>
      <c r="X248" s="3"/>
    </row>
    <row r="249" spans="1:24" x14ac:dyDescent="0.25">
      <c r="A249">
        <v>249</v>
      </c>
      <c r="B249" s="3" t="s">
        <v>23</v>
      </c>
      <c r="C249" t="s">
        <v>378</v>
      </c>
      <c r="D249" s="3" t="s">
        <v>32</v>
      </c>
      <c r="E249" s="5"/>
      <c r="F249" s="5"/>
      <c r="G249" s="5"/>
      <c r="H249" s="5"/>
      <c r="I249" s="5"/>
      <c r="J249" s="5"/>
      <c r="K249" s="5"/>
      <c r="L249" s="5"/>
      <c r="M249" s="5"/>
      <c r="N249" s="5" t="s">
        <v>379</v>
      </c>
      <c r="O249" s="5"/>
      <c r="P249" s="5"/>
      <c r="Q249" t="s">
        <v>775</v>
      </c>
      <c r="R249" s="3" t="s">
        <v>776</v>
      </c>
      <c r="S249" t="s">
        <v>29</v>
      </c>
      <c r="T249" s="5" t="s">
        <v>777</v>
      </c>
      <c r="U249" s="3"/>
      <c r="V249" s="5" t="s">
        <v>2680</v>
      </c>
      <c r="W249" s="5" t="s">
        <v>2679</v>
      </c>
      <c r="X249" s="3"/>
    </row>
    <row r="250" spans="1:24" x14ac:dyDescent="0.25">
      <c r="A250">
        <v>250</v>
      </c>
      <c r="B250" s="3" t="s">
        <v>23</v>
      </c>
      <c r="C250" t="s">
        <v>383</v>
      </c>
      <c r="D250" s="3" t="s">
        <v>43</v>
      </c>
      <c r="E250" s="5"/>
      <c r="F250" s="5"/>
      <c r="G250" s="5"/>
      <c r="H250" s="5"/>
      <c r="I250" s="5"/>
      <c r="J250" s="5" t="s">
        <v>384</v>
      </c>
      <c r="K250" s="5"/>
      <c r="L250" s="5"/>
      <c r="M250" s="5"/>
      <c r="N250" s="5"/>
      <c r="O250" s="5"/>
      <c r="P250" s="5"/>
      <c r="Q250" t="s">
        <v>778</v>
      </c>
      <c r="R250" s="3" t="s">
        <v>779</v>
      </c>
      <c r="S250" t="s">
        <v>29</v>
      </c>
      <c r="T250" s="5" t="s">
        <v>780</v>
      </c>
      <c r="U250" s="3">
        <v>1</v>
      </c>
      <c r="V250" s="5" t="s">
        <v>2682</v>
      </c>
      <c r="W250" s="5" t="s">
        <v>2681</v>
      </c>
      <c r="X250" s="3">
        <v>1</v>
      </c>
    </row>
    <row r="251" spans="1:24" x14ac:dyDescent="0.25">
      <c r="A251">
        <v>251</v>
      </c>
      <c r="B251" s="3" t="s">
        <v>23</v>
      </c>
      <c r="C251" t="s">
        <v>388</v>
      </c>
      <c r="D251" s="3" t="s">
        <v>50</v>
      </c>
      <c r="E251" s="5"/>
      <c r="F251" s="5"/>
      <c r="G251" s="5"/>
      <c r="H251" s="5"/>
      <c r="I251" s="5"/>
      <c r="J251" s="5"/>
      <c r="K251" s="5" t="s">
        <v>389</v>
      </c>
      <c r="L251" s="5"/>
      <c r="M251" s="5"/>
      <c r="N251" s="5"/>
      <c r="O251" s="5"/>
      <c r="P251" s="5"/>
      <c r="Q251" t="s">
        <v>781</v>
      </c>
      <c r="R251" s="3" t="s">
        <v>782</v>
      </c>
      <c r="S251" t="s">
        <v>197</v>
      </c>
      <c r="T251" s="5"/>
      <c r="U251" s="3"/>
      <c r="V251" s="5"/>
      <c r="W251" s="5"/>
      <c r="X251" s="3"/>
    </row>
    <row r="252" spans="1:24" x14ac:dyDescent="0.25">
      <c r="A252">
        <v>252</v>
      </c>
      <c r="B252" s="3" t="s">
        <v>23</v>
      </c>
      <c r="C252" t="s">
        <v>392</v>
      </c>
      <c r="D252" s="3" t="s">
        <v>32</v>
      </c>
      <c r="E252" s="5"/>
      <c r="F252" s="5"/>
      <c r="G252" s="5"/>
      <c r="H252" s="5"/>
      <c r="I252" s="5"/>
      <c r="J252" s="5"/>
      <c r="K252" s="5"/>
      <c r="L252" s="5" t="s">
        <v>393</v>
      </c>
      <c r="M252" s="5"/>
      <c r="N252" s="5"/>
      <c r="O252" s="5"/>
      <c r="P252" s="5"/>
      <c r="Q252" t="s">
        <v>783</v>
      </c>
      <c r="R252" s="3" t="s">
        <v>784</v>
      </c>
      <c r="S252" t="s">
        <v>29</v>
      </c>
      <c r="T252" s="5" t="s">
        <v>785</v>
      </c>
      <c r="U252" s="3"/>
      <c r="V252" s="5" t="s">
        <v>2684</v>
      </c>
      <c r="W252" s="5" t="s">
        <v>2683</v>
      </c>
      <c r="X252" s="3"/>
    </row>
    <row r="253" spans="1:24" x14ac:dyDescent="0.25">
      <c r="A253">
        <v>253</v>
      </c>
      <c r="B253" s="3" t="s">
        <v>23</v>
      </c>
      <c r="C253" t="s">
        <v>397</v>
      </c>
      <c r="D253" s="3" t="s">
        <v>32</v>
      </c>
      <c r="E253" s="5"/>
      <c r="F253" s="5"/>
      <c r="G253" s="5"/>
      <c r="H253" s="5"/>
      <c r="I253" s="5"/>
      <c r="J253" s="5"/>
      <c r="K253" s="5"/>
      <c r="L253" s="5" t="s">
        <v>398</v>
      </c>
      <c r="M253" s="5"/>
      <c r="N253" s="5"/>
      <c r="O253" s="5"/>
      <c r="P253" s="5"/>
      <c r="Q253" t="s">
        <v>786</v>
      </c>
      <c r="R253" s="3" t="s">
        <v>787</v>
      </c>
      <c r="S253" t="s">
        <v>29</v>
      </c>
      <c r="T253" s="5" t="s">
        <v>788</v>
      </c>
      <c r="U253" s="3"/>
      <c r="V253" s="5" t="s">
        <v>2686</v>
      </c>
      <c r="W253" s="5" t="s">
        <v>2685</v>
      </c>
      <c r="X253" s="3"/>
    </row>
    <row r="254" spans="1:24" x14ac:dyDescent="0.25">
      <c r="A254">
        <v>254</v>
      </c>
      <c r="B254" s="3" t="s">
        <v>23</v>
      </c>
      <c r="C254" t="s">
        <v>402</v>
      </c>
      <c r="D254" s="3" t="s">
        <v>32</v>
      </c>
      <c r="E254" s="5"/>
      <c r="F254" s="5"/>
      <c r="G254" s="5"/>
      <c r="H254" s="5"/>
      <c r="I254" s="5"/>
      <c r="J254" s="5"/>
      <c r="K254" s="5"/>
      <c r="L254" s="5" t="s">
        <v>403</v>
      </c>
      <c r="M254" s="5"/>
      <c r="N254" s="5"/>
      <c r="O254" s="5"/>
      <c r="P254" s="5"/>
      <c r="Q254" t="s">
        <v>789</v>
      </c>
      <c r="R254" s="3" t="s">
        <v>790</v>
      </c>
      <c r="S254" t="s">
        <v>29</v>
      </c>
      <c r="T254" s="5" t="s">
        <v>791</v>
      </c>
      <c r="U254" s="3"/>
      <c r="V254" s="5" t="s">
        <v>2688</v>
      </c>
      <c r="W254" s="5" t="s">
        <v>2687</v>
      </c>
      <c r="X254" s="3"/>
    </row>
    <row r="255" spans="1:24" x14ac:dyDescent="0.25">
      <c r="A255">
        <v>255</v>
      </c>
      <c r="B255" s="3" t="s">
        <v>23</v>
      </c>
      <c r="C255" t="s">
        <v>407</v>
      </c>
      <c r="D255" s="3" t="s">
        <v>32</v>
      </c>
      <c r="E255" s="5"/>
      <c r="F255" s="5"/>
      <c r="G255" s="5"/>
      <c r="H255" s="5"/>
      <c r="I255" s="5"/>
      <c r="J255" s="5"/>
      <c r="K255" s="5"/>
      <c r="L255" s="5" t="s">
        <v>408</v>
      </c>
      <c r="M255" s="5"/>
      <c r="N255" s="5"/>
      <c r="O255" s="5"/>
      <c r="P255" s="5"/>
      <c r="Q255" t="s">
        <v>792</v>
      </c>
      <c r="R255" s="3" t="s">
        <v>793</v>
      </c>
      <c r="S255" t="s">
        <v>29</v>
      </c>
      <c r="T255" s="5" t="s">
        <v>794</v>
      </c>
      <c r="U255" s="3"/>
      <c r="V255" s="5" t="s">
        <v>2690</v>
      </c>
      <c r="W255" s="5" t="s">
        <v>2689</v>
      </c>
      <c r="X255" s="3"/>
    </row>
    <row r="256" spans="1:24" x14ac:dyDescent="0.25">
      <c r="A256">
        <v>256</v>
      </c>
      <c r="B256" s="3" t="s">
        <v>23</v>
      </c>
      <c r="C256" t="s">
        <v>412</v>
      </c>
      <c r="D256" s="3" t="s">
        <v>32</v>
      </c>
      <c r="E256" s="5"/>
      <c r="F256" s="5"/>
      <c r="G256" s="5"/>
      <c r="H256" s="5"/>
      <c r="I256" s="5"/>
      <c r="J256" s="5"/>
      <c r="K256" s="5"/>
      <c r="L256" s="5" t="s">
        <v>413</v>
      </c>
      <c r="M256" s="5"/>
      <c r="N256" s="5"/>
      <c r="O256" s="5"/>
      <c r="P256" s="5"/>
      <c r="Q256" t="s">
        <v>795</v>
      </c>
      <c r="R256" s="3" t="s">
        <v>796</v>
      </c>
      <c r="S256" t="s">
        <v>47</v>
      </c>
      <c r="T256" s="5" t="s">
        <v>797</v>
      </c>
      <c r="U256" s="3"/>
      <c r="V256" s="5" t="s">
        <v>2692</v>
      </c>
      <c r="W256" s="5" t="s">
        <v>2691</v>
      </c>
      <c r="X256" s="3"/>
    </row>
    <row r="257" spans="1:24" x14ac:dyDescent="0.25">
      <c r="A257">
        <v>257</v>
      </c>
      <c r="B257" s="3" t="s">
        <v>23</v>
      </c>
      <c r="C257" t="s">
        <v>798</v>
      </c>
      <c r="D257" s="3" t="s">
        <v>43</v>
      </c>
      <c r="E257" s="5"/>
      <c r="F257" s="5"/>
      <c r="G257" s="5"/>
      <c r="H257" s="5" t="s">
        <v>799</v>
      </c>
      <c r="I257" s="5"/>
      <c r="J257" s="5"/>
      <c r="K257" s="5"/>
      <c r="L257" s="5"/>
      <c r="M257" s="5"/>
      <c r="N257" s="5"/>
      <c r="O257" s="5"/>
      <c r="P257" s="5"/>
      <c r="Q257" t="s">
        <v>800</v>
      </c>
      <c r="R257" s="3" t="s">
        <v>801</v>
      </c>
      <c r="S257" t="s">
        <v>29</v>
      </c>
      <c r="T257" s="5" t="s">
        <v>802</v>
      </c>
      <c r="U257" s="3">
        <v>1</v>
      </c>
      <c r="V257" s="5" t="s">
        <v>2694</v>
      </c>
      <c r="W257" s="5" t="s">
        <v>2693</v>
      </c>
      <c r="X257" s="3">
        <v>1</v>
      </c>
    </row>
    <row r="258" spans="1:24" x14ac:dyDescent="0.25">
      <c r="A258">
        <v>258</v>
      </c>
      <c r="B258" s="3" t="s">
        <v>23</v>
      </c>
      <c r="C258" t="s">
        <v>803</v>
      </c>
      <c r="D258" s="3" t="s">
        <v>50</v>
      </c>
      <c r="E258" s="5"/>
      <c r="F258" s="5"/>
      <c r="G258" s="5"/>
      <c r="H258" s="5"/>
      <c r="I258" s="5" t="s">
        <v>804</v>
      </c>
      <c r="J258" s="5"/>
      <c r="K258" s="5"/>
      <c r="L258" s="5"/>
      <c r="M258" s="5"/>
      <c r="N258" s="5"/>
      <c r="O258" s="5"/>
      <c r="P258" s="5"/>
      <c r="Q258" t="s">
        <v>805</v>
      </c>
      <c r="R258" s="3" t="s">
        <v>806</v>
      </c>
      <c r="S258" t="s">
        <v>197</v>
      </c>
      <c r="T258" s="5"/>
      <c r="U258" s="3"/>
      <c r="V258" s="5"/>
      <c r="W258" s="5"/>
      <c r="X258" s="3"/>
    </row>
    <row r="259" spans="1:24" x14ac:dyDescent="0.25">
      <c r="A259" s="1">
        <v>259</v>
      </c>
      <c r="B259" s="2" t="s">
        <v>23</v>
      </c>
      <c r="C259" s="1" t="s">
        <v>807</v>
      </c>
      <c r="D259" s="2" t="s">
        <v>32</v>
      </c>
      <c r="J259" s="4" t="s">
        <v>808</v>
      </c>
      <c r="Q259" s="1" t="s">
        <v>809</v>
      </c>
      <c r="R259" s="2" t="s">
        <v>2136</v>
      </c>
      <c r="S259" s="1" t="s">
        <v>29</v>
      </c>
      <c r="T259" s="4" t="s">
        <v>810</v>
      </c>
      <c r="V259" s="4" t="s">
        <v>2696</v>
      </c>
      <c r="W259" s="4" t="s">
        <v>2695</v>
      </c>
    </row>
    <row r="260" spans="1:24" x14ac:dyDescent="0.25">
      <c r="A260" s="1">
        <v>260</v>
      </c>
      <c r="B260" s="2" t="s">
        <v>23</v>
      </c>
      <c r="C260" s="1" t="s">
        <v>811</v>
      </c>
      <c r="D260" s="2" t="s">
        <v>32</v>
      </c>
      <c r="J260" s="4" t="s">
        <v>812</v>
      </c>
      <c r="Q260" s="1" t="s">
        <v>813</v>
      </c>
      <c r="R260" s="2" t="s">
        <v>2137</v>
      </c>
      <c r="S260" s="1" t="s">
        <v>29</v>
      </c>
      <c r="T260" s="4" t="s">
        <v>814</v>
      </c>
      <c r="V260" s="4" t="s">
        <v>2698</v>
      </c>
      <c r="W260" s="4" t="s">
        <v>2697</v>
      </c>
    </row>
    <row r="261" spans="1:24" x14ac:dyDescent="0.25">
      <c r="A261" s="1">
        <v>261</v>
      </c>
      <c r="B261" s="2" t="s">
        <v>23</v>
      </c>
      <c r="C261" s="1" t="s">
        <v>815</v>
      </c>
      <c r="D261" s="2" t="s">
        <v>32</v>
      </c>
      <c r="J261" s="4" t="s">
        <v>816</v>
      </c>
      <c r="Q261" s="1" t="s">
        <v>817</v>
      </c>
      <c r="R261" s="2" t="s">
        <v>818</v>
      </c>
      <c r="S261" s="1" t="s">
        <v>29</v>
      </c>
      <c r="T261" s="4" t="s">
        <v>819</v>
      </c>
      <c r="V261" s="4" t="s">
        <v>2700</v>
      </c>
      <c r="W261" s="4" t="s">
        <v>2699</v>
      </c>
    </row>
    <row r="262" spans="1:24" x14ac:dyDescent="0.25">
      <c r="A262" s="1">
        <v>262</v>
      </c>
      <c r="B262" s="2" t="s">
        <v>23</v>
      </c>
      <c r="C262" s="1" t="s">
        <v>820</v>
      </c>
      <c r="D262" s="2" t="s">
        <v>32</v>
      </c>
      <c r="J262" s="4" t="s">
        <v>821</v>
      </c>
      <c r="Q262" s="1" t="s">
        <v>822</v>
      </c>
      <c r="R262" s="2" t="s">
        <v>823</v>
      </c>
      <c r="S262" s="1" t="s">
        <v>29</v>
      </c>
      <c r="T262" s="4" t="s">
        <v>824</v>
      </c>
      <c r="V262" s="4" t="s">
        <v>2702</v>
      </c>
      <c r="W262" s="4" t="s">
        <v>2701</v>
      </c>
    </row>
    <row r="263" spans="1:24" x14ac:dyDescent="0.25">
      <c r="A263" s="1">
        <v>263</v>
      </c>
      <c r="B263" s="2" t="s">
        <v>23</v>
      </c>
      <c r="C263" s="1" t="s">
        <v>825</v>
      </c>
      <c r="D263" s="2" t="s">
        <v>43</v>
      </c>
      <c r="H263" s="4" t="s">
        <v>826</v>
      </c>
      <c r="Q263" s="1" t="s">
        <v>827</v>
      </c>
      <c r="R263" s="2" t="s">
        <v>828</v>
      </c>
      <c r="S263" s="1" t="s">
        <v>29</v>
      </c>
      <c r="T263" s="4" t="s">
        <v>829</v>
      </c>
      <c r="U263" s="2">
        <v>1</v>
      </c>
      <c r="V263" s="4" t="s">
        <v>2704</v>
      </c>
      <c r="W263" s="4" t="s">
        <v>2703</v>
      </c>
      <c r="X263" s="2">
        <v>1</v>
      </c>
    </row>
    <row r="264" spans="1:24" x14ac:dyDescent="0.25">
      <c r="A264" s="1">
        <v>264</v>
      </c>
      <c r="B264" s="2" t="s">
        <v>23</v>
      </c>
      <c r="C264" s="1" t="s">
        <v>803</v>
      </c>
      <c r="D264" s="2" t="s">
        <v>50</v>
      </c>
      <c r="I264" s="4" t="s">
        <v>804</v>
      </c>
      <c r="Q264" s="1" t="s">
        <v>830</v>
      </c>
      <c r="R264" s="2" t="s">
        <v>831</v>
      </c>
      <c r="S264" s="1" t="s">
        <v>197</v>
      </c>
    </row>
    <row r="265" spans="1:24" x14ac:dyDescent="0.25">
      <c r="A265">
        <v>265</v>
      </c>
      <c r="B265" s="3" t="s">
        <v>23</v>
      </c>
      <c r="C265" t="s">
        <v>807</v>
      </c>
      <c r="D265" s="3" t="s">
        <v>32</v>
      </c>
      <c r="E265" s="5"/>
      <c r="F265" s="5"/>
      <c r="G265" s="5"/>
      <c r="H265" s="5"/>
      <c r="I265" s="5"/>
      <c r="J265" s="5" t="s">
        <v>808</v>
      </c>
      <c r="K265" s="5"/>
      <c r="L265" s="5"/>
      <c r="M265" s="5"/>
      <c r="N265" s="5"/>
      <c r="O265" s="5"/>
      <c r="P265" s="5"/>
      <c r="Q265" t="s">
        <v>809</v>
      </c>
      <c r="R265" s="3" t="s">
        <v>832</v>
      </c>
      <c r="S265" t="s">
        <v>29</v>
      </c>
      <c r="T265" s="5" t="s">
        <v>833</v>
      </c>
      <c r="U265" s="3"/>
      <c r="V265" s="5" t="s">
        <v>2706</v>
      </c>
      <c r="W265" s="5" t="s">
        <v>2705</v>
      </c>
      <c r="X265" s="3"/>
    </row>
    <row r="266" spans="1:24" x14ac:dyDescent="0.25">
      <c r="A266">
        <v>266</v>
      </c>
      <c r="B266" s="3" t="s">
        <v>23</v>
      </c>
      <c r="C266" t="s">
        <v>811</v>
      </c>
      <c r="D266" s="3" t="s">
        <v>32</v>
      </c>
      <c r="E266" s="5"/>
      <c r="F266" s="5"/>
      <c r="G266" s="5"/>
      <c r="H266" s="5"/>
      <c r="I266" s="5"/>
      <c r="J266" s="5" t="s">
        <v>812</v>
      </c>
      <c r="K266" s="5"/>
      <c r="L266" s="5"/>
      <c r="M266" s="5"/>
      <c r="N266" s="5"/>
      <c r="O266" s="5"/>
      <c r="P266" s="5"/>
      <c r="Q266" t="s">
        <v>813</v>
      </c>
      <c r="R266" s="3" t="s">
        <v>834</v>
      </c>
      <c r="S266" t="s">
        <v>29</v>
      </c>
      <c r="T266" s="5" t="s">
        <v>835</v>
      </c>
      <c r="U266" s="3"/>
      <c r="V266" s="5" t="s">
        <v>2708</v>
      </c>
      <c r="W266" s="5" t="s">
        <v>2707</v>
      </c>
      <c r="X266" s="3"/>
    </row>
    <row r="267" spans="1:24" x14ac:dyDescent="0.25">
      <c r="A267">
        <v>267</v>
      </c>
      <c r="B267" s="3" t="s">
        <v>23</v>
      </c>
      <c r="C267" t="s">
        <v>815</v>
      </c>
      <c r="D267" s="3" t="s">
        <v>32</v>
      </c>
      <c r="E267" s="5"/>
      <c r="F267" s="5"/>
      <c r="G267" s="5"/>
      <c r="H267" s="5"/>
      <c r="I267" s="5"/>
      <c r="J267" s="5" t="s">
        <v>816</v>
      </c>
      <c r="K267" s="5"/>
      <c r="L267" s="5"/>
      <c r="M267" s="5"/>
      <c r="N267" s="5"/>
      <c r="O267" s="5"/>
      <c r="P267" s="5"/>
      <c r="Q267" t="s">
        <v>817</v>
      </c>
      <c r="R267" s="3" t="s">
        <v>818</v>
      </c>
      <c r="S267" t="s">
        <v>29</v>
      </c>
      <c r="T267" s="5" t="s">
        <v>836</v>
      </c>
      <c r="U267" s="3"/>
      <c r="V267" s="5" t="s">
        <v>2710</v>
      </c>
      <c r="W267" s="5" t="s">
        <v>2709</v>
      </c>
      <c r="X267" s="3"/>
    </row>
    <row r="268" spans="1:24" x14ac:dyDescent="0.25">
      <c r="A268">
        <v>268</v>
      </c>
      <c r="B268" s="3" t="s">
        <v>23</v>
      </c>
      <c r="C268" t="s">
        <v>820</v>
      </c>
      <c r="D268" s="3" t="s">
        <v>32</v>
      </c>
      <c r="E268" s="5"/>
      <c r="F268" s="5"/>
      <c r="G268" s="5"/>
      <c r="H268" s="5"/>
      <c r="I268" s="5"/>
      <c r="J268" s="5" t="s">
        <v>821</v>
      </c>
      <c r="K268" s="5"/>
      <c r="L268" s="5"/>
      <c r="M268" s="5"/>
      <c r="N268" s="5"/>
      <c r="O268" s="5"/>
      <c r="P268" s="5"/>
      <c r="Q268" t="s">
        <v>822</v>
      </c>
      <c r="R268" s="3" t="s">
        <v>823</v>
      </c>
      <c r="S268" t="s">
        <v>29</v>
      </c>
      <c r="T268" s="5" t="s">
        <v>837</v>
      </c>
      <c r="U268" s="3"/>
      <c r="V268" s="5" t="s">
        <v>2712</v>
      </c>
      <c r="W268" s="5" t="s">
        <v>2711</v>
      </c>
      <c r="X268" s="3"/>
    </row>
    <row r="269" spans="1:24" x14ac:dyDescent="0.25">
      <c r="A269">
        <v>269</v>
      </c>
      <c r="B269" s="3" t="s">
        <v>23</v>
      </c>
      <c r="C269" t="s">
        <v>838</v>
      </c>
      <c r="D269" s="3" t="s">
        <v>43</v>
      </c>
      <c r="E269" s="5"/>
      <c r="F269" s="5"/>
      <c r="G269" s="5"/>
      <c r="H269" s="5" t="s">
        <v>839</v>
      </c>
      <c r="I269" s="5"/>
      <c r="J269" s="5"/>
      <c r="K269" s="5"/>
      <c r="L269" s="5"/>
      <c r="M269" s="5"/>
      <c r="N269" s="5"/>
      <c r="O269" s="5"/>
      <c r="P269" s="5"/>
      <c r="Q269" t="s">
        <v>840</v>
      </c>
      <c r="R269" s="3" t="s">
        <v>841</v>
      </c>
      <c r="S269" t="s">
        <v>168</v>
      </c>
      <c r="T269" s="5" t="s">
        <v>842</v>
      </c>
      <c r="U269" s="3" t="s">
        <v>19</v>
      </c>
      <c r="V269" s="5" t="s">
        <v>2714</v>
      </c>
      <c r="W269" s="5" t="s">
        <v>2713</v>
      </c>
      <c r="X269" s="3" t="s">
        <v>19</v>
      </c>
    </row>
    <row r="270" spans="1:24" x14ac:dyDescent="0.25">
      <c r="A270">
        <v>270</v>
      </c>
      <c r="B270" s="3" t="s">
        <v>23</v>
      </c>
      <c r="C270" t="s">
        <v>843</v>
      </c>
      <c r="D270" s="3" t="s">
        <v>50</v>
      </c>
      <c r="E270" s="5"/>
      <c r="F270" s="5"/>
      <c r="G270" s="5"/>
      <c r="H270" s="5"/>
      <c r="I270" s="5" t="s">
        <v>844</v>
      </c>
      <c r="J270" s="5"/>
      <c r="K270" s="5"/>
      <c r="L270" s="5"/>
      <c r="M270" s="5"/>
      <c r="N270" s="5"/>
      <c r="O270" s="5"/>
      <c r="P270" s="5"/>
      <c r="Q270" t="s">
        <v>845</v>
      </c>
      <c r="R270" s="3" t="s">
        <v>846</v>
      </c>
      <c r="S270" t="s">
        <v>197</v>
      </c>
      <c r="T270" s="5"/>
      <c r="U270" s="3"/>
      <c r="V270" s="5"/>
      <c r="W270" s="5"/>
      <c r="X270" s="3"/>
    </row>
    <row r="271" spans="1:24" x14ac:dyDescent="0.25">
      <c r="A271" s="1">
        <v>271</v>
      </c>
      <c r="B271" s="2" t="s">
        <v>23</v>
      </c>
      <c r="C271" s="1" t="s">
        <v>847</v>
      </c>
      <c r="D271" s="2" t="s">
        <v>32</v>
      </c>
      <c r="J271" s="4" t="s">
        <v>848</v>
      </c>
      <c r="Q271" s="1" t="s">
        <v>849</v>
      </c>
      <c r="R271" s="2" t="s">
        <v>850</v>
      </c>
      <c r="S271" s="1" t="s">
        <v>29</v>
      </c>
      <c r="T271" s="4" t="s">
        <v>851</v>
      </c>
      <c r="V271" s="4" t="s">
        <v>2716</v>
      </c>
      <c r="W271" s="4" t="s">
        <v>2715</v>
      </c>
    </row>
    <row r="272" spans="1:24" x14ac:dyDescent="0.25">
      <c r="A272" s="1">
        <v>272</v>
      </c>
      <c r="B272" s="2" t="s">
        <v>23</v>
      </c>
      <c r="C272" s="1" t="s">
        <v>852</v>
      </c>
      <c r="D272" s="2" t="s">
        <v>32</v>
      </c>
      <c r="J272" s="4" t="s">
        <v>853</v>
      </c>
      <c r="Q272" s="1" t="s">
        <v>854</v>
      </c>
      <c r="R272" s="2" t="s">
        <v>855</v>
      </c>
      <c r="S272" s="1" t="s">
        <v>29</v>
      </c>
      <c r="T272" s="4" t="s">
        <v>856</v>
      </c>
      <c r="V272" s="4" t="s">
        <v>2718</v>
      </c>
      <c r="W272" s="4" t="s">
        <v>2717</v>
      </c>
    </row>
    <row r="273" spans="1:24" x14ac:dyDescent="0.25">
      <c r="A273" s="1">
        <v>273</v>
      </c>
      <c r="B273" s="2" t="s">
        <v>23</v>
      </c>
      <c r="C273" s="1" t="s">
        <v>857</v>
      </c>
      <c r="D273" s="2" t="s">
        <v>32</v>
      </c>
      <c r="J273" s="4" t="s">
        <v>858</v>
      </c>
      <c r="Q273" s="1" t="s">
        <v>859</v>
      </c>
      <c r="R273" s="2" t="s">
        <v>860</v>
      </c>
      <c r="S273" s="1" t="s">
        <v>29</v>
      </c>
      <c r="T273" s="4" t="s">
        <v>861</v>
      </c>
      <c r="V273" s="4" t="s">
        <v>2720</v>
      </c>
      <c r="W273" s="4" t="s">
        <v>2719</v>
      </c>
    </row>
    <row r="274" spans="1:24" x14ac:dyDescent="0.25">
      <c r="A274" s="1">
        <v>274</v>
      </c>
      <c r="B274" s="2" t="s">
        <v>23</v>
      </c>
      <c r="C274" s="1" t="s">
        <v>862</v>
      </c>
      <c r="D274" s="2" t="s">
        <v>43</v>
      </c>
      <c r="J274" s="4" t="s">
        <v>863</v>
      </c>
      <c r="Q274" s="1" t="s">
        <v>864</v>
      </c>
      <c r="R274" s="2" t="s">
        <v>865</v>
      </c>
      <c r="S274" s="1" t="s">
        <v>29</v>
      </c>
      <c r="T274" s="4" t="s">
        <v>866</v>
      </c>
      <c r="U274" s="2">
        <v>1</v>
      </c>
      <c r="V274" s="4" t="s">
        <v>2722</v>
      </c>
      <c r="W274" s="4" t="s">
        <v>2721</v>
      </c>
      <c r="X274" s="2">
        <v>1</v>
      </c>
    </row>
    <row r="275" spans="1:24" x14ac:dyDescent="0.25">
      <c r="A275" s="1">
        <v>275</v>
      </c>
      <c r="B275" s="2" t="s">
        <v>23</v>
      </c>
      <c r="C275" s="1" t="s">
        <v>867</v>
      </c>
      <c r="D275" s="2" t="s">
        <v>50</v>
      </c>
      <c r="K275" s="4" t="s">
        <v>868</v>
      </c>
      <c r="Q275" s="1" t="s">
        <v>869</v>
      </c>
      <c r="R275" s="2" t="s">
        <v>870</v>
      </c>
      <c r="S275" s="1" t="s">
        <v>197</v>
      </c>
    </row>
    <row r="276" spans="1:24" x14ac:dyDescent="0.25">
      <c r="A276" s="1">
        <v>276</v>
      </c>
      <c r="B276" s="2" t="s">
        <v>23</v>
      </c>
      <c r="C276" s="1" t="s">
        <v>871</v>
      </c>
      <c r="D276" s="2" t="s">
        <v>32</v>
      </c>
      <c r="L276" s="4" t="s">
        <v>872</v>
      </c>
      <c r="Q276" s="1" t="s">
        <v>873</v>
      </c>
      <c r="R276" s="2" t="s">
        <v>2138</v>
      </c>
      <c r="S276" s="1" t="s">
        <v>29</v>
      </c>
      <c r="T276" s="4" t="s">
        <v>874</v>
      </c>
      <c r="V276" s="4" t="s">
        <v>2724</v>
      </c>
      <c r="W276" s="4" t="s">
        <v>2723</v>
      </c>
    </row>
    <row r="277" spans="1:24" x14ac:dyDescent="0.25">
      <c r="A277" s="1">
        <v>277</v>
      </c>
      <c r="B277" s="2" t="s">
        <v>23</v>
      </c>
      <c r="C277" s="1" t="s">
        <v>875</v>
      </c>
      <c r="D277" s="2" t="s">
        <v>32</v>
      </c>
      <c r="L277" s="4" t="s">
        <v>876</v>
      </c>
      <c r="Q277" s="1" t="s">
        <v>877</v>
      </c>
      <c r="R277" s="2" t="s">
        <v>878</v>
      </c>
      <c r="S277" s="1" t="s">
        <v>29</v>
      </c>
      <c r="T277" s="4" t="s">
        <v>879</v>
      </c>
      <c r="V277" s="4" t="s">
        <v>2726</v>
      </c>
      <c r="W277" s="4" t="s">
        <v>2725</v>
      </c>
    </row>
    <row r="278" spans="1:24" x14ac:dyDescent="0.25">
      <c r="A278" s="1">
        <v>278</v>
      </c>
      <c r="B278" s="2" t="s">
        <v>23</v>
      </c>
      <c r="C278" s="1" t="s">
        <v>880</v>
      </c>
      <c r="D278" s="2" t="s">
        <v>32</v>
      </c>
      <c r="L278" s="4" t="s">
        <v>881</v>
      </c>
      <c r="Q278" s="1" t="s">
        <v>882</v>
      </c>
      <c r="R278" s="2" t="s">
        <v>883</v>
      </c>
      <c r="S278" s="1" t="s">
        <v>29</v>
      </c>
      <c r="T278" s="4" t="s">
        <v>884</v>
      </c>
      <c r="V278" s="4" t="s">
        <v>2728</v>
      </c>
      <c r="W278" s="4" t="s">
        <v>2727</v>
      </c>
    </row>
    <row r="279" spans="1:24" x14ac:dyDescent="0.25">
      <c r="A279" s="1">
        <v>279</v>
      </c>
      <c r="B279" s="2" t="s">
        <v>23</v>
      </c>
      <c r="C279" s="1" t="s">
        <v>885</v>
      </c>
      <c r="D279" s="2" t="s">
        <v>43</v>
      </c>
      <c r="J279" s="4" t="s">
        <v>886</v>
      </c>
      <c r="Q279" s="1" t="s">
        <v>887</v>
      </c>
      <c r="R279" s="2" t="s">
        <v>888</v>
      </c>
      <c r="S279" s="1" t="s">
        <v>29</v>
      </c>
      <c r="T279" s="4" t="s">
        <v>889</v>
      </c>
      <c r="U279" s="2">
        <v>1</v>
      </c>
      <c r="V279" s="4" t="s">
        <v>2730</v>
      </c>
      <c r="W279" s="4" t="s">
        <v>2729</v>
      </c>
      <c r="X279" s="2">
        <v>1</v>
      </c>
    </row>
    <row r="280" spans="1:24" x14ac:dyDescent="0.25">
      <c r="A280" s="1">
        <v>280</v>
      </c>
      <c r="B280" s="2" t="s">
        <v>23</v>
      </c>
      <c r="C280" s="1" t="s">
        <v>890</v>
      </c>
      <c r="D280" s="2" t="s">
        <v>50</v>
      </c>
      <c r="K280" s="4" t="s">
        <v>891</v>
      </c>
      <c r="Q280" s="1" t="s">
        <v>892</v>
      </c>
      <c r="R280" s="2" t="s">
        <v>893</v>
      </c>
      <c r="S280" s="1" t="s">
        <v>197</v>
      </c>
    </row>
    <row r="281" spans="1:24" x14ac:dyDescent="0.25">
      <c r="A281" s="1">
        <v>281</v>
      </c>
      <c r="B281" s="2" t="s">
        <v>23</v>
      </c>
      <c r="C281" s="1" t="s">
        <v>894</v>
      </c>
      <c r="D281" s="2" t="s">
        <v>32</v>
      </c>
      <c r="L281" s="4" t="s">
        <v>895</v>
      </c>
      <c r="Q281" s="1" t="s">
        <v>896</v>
      </c>
      <c r="R281" s="2" t="s">
        <v>897</v>
      </c>
      <c r="S281" s="1" t="s">
        <v>29</v>
      </c>
      <c r="T281" s="4" t="s">
        <v>898</v>
      </c>
      <c r="V281" s="4" t="s">
        <v>2732</v>
      </c>
      <c r="W281" s="4" t="s">
        <v>2731</v>
      </c>
    </row>
    <row r="282" spans="1:24" x14ac:dyDescent="0.25">
      <c r="A282" s="1">
        <v>282</v>
      </c>
      <c r="B282" s="2" t="s">
        <v>23</v>
      </c>
      <c r="C282" s="1" t="s">
        <v>899</v>
      </c>
      <c r="D282" s="2" t="s">
        <v>32</v>
      </c>
      <c r="L282" s="4" t="s">
        <v>900</v>
      </c>
      <c r="Q282" s="1" t="s">
        <v>901</v>
      </c>
      <c r="R282" s="2" t="s">
        <v>902</v>
      </c>
      <c r="S282" s="1" t="s">
        <v>29</v>
      </c>
      <c r="T282" s="4" t="s">
        <v>903</v>
      </c>
      <c r="V282" s="4" t="s">
        <v>2734</v>
      </c>
      <c r="W282" s="4" t="s">
        <v>2733</v>
      </c>
    </row>
    <row r="283" spans="1:24" x14ac:dyDescent="0.25">
      <c r="A283" s="1">
        <v>283</v>
      </c>
      <c r="B283" s="2" t="s">
        <v>23</v>
      </c>
      <c r="C283" s="1" t="s">
        <v>904</v>
      </c>
      <c r="D283" s="2" t="s">
        <v>43</v>
      </c>
      <c r="L283" s="4" t="s">
        <v>905</v>
      </c>
      <c r="Q283" s="1" t="s">
        <v>906</v>
      </c>
      <c r="R283" s="2" t="s">
        <v>907</v>
      </c>
      <c r="S283" s="1" t="s">
        <v>29</v>
      </c>
      <c r="T283" s="4" t="s">
        <v>908</v>
      </c>
    </row>
    <row r="284" spans="1:24" x14ac:dyDescent="0.25">
      <c r="A284" s="1">
        <v>284</v>
      </c>
      <c r="B284" s="2" t="s">
        <v>23</v>
      </c>
      <c r="C284" s="1" t="s">
        <v>909</v>
      </c>
      <c r="D284" s="2" t="s">
        <v>50</v>
      </c>
      <c r="M284" s="4" t="s">
        <v>910</v>
      </c>
      <c r="Q284" s="1" t="s">
        <v>911</v>
      </c>
      <c r="R284" s="2" t="s">
        <v>912</v>
      </c>
      <c r="S284" s="1" t="s">
        <v>197</v>
      </c>
    </row>
    <row r="285" spans="1:24" x14ac:dyDescent="0.25">
      <c r="A285" s="1">
        <v>285</v>
      </c>
      <c r="B285" s="2" t="s">
        <v>23</v>
      </c>
      <c r="C285" s="1" t="s">
        <v>913</v>
      </c>
      <c r="D285" s="2" t="s">
        <v>32</v>
      </c>
      <c r="N285" s="4" t="s">
        <v>914</v>
      </c>
      <c r="Q285" s="1" t="s">
        <v>915</v>
      </c>
      <c r="R285" s="2" t="s">
        <v>916</v>
      </c>
      <c r="S285" s="1" t="s">
        <v>29</v>
      </c>
      <c r="T285" s="4" t="s">
        <v>2274</v>
      </c>
      <c r="V285" s="4" t="s">
        <v>2736</v>
      </c>
      <c r="W285" s="4" t="s">
        <v>2735</v>
      </c>
    </row>
    <row r="286" spans="1:24" x14ac:dyDescent="0.25">
      <c r="A286" s="1">
        <v>286</v>
      </c>
      <c r="B286" s="2" t="s">
        <v>23</v>
      </c>
      <c r="C286" s="1" t="s">
        <v>917</v>
      </c>
      <c r="D286" s="2" t="s">
        <v>32</v>
      </c>
      <c r="N286" s="4" t="s">
        <v>918</v>
      </c>
      <c r="Q286" s="1" t="s">
        <v>919</v>
      </c>
      <c r="R286" s="2" t="s">
        <v>920</v>
      </c>
      <c r="S286" s="1" t="s">
        <v>29</v>
      </c>
      <c r="T286" s="4" t="s">
        <v>921</v>
      </c>
      <c r="V286" s="4" t="s">
        <v>2738</v>
      </c>
      <c r="W286" s="4" t="s">
        <v>2737</v>
      </c>
    </row>
    <row r="287" spans="1:24" x14ac:dyDescent="0.25">
      <c r="A287" s="1">
        <v>287</v>
      </c>
      <c r="B287" s="2" t="s">
        <v>23</v>
      </c>
      <c r="C287" s="1" t="s">
        <v>922</v>
      </c>
      <c r="D287" s="2" t="s">
        <v>43</v>
      </c>
      <c r="J287" s="4" t="s">
        <v>923</v>
      </c>
      <c r="Q287" s="1" t="s">
        <v>924</v>
      </c>
      <c r="R287" s="2" t="s">
        <v>925</v>
      </c>
      <c r="S287" s="1" t="s">
        <v>29</v>
      </c>
      <c r="T287" s="4" t="s">
        <v>926</v>
      </c>
      <c r="U287" s="2">
        <v>1</v>
      </c>
      <c r="V287" s="4" t="s">
        <v>2740</v>
      </c>
      <c r="W287" s="4" t="s">
        <v>2739</v>
      </c>
      <c r="X287" s="2">
        <v>1</v>
      </c>
    </row>
    <row r="288" spans="1:24" x14ac:dyDescent="0.25">
      <c r="A288" s="1">
        <v>288</v>
      </c>
      <c r="B288" s="2" t="s">
        <v>23</v>
      </c>
      <c r="C288" s="1" t="s">
        <v>927</v>
      </c>
      <c r="D288" s="2" t="s">
        <v>50</v>
      </c>
      <c r="K288" s="4" t="s">
        <v>928</v>
      </c>
      <c r="Q288" s="1" t="s">
        <v>929</v>
      </c>
      <c r="R288" s="2" t="s">
        <v>930</v>
      </c>
      <c r="S288" s="1" t="s">
        <v>197</v>
      </c>
    </row>
    <row r="289" spans="1:24" x14ac:dyDescent="0.25">
      <c r="A289" s="1">
        <v>289</v>
      </c>
      <c r="B289" s="2" t="s">
        <v>23</v>
      </c>
      <c r="C289" s="1" t="s">
        <v>931</v>
      </c>
      <c r="D289" s="2" t="s">
        <v>32</v>
      </c>
      <c r="L289" s="4" t="s">
        <v>932</v>
      </c>
      <c r="Q289" s="1" t="s">
        <v>933</v>
      </c>
      <c r="R289" s="2" t="s">
        <v>934</v>
      </c>
      <c r="S289" s="1" t="s">
        <v>47</v>
      </c>
      <c r="T289" s="4" t="s">
        <v>2276</v>
      </c>
      <c r="V289" s="4" t="s">
        <v>2742</v>
      </c>
      <c r="W289" s="4" t="s">
        <v>2741</v>
      </c>
    </row>
    <row r="290" spans="1:24" x14ac:dyDescent="0.25">
      <c r="A290" s="1">
        <v>290</v>
      </c>
      <c r="B290" s="2" t="s">
        <v>23</v>
      </c>
      <c r="C290" s="1" t="s">
        <v>935</v>
      </c>
      <c r="D290" s="2" t="s">
        <v>32</v>
      </c>
      <c r="L290" s="4" t="s">
        <v>936</v>
      </c>
      <c r="Q290" s="1" t="s">
        <v>937</v>
      </c>
      <c r="R290" s="2" t="s">
        <v>938</v>
      </c>
      <c r="S290" s="1" t="s">
        <v>29</v>
      </c>
      <c r="T290" s="4" t="s">
        <v>939</v>
      </c>
      <c r="V290" s="4" t="s">
        <v>2744</v>
      </c>
      <c r="W290" s="4" t="s">
        <v>2743</v>
      </c>
    </row>
    <row r="291" spans="1:24" x14ac:dyDescent="0.25">
      <c r="A291" s="1">
        <v>291</v>
      </c>
      <c r="B291" s="2" t="s">
        <v>23</v>
      </c>
      <c r="C291" s="1" t="s">
        <v>940</v>
      </c>
      <c r="D291" s="2" t="s">
        <v>32</v>
      </c>
      <c r="L291" s="4" t="s">
        <v>941</v>
      </c>
      <c r="Q291" s="1" t="s">
        <v>942</v>
      </c>
      <c r="R291" s="2" t="s">
        <v>943</v>
      </c>
      <c r="S291" s="1" t="s">
        <v>47</v>
      </c>
      <c r="T291" s="4" t="s">
        <v>944</v>
      </c>
      <c r="V291" s="4" t="s">
        <v>2746</v>
      </c>
      <c r="W291" s="4" t="s">
        <v>2745</v>
      </c>
    </row>
    <row r="292" spans="1:24" x14ac:dyDescent="0.25">
      <c r="A292" s="1">
        <v>292</v>
      </c>
      <c r="B292" s="2" t="s">
        <v>23</v>
      </c>
      <c r="C292" s="1" t="s">
        <v>945</v>
      </c>
      <c r="D292" s="2" t="s">
        <v>32</v>
      </c>
      <c r="L292" s="4" t="s">
        <v>946</v>
      </c>
      <c r="Q292" s="1" t="s">
        <v>947</v>
      </c>
      <c r="R292" s="2" t="s">
        <v>948</v>
      </c>
      <c r="S292" s="1" t="s">
        <v>29</v>
      </c>
      <c r="T292" s="4" t="s">
        <v>949</v>
      </c>
      <c r="V292" s="4" t="s">
        <v>2748</v>
      </c>
      <c r="W292" s="4" t="s">
        <v>2747</v>
      </c>
    </row>
    <row r="293" spans="1:24" x14ac:dyDescent="0.25">
      <c r="A293" s="1">
        <v>293</v>
      </c>
      <c r="B293" s="2" t="s">
        <v>23</v>
      </c>
      <c r="C293" s="1" t="s">
        <v>950</v>
      </c>
      <c r="D293" s="2" t="s">
        <v>43</v>
      </c>
      <c r="H293" s="4" t="s">
        <v>951</v>
      </c>
      <c r="Q293" s="1" t="s">
        <v>952</v>
      </c>
      <c r="R293" s="2" t="s">
        <v>953</v>
      </c>
      <c r="S293" s="1" t="s">
        <v>168</v>
      </c>
      <c r="T293" s="4" t="s">
        <v>954</v>
      </c>
      <c r="U293" s="2" t="s">
        <v>19</v>
      </c>
      <c r="V293" s="4" t="s">
        <v>2750</v>
      </c>
      <c r="W293" s="4" t="s">
        <v>2749</v>
      </c>
      <c r="X293" s="2" t="s">
        <v>19</v>
      </c>
    </row>
    <row r="294" spans="1:24" x14ac:dyDescent="0.25">
      <c r="A294" s="1">
        <v>294</v>
      </c>
      <c r="B294" s="2" t="s">
        <v>23</v>
      </c>
      <c r="C294" s="1" t="s">
        <v>955</v>
      </c>
      <c r="D294" s="2" t="s">
        <v>50</v>
      </c>
      <c r="I294" s="4" t="s">
        <v>956</v>
      </c>
      <c r="Q294" s="1" t="s">
        <v>957</v>
      </c>
      <c r="R294" s="2" t="s">
        <v>958</v>
      </c>
      <c r="S294" s="1" t="s">
        <v>197</v>
      </c>
    </row>
    <row r="295" spans="1:24" x14ac:dyDescent="0.25">
      <c r="A295">
        <v>295</v>
      </c>
      <c r="B295" s="3" t="s">
        <v>23</v>
      </c>
      <c r="C295" t="s">
        <v>959</v>
      </c>
      <c r="D295" s="3" t="s">
        <v>32</v>
      </c>
      <c r="E295" s="5"/>
      <c r="F295" s="5"/>
      <c r="G295" s="5"/>
      <c r="H295" s="5"/>
      <c r="I295" s="5"/>
      <c r="J295" s="5" t="s">
        <v>960</v>
      </c>
      <c r="K295" s="5"/>
      <c r="L295" s="5"/>
      <c r="M295" s="5"/>
      <c r="N295" s="5"/>
      <c r="O295" s="5"/>
      <c r="P295" s="5"/>
      <c r="Q295" t="s">
        <v>961</v>
      </c>
      <c r="R295" s="3" t="s">
        <v>2139</v>
      </c>
      <c r="S295" t="s">
        <v>29</v>
      </c>
      <c r="T295" s="5" t="s">
        <v>962</v>
      </c>
      <c r="U295" s="3"/>
      <c r="V295" s="5" t="s">
        <v>2752</v>
      </c>
      <c r="W295" s="5" t="s">
        <v>2751</v>
      </c>
      <c r="X295" s="3"/>
    </row>
    <row r="296" spans="1:24" x14ac:dyDescent="0.25">
      <c r="A296">
        <v>296</v>
      </c>
      <c r="B296" s="3" t="s">
        <v>23</v>
      </c>
      <c r="C296" t="s">
        <v>963</v>
      </c>
      <c r="D296" s="3" t="s">
        <v>32</v>
      </c>
      <c r="E296" s="5"/>
      <c r="F296" s="5"/>
      <c r="G296" s="5"/>
      <c r="H296" s="5"/>
      <c r="I296" s="5"/>
      <c r="J296" s="5" t="s">
        <v>964</v>
      </c>
      <c r="K296" s="5"/>
      <c r="L296" s="5"/>
      <c r="M296" s="5"/>
      <c r="N296" s="5"/>
      <c r="O296" s="5"/>
      <c r="P296" s="5"/>
      <c r="Q296" t="s">
        <v>965</v>
      </c>
      <c r="R296" s="3" t="s">
        <v>966</v>
      </c>
      <c r="S296" t="s">
        <v>29</v>
      </c>
      <c r="T296" s="5" t="s">
        <v>967</v>
      </c>
      <c r="U296" s="3"/>
      <c r="V296" s="5" t="s">
        <v>2754</v>
      </c>
      <c r="W296" s="5" t="s">
        <v>2753</v>
      </c>
      <c r="X296" s="3"/>
    </row>
    <row r="297" spans="1:24" x14ac:dyDescent="0.25">
      <c r="A297">
        <v>297</v>
      </c>
      <c r="B297" s="3" t="s">
        <v>23</v>
      </c>
      <c r="C297" t="s">
        <v>968</v>
      </c>
      <c r="D297" s="3" t="s">
        <v>32</v>
      </c>
      <c r="E297" s="5"/>
      <c r="F297" s="5"/>
      <c r="G297" s="5"/>
      <c r="H297" s="5"/>
      <c r="I297" s="5"/>
      <c r="J297" s="5" t="s">
        <v>969</v>
      </c>
      <c r="K297" s="5"/>
      <c r="L297" s="5"/>
      <c r="M297" s="5"/>
      <c r="N297" s="5"/>
      <c r="O297" s="5"/>
      <c r="P297" s="5"/>
      <c r="Q297" t="s">
        <v>970</v>
      </c>
      <c r="R297" s="3" t="s">
        <v>971</v>
      </c>
      <c r="S297" t="s">
        <v>29</v>
      </c>
      <c r="T297" s="5" t="s">
        <v>972</v>
      </c>
      <c r="U297" s="3"/>
      <c r="V297" s="5" t="s">
        <v>2756</v>
      </c>
      <c r="W297" s="5" t="s">
        <v>2755</v>
      </c>
      <c r="X297" s="3"/>
    </row>
    <row r="298" spans="1:24" x14ac:dyDescent="0.25">
      <c r="A298">
        <v>298</v>
      </c>
      <c r="B298" s="3" t="s">
        <v>23</v>
      </c>
      <c r="C298" t="s">
        <v>973</v>
      </c>
      <c r="D298" s="3" t="s">
        <v>32</v>
      </c>
      <c r="E298" s="5"/>
      <c r="F298" s="5"/>
      <c r="G298" s="5"/>
      <c r="H298" s="5"/>
      <c r="I298" s="5"/>
      <c r="J298" s="5" t="s">
        <v>974</v>
      </c>
      <c r="K298" s="5"/>
      <c r="L298" s="5"/>
      <c r="M298" s="5"/>
      <c r="N298" s="5"/>
      <c r="O298" s="5"/>
      <c r="P298" s="5"/>
      <c r="Q298" t="s">
        <v>975</v>
      </c>
      <c r="R298" s="3" t="s">
        <v>976</v>
      </c>
      <c r="S298" t="s">
        <v>29</v>
      </c>
      <c r="T298" s="5" t="s">
        <v>977</v>
      </c>
      <c r="U298" s="3"/>
      <c r="V298" s="5" t="s">
        <v>2758</v>
      </c>
      <c r="W298" s="5" t="s">
        <v>2757</v>
      </c>
      <c r="X298" s="3"/>
    </row>
    <row r="299" spans="1:24" x14ac:dyDescent="0.25">
      <c r="A299">
        <v>299</v>
      </c>
      <c r="B299" s="3" t="s">
        <v>23</v>
      </c>
      <c r="C299" t="s">
        <v>978</v>
      </c>
      <c r="D299" s="3" t="s">
        <v>32</v>
      </c>
      <c r="E299" s="5"/>
      <c r="F299" s="5"/>
      <c r="G299" s="5"/>
      <c r="H299" s="5"/>
      <c r="I299" s="5"/>
      <c r="J299" s="5" t="s">
        <v>979</v>
      </c>
      <c r="K299" s="5"/>
      <c r="L299" s="5"/>
      <c r="M299" s="5"/>
      <c r="N299" s="5"/>
      <c r="O299" s="5"/>
      <c r="P299" s="5"/>
      <c r="Q299" t="s">
        <v>980</v>
      </c>
      <c r="R299" s="3" t="s">
        <v>2140</v>
      </c>
      <c r="S299" t="s">
        <v>29</v>
      </c>
      <c r="T299" s="5" t="s">
        <v>981</v>
      </c>
      <c r="U299" s="3"/>
      <c r="V299" s="5" t="s">
        <v>2760</v>
      </c>
      <c r="W299" s="5" t="s">
        <v>2759</v>
      </c>
      <c r="X299" s="3"/>
    </row>
    <row r="300" spans="1:24" x14ac:dyDescent="0.25">
      <c r="A300">
        <v>300</v>
      </c>
      <c r="B300" s="3" t="s">
        <v>23</v>
      </c>
      <c r="C300" t="s">
        <v>982</v>
      </c>
      <c r="D300" s="3" t="s">
        <v>32</v>
      </c>
      <c r="E300" s="5"/>
      <c r="F300" s="5"/>
      <c r="G300" s="5"/>
      <c r="H300" s="5"/>
      <c r="I300" s="5"/>
      <c r="J300" s="5" t="s">
        <v>983</v>
      </c>
      <c r="K300" s="5"/>
      <c r="L300" s="5"/>
      <c r="M300" s="5"/>
      <c r="N300" s="5"/>
      <c r="O300" s="5"/>
      <c r="P300" s="5"/>
      <c r="Q300" t="s">
        <v>984</v>
      </c>
      <c r="R300" s="3" t="s">
        <v>2141</v>
      </c>
      <c r="S300" t="s">
        <v>29</v>
      </c>
      <c r="T300" s="5" t="s">
        <v>985</v>
      </c>
      <c r="U300" s="3"/>
      <c r="V300" s="5" t="s">
        <v>2762</v>
      </c>
      <c r="W300" s="5" t="s">
        <v>2761</v>
      </c>
      <c r="X300" s="3"/>
    </row>
    <row r="301" spans="1:24" x14ac:dyDescent="0.25">
      <c r="A301">
        <v>301</v>
      </c>
      <c r="B301" s="3" t="s">
        <v>23</v>
      </c>
      <c r="C301" t="s">
        <v>986</v>
      </c>
      <c r="D301" s="3" t="s">
        <v>43</v>
      </c>
      <c r="E301" s="5"/>
      <c r="F301" s="5"/>
      <c r="G301" s="5"/>
      <c r="H301" s="5" t="s">
        <v>987</v>
      </c>
      <c r="I301" s="5"/>
      <c r="J301" s="5"/>
      <c r="K301" s="5"/>
      <c r="L301" s="5"/>
      <c r="M301" s="5"/>
      <c r="N301" s="5"/>
      <c r="O301" s="5"/>
      <c r="P301" s="5"/>
      <c r="Q301" t="s">
        <v>988</v>
      </c>
      <c r="R301" s="3" t="s">
        <v>989</v>
      </c>
      <c r="S301" t="s">
        <v>29</v>
      </c>
      <c r="T301" s="5" t="s">
        <v>990</v>
      </c>
      <c r="U301" s="3">
        <v>1</v>
      </c>
      <c r="V301" s="5" t="s">
        <v>2764</v>
      </c>
      <c r="W301" s="5" t="s">
        <v>2763</v>
      </c>
      <c r="X301" s="3">
        <v>1</v>
      </c>
    </row>
    <row r="302" spans="1:24" x14ac:dyDescent="0.25">
      <c r="A302">
        <v>302</v>
      </c>
      <c r="B302" s="3" t="s">
        <v>23</v>
      </c>
      <c r="C302" t="s">
        <v>991</v>
      </c>
      <c r="D302" s="3" t="s">
        <v>50</v>
      </c>
      <c r="E302" s="5"/>
      <c r="F302" s="5"/>
      <c r="G302" s="5"/>
      <c r="H302" s="5"/>
      <c r="I302" s="5" t="s">
        <v>992</v>
      </c>
      <c r="J302" s="5"/>
      <c r="K302" s="5"/>
      <c r="L302" s="5"/>
      <c r="M302" s="5"/>
      <c r="N302" s="5"/>
      <c r="O302" s="5"/>
      <c r="P302" s="5"/>
      <c r="Q302" t="s">
        <v>993</v>
      </c>
      <c r="R302" s="3" t="s">
        <v>994</v>
      </c>
      <c r="S302" t="s">
        <v>197</v>
      </c>
      <c r="T302" s="5"/>
      <c r="U302" s="3"/>
      <c r="V302" s="5"/>
      <c r="W302" s="5"/>
      <c r="X302" s="3"/>
    </row>
    <row r="303" spans="1:24" x14ac:dyDescent="0.25">
      <c r="A303">
        <v>303</v>
      </c>
      <c r="B303" s="3" t="s">
        <v>23</v>
      </c>
      <c r="C303" t="s">
        <v>995</v>
      </c>
      <c r="D303" s="3" t="s">
        <v>32</v>
      </c>
      <c r="E303" s="5"/>
      <c r="F303" s="5"/>
      <c r="G303" s="5"/>
      <c r="H303" s="5"/>
      <c r="I303" s="5"/>
      <c r="J303" s="5" t="s">
        <v>996</v>
      </c>
      <c r="K303" s="5"/>
      <c r="L303" s="5"/>
      <c r="M303" s="5"/>
      <c r="N303" s="5"/>
      <c r="O303" s="5"/>
      <c r="P303" s="5"/>
      <c r="Q303" t="s">
        <v>997</v>
      </c>
      <c r="R303" s="3" t="s">
        <v>998</v>
      </c>
      <c r="S303" t="s">
        <v>29</v>
      </c>
      <c r="T303" s="5" t="s">
        <v>999</v>
      </c>
      <c r="U303" s="3"/>
      <c r="V303" s="5" t="s">
        <v>2766</v>
      </c>
      <c r="W303" s="5" t="s">
        <v>2765</v>
      </c>
      <c r="X303" s="3"/>
    </row>
    <row r="304" spans="1:24" x14ac:dyDescent="0.25">
      <c r="A304">
        <v>304</v>
      </c>
      <c r="B304" s="3" t="s">
        <v>23</v>
      </c>
      <c r="C304" t="s">
        <v>1000</v>
      </c>
      <c r="D304" s="3" t="s">
        <v>32</v>
      </c>
      <c r="E304" s="5"/>
      <c r="F304" s="5"/>
      <c r="G304" s="5"/>
      <c r="H304" s="5"/>
      <c r="I304" s="5"/>
      <c r="J304" s="5" t="s">
        <v>1001</v>
      </c>
      <c r="K304" s="5"/>
      <c r="L304" s="5"/>
      <c r="M304" s="5"/>
      <c r="N304" s="5"/>
      <c r="O304" s="5"/>
      <c r="P304" s="5"/>
      <c r="Q304" t="s">
        <v>1002</v>
      </c>
      <c r="R304" s="3" t="s">
        <v>1003</v>
      </c>
      <c r="S304" t="s">
        <v>47</v>
      </c>
      <c r="T304" s="5" t="s">
        <v>1004</v>
      </c>
      <c r="U304" s="3"/>
      <c r="V304" s="5" t="s">
        <v>2768</v>
      </c>
      <c r="W304" s="5" t="s">
        <v>2767</v>
      </c>
      <c r="X304" s="3"/>
    </row>
    <row r="305" spans="1:24" x14ac:dyDescent="0.25">
      <c r="A305">
        <v>305</v>
      </c>
      <c r="B305" s="3" t="s">
        <v>23</v>
      </c>
      <c r="C305" t="s">
        <v>1005</v>
      </c>
      <c r="D305" s="3" t="s">
        <v>43</v>
      </c>
      <c r="E305" s="5"/>
      <c r="F305" s="5"/>
      <c r="G305" s="5"/>
      <c r="H305" s="5" t="s">
        <v>1006</v>
      </c>
      <c r="I305" s="5"/>
      <c r="J305" s="5"/>
      <c r="K305" s="5"/>
      <c r="L305" s="5"/>
      <c r="M305" s="5"/>
      <c r="N305" s="5"/>
      <c r="O305" s="5"/>
      <c r="P305" s="5"/>
      <c r="Q305" t="s">
        <v>1007</v>
      </c>
      <c r="R305" s="3" t="s">
        <v>1008</v>
      </c>
      <c r="S305" t="s">
        <v>168</v>
      </c>
      <c r="T305" s="5" t="s">
        <v>1009</v>
      </c>
      <c r="U305" s="3" t="s">
        <v>19</v>
      </c>
      <c r="V305" s="5" t="s">
        <v>2770</v>
      </c>
      <c r="W305" s="5" t="s">
        <v>2769</v>
      </c>
      <c r="X305" s="3" t="s">
        <v>19</v>
      </c>
    </row>
    <row r="306" spans="1:24" x14ac:dyDescent="0.25">
      <c r="A306">
        <v>306</v>
      </c>
      <c r="B306" s="3" t="s">
        <v>23</v>
      </c>
      <c r="C306" t="s">
        <v>1010</v>
      </c>
      <c r="D306" s="3" t="s">
        <v>50</v>
      </c>
      <c r="E306" s="5"/>
      <c r="F306" s="5"/>
      <c r="G306" s="5"/>
      <c r="H306" s="5"/>
      <c r="I306" s="5" t="s">
        <v>1011</v>
      </c>
      <c r="J306" s="5"/>
      <c r="K306" s="5"/>
      <c r="L306" s="5"/>
      <c r="M306" s="5"/>
      <c r="N306" s="5"/>
      <c r="O306" s="5"/>
      <c r="P306" s="5"/>
      <c r="Q306" t="s">
        <v>1012</v>
      </c>
      <c r="R306" s="3" t="s">
        <v>1013</v>
      </c>
      <c r="S306" t="s">
        <v>197</v>
      </c>
      <c r="T306" s="5"/>
      <c r="U306" s="3"/>
      <c r="V306" s="5"/>
      <c r="W306" s="5"/>
      <c r="X306" s="3"/>
    </row>
    <row r="307" spans="1:24" x14ac:dyDescent="0.25">
      <c r="A307" s="1">
        <v>307</v>
      </c>
      <c r="B307" s="2" t="s">
        <v>23</v>
      </c>
      <c r="C307" s="1" t="s">
        <v>1014</v>
      </c>
      <c r="D307" s="2" t="s">
        <v>32</v>
      </c>
      <c r="J307" s="4" t="s">
        <v>1015</v>
      </c>
      <c r="Q307" s="1" t="s">
        <v>1016</v>
      </c>
      <c r="R307" s="2" t="s">
        <v>1017</v>
      </c>
      <c r="S307" s="1" t="s">
        <v>29</v>
      </c>
      <c r="T307" s="4" t="s">
        <v>2280</v>
      </c>
      <c r="V307" s="4" t="s">
        <v>2772</v>
      </c>
      <c r="W307" s="4" t="s">
        <v>2771</v>
      </c>
    </row>
    <row r="308" spans="1:24" x14ac:dyDescent="0.25">
      <c r="A308" s="1">
        <v>308</v>
      </c>
      <c r="B308" s="2" t="s">
        <v>23</v>
      </c>
      <c r="C308" s="1" t="s">
        <v>1018</v>
      </c>
      <c r="D308" s="2" t="s">
        <v>32</v>
      </c>
      <c r="J308" s="4" t="s">
        <v>1019</v>
      </c>
      <c r="Q308" s="1" t="s">
        <v>1020</v>
      </c>
      <c r="R308" s="2" t="s">
        <v>1021</v>
      </c>
      <c r="S308" s="1" t="s">
        <v>29</v>
      </c>
      <c r="T308" s="4" t="s">
        <v>1022</v>
      </c>
      <c r="V308" s="4" t="s">
        <v>2774</v>
      </c>
      <c r="W308" s="4" t="s">
        <v>2773</v>
      </c>
    </row>
    <row r="309" spans="1:24" x14ac:dyDescent="0.25">
      <c r="A309" s="1">
        <v>309</v>
      </c>
      <c r="B309" s="2" t="s">
        <v>23</v>
      </c>
      <c r="C309" s="1" t="s">
        <v>1023</v>
      </c>
      <c r="D309" s="2" t="s">
        <v>32</v>
      </c>
      <c r="J309" s="4" t="s">
        <v>1024</v>
      </c>
      <c r="Q309" s="1" t="s">
        <v>1025</v>
      </c>
      <c r="R309" s="2" t="s">
        <v>1026</v>
      </c>
      <c r="S309" s="1" t="s">
        <v>29</v>
      </c>
      <c r="T309" s="4" t="s">
        <v>1027</v>
      </c>
      <c r="V309" s="4" t="s">
        <v>2776</v>
      </c>
      <c r="W309" s="4" t="s">
        <v>2775</v>
      </c>
    </row>
    <row r="310" spans="1:24" x14ac:dyDescent="0.25">
      <c r="A310" s="1">
        <v>310</v>
      </c>
      <c r="B310" s="2" t="s">
        <v>23</v>
      </c>
      <c r="C310" s="1" t="s">
        <v>1028</v>
      </c>
      <c r="D310" s="2" t="s">
        <v>32</v>
      </c>
      <c r="J310" s="4" t="s">
        <v>1029</v>
      </c>
      <c r="Q310" s="1" t="s">
        <v>1030</v>
      </c>
      <c r="R310" s="2" t="s">
        <v>1031</v>
      </c>
      <c r="S310" s="1" t="s">
        <v>29</v>
      </c>
      <c r="T310" s="4" t="s">
        <v>1032</v>
      </c>
      <c r="V310" s="4" t="s">
        <v>2778</v>
      </c>
      <c r="W310" s="4" t="s">
        <v>2777</v>
      </c>
    </row>
    <row r="311" spans="1:24" x14ac:dyDescent="0.25">
      <c r="A311" s="1">
        <v>311</v>
      </c>
      <c r="B311" s="2" t="s">
        <v>23</v>
      </c>
      <c r="C311" s="1" t="s">
        <v>1033</v>
      </c>
      <c r="D311" s="2" t="s">
        <v>32</v>
      </c>
      <c r="J311" s="4" t="s">
        <v>1034</v>
      </c>
      <c r="Q311" s="1" t="s">
        <v>1035</v>
      </c>
      <c r="R311" s="2" t="s">
        <v>1036</v>
      </c>
      <c r="S311" s="1" t="s">
        <v>29</v>
      </c>
      <c r="T311" s="4" t="s">
        <v>1037</v>
      </c>
      <c r="V311" s="4" t="s">
        <v>2780</v>
      </c>
      <c r="W311" s="4" t="s">
        <v>2779</v>
      </c>
    </row>
    <row r="312" spans="1:24" x14ac:dyDescent="0.25">
      <c r="A312" s="1">
        <v>312</v>
      </c>
      <c r="B312" s="2" t="s">
        <v>23</v>
      </c>
      <c r="C312" s="1" t="s">
        <v>1038</v>
      </c>
      <c r="D312" s="2" t="s">
        <v>43</v>
      </c>
      <c r="H312" s="4" t="s">
        <v>1039</v>
      </c>
      <c r="Q312" s="1" t="s">
        <v>1040</v>
      </c>
      <c r="R312" s="2" t="s">
        <v>1041</v>
      </c>
      <c r="S312" s="1" t="s">
        <v>29</v>
      </c>
      <c r="T312" s="4" t="s">
        <v>1042</v>
      </c>
      <c r="U312" s="2">
        <v>1</v>
      </c>
      <c r="V312" s="4" t="s">
        <v>2782</v>
      </c>
      <c r="W312" s="4" t="s">
        <v>2781</v>
      </c>
      <c r="X312" s="2">
        <v>1</v>
      </c>
    </row>
    <row r="313" spans="1:24" x14ac:dyDescent="0.25">
      <c r="A313" s="1">
        <v>313</v>
      </c>
      <c r="B313" s="2" t="s">
        <v>23</v>
      </c>
      <c r="C313" s="1" t="s">
        <v>1043</v>
      </c>
      <c r="D313" s="2" t="s">
        <v>50</v>
      </c>
      <c r="I313" s="4" t="s">
        <v>1044</v>
      </c>
      <c r="Q313" s="1" t="s">
        <v>1045</v>
      </c>
      <c r="R313" s="2" t="s">
        <v>1046</v>
      </c>
      <c r="S313" s="1" t="s">
        <v>197</v>
      </c>
    </row>
    <row r="314" spans="1:24" x14ac:dyDescent="0.25">
      <c r="A314" s="1">
        <v>314</v>
      </c>
      <c r="B314" s="2" t="s">
        <v>23</v>
      </c>
      <c r="C314" s="1" t="s">
        <v>1047</v>
      </c>
      <c r="D314" s="2" t="s">
        <v>32</v>
      </c>
      <c r="J314" s="4" t="s">
        <v>1048</v>
      </c>
      <c r="Q314" s="1" t="s">
        <v>1049</v>
      </c>
      <c r="R314" s="2" t="s">
        <v>2142</v>
      </c>
      <c r="S314" s="1" t="s">
        <v>29</v>
      </c>
      <c r="T314" s="4" t="s">
        <v>1050</v>
      </c>
      <c r="V314" s="4" t="s">
        <v>2784</v>
      </c>
      <c r="W314" s="4" t="s">
        <v>2783</v>
      </c>
    </row>
    <row r="315" spans="1:24" x14ac:dyDescent="0.25">
      <c r="A315" s="1">
        <v>315</v>
      </c>
      <c r="B315" s="2" t="s">
        <v>23</v>
      </c>
      <c r="C315" s="1" t="s">
        <v>1051</v>
      </c>
      <c r="D315" s="2" t="s">
        <v>32</v>
      </c>
      <c r="J315" s="4" t="s">
        <v>1052</v>
      </c>
      <c r="Q315" s="1" t="s">
        <v>1053</v>
      </c>
      <c r="R315" s="2" t="s">
        <v>1054</v>
      </c>
      <c r="S315" s="1" t="s">
        <v>29</v>
      </c>
      <c r="T315" s="4" t="s">
        <v>1055</v>
      </c>
      <c r="V315" s="4" t="s">
        <v>2786</v>
      </c>
      <c r="W315" s="4" t="s">
        <v>2785</v>
      </c>
    </row>
    <row r="316" spans="1:24" x14ac:dyDescent="0.25">
      <c r="A316" s="1">
        <v>316</v>
      </c>
      <c r="B316" s="2" t="s">
        <v>23</v>
      </c>
      <c r="C316" s="1" t="s">
        <v>1056</v>
      </c>
      <c r="D316" s="2" t="s">
        <v>32</v>
      </c>
      <c r="J316" s="4" t="s">
        <v>1057</v>
      </c>
      <c r="Q316" s="1" t="s">
        <v>1058</v>
      </c>
      <c r="R316" s="2" t="s">
        <v>2143</v>
      </c>
      <c r="S316" s="1" t="s">
        <v>29</v>
      </c>
      <c r="T316" s="4" t="s">
        <v>1059</v>
      </c>
      <c r="V316" s="4" t="s">
        <v>2788</v>
      </c>
      <c r="W316" s="4" t="s">
        <v>2787</v>
      </c>
    </row>
    <row r="317" spans="1:24" x14ac:dyDescent="0.25">
      <c r="A317" s="1">
        <v>317</v>
      </c>
      <c r="B317" s="2" t="s">
        <v>23</v>
      </c>
      <c r="C317" s="1" t="s">
        <v>1060</v>
      </c>
      <c r="D317" s="2" t="s">
        <v>32</v>
      </c>
      <c r="J317" s="4" t="s">
        <v>1061</v>
      </c>
      <c r="Q317" s="1" t="s">
        <v>1062</v>
      </c>
      <c r="R317" s="2" t="s">
        <v>2144</v>
      </c>
      <c r="S317" s="1" t="s">
        <v>29</v>
      </c>
      <c r="T317" s="4" t="s">
        <v>1063</v>
      </c>
      <c r="V317" s="4" t="s">
        <v>2790</v>
      </c>
      <c r="W317" s="4" t="s">
        <v>2789</v>
      </c>
    </row>
    <row r="318" spans="1:24" x14ac:dyDescent="0.25">
      <c r="A318" s="1">
        <v>318</v>
      </c>
      <c r="B318" s="2" t="s">
        <v>23</v>
      </c>
      <c r="C318" s="1" t="s">
        <v>1064</v>
      </c>
      <c r="D318" s="2" t="s">
        <v>32</v>
      </c>
      <c r="J318" s="4" t="s">
        <v>1065</v>
      </c>
      <c r="Q318" s="1" t="s">
        <v>1066</v>
      </c>
      <c r="R318" s="2" t="s">
        <v>2118</v>
      </c>
      <c r="S318" s="1" t="s">
        <v>29</v>
      </c>
      <c r="T318" s="4" t="s">
        <v>1067</v>
      </c>
      <c r="V318" s="4" t="s">
        <v>2792</v>
      </c>
      <c r="W318" s="4" t="s">
        <v>2791</v>
      </c>
    </row>
    <row r="319" spans="1:24" x14ac:dyDescent="0.25">
      <c r="A319" s="1">
        <v>319</v>
      </c>
      <c r="B319" s="2" t="s">
        <v>23</v>
      </c>
      <c r="C319" s="1" t="s">
        <v>1068</v>
      </c>
      <c r="D319" s="2" t="s">
        <v>32</v>
      </c>
      <c r="J319" s="4" t="s">
        <v>1069</v>
      </c>
      <c r="Q319" s="1" t="s">
        <v>1070</v>
      </c>
      <c r="R319" s="2" t="s">
        <v>1071</v>
      </c>
      <c r="S319" s="1" t="s">
        <v>29</v>
      </c>
      <c r="T319" s="4" t="s">
        <v>1072</v>
      </c>
      <c r="V319" s="4" t="s">
        <v>2794</v>
      </c>
      <c r="W319" s="4" t="s">
        <v>2793</v>
      </c>
    </row>
    <row r="320" spans="1:24" x14ac:dyDescent="0.25">
      <c r="A320" s="1">
        <v>320</v>
      </c>
      <c r="B320" s="2" t="s">
        <v>23</v>
      </c>
      <c r="C320" s="1" t="s">
        <v>1073</v>
      </c>
      <c r="D320" s="2" t="s">
        <v>32</v>
      </c>
      <c r="J320" s="4" t="s">
        <v>1074</v>
      </c>
      <c r="Q320" s="1" t="s">
        <v>1075</v>
      </c>
      <c r="R320" s="2" t="s">
        <v>1076</v>
      </c>
      <c r="S320" s="1" t="s">
        <v>29</v>
      </c>
      <c r="T320" s="4" t="s">
        <v>1077</v>
      </c>
      <c r="V320" s="4" t="s">
        <v>2796</v>
      </c>
      <c r="W320" s="4" t="s">
        <v>2795</v>
      </c>
    </row>
    <row r="321" spans="1:24" x14ac:dyDescent="0.25">
      <c r="A321" s="1">
        <v>321</v>
      </c>
      <c r="B321" s="2" t="s">
        <v>23</v>
      </c>
      <c r="C321" s="1" t="s">
        <v>1078</v>
      </c>
      <c r="D321" s="2" t="s">
        <v>43</v>
      </c>
      <c r="H321" s="4" t="s">
        <v>1079</v>
      </c>
      <c r="Q321" s="1" t="s">
        <v>1080</v>
      </c>
      <c r="R321" s="2" t="s">
        <v>1081</v>
      </c>
      <c r="S321" s="1" t="s">
        <v>168</v>
      </c>
      <c r="T321" s="4" t="s">
        <v>1082</v>
      </c>
      <c r="U321" s="2" t="s">
        <v>19</v>
      </c>
      <c r="V321" s="4" t="s">
        <v>2798</v>
      </c>
      <c r="W321" s="4" t="s">
        <v>2797</v>
      </c>
      <c r="X321" s="2" t="s">
        <v>19</v>
      </c>
    </row>
    <row r="322" spans="1:24" x14ac:dyDescent="0.25">
      <c r="A322" s="1">
        <v>322</v>
      </c>
      <c r="B322" s="2" t="s">
        <v>23</v>
      </c>
      <c r="C322" s="1" t="s">
        <v>1083</v>
      </c>
      <c r="D322" s="2" t="s">
        <v>50</v>
      </c>
      <c r="I322" s="4" t="s">
        <v>1084</v>
      </c>
      <c r="Q322" s="1" t="s">
        <v>1085</v>
      </c>
      <c r="R322" s="2" t="s">
        <v>1086</v>
      </c>
      <c r="S322" s="1" t="s">
        <v>197</v>
      </c>
    </row>
    <row r="323" spans="1:24" x14ac:dyDescent="0.25">
      <c r="A323">
        <v>323</v>
      </c>
      <c r="B323" s="3" t="s">
        <v>23</v>
      </c>
      <c r="C323" t="s">
        <v>1087</v>
      </c>
      <c r="D323" s="3" t="s">
        <v>32</v>
      </c>
      <c r="E323" s="5"/>
      <c r="F323" s="5"/>
      <c r="G323" s="5"/>
      <c r="H323" s="5"/>
      <c r="I323" s="5"/>
      <c r="J323" s="5" t="s">
        <v>1088</v>
      </c>
      <c r="K323" s="5"/>
      <c r="L323" s="5"/>
      <c r="M323" s="5"/>
      <c r="N323" s="5"/>
      <c r="O323" s="5"/>
      <c r="P323" s="5"/>
      <c r="Q323" t="s">
        <v>1089</v>
      </c>
      <c r="R323" s="3" t="s">
        <v>1090</v>
      </c>
      <c r="S323" t="s">
        <v>29</v>
      </c>
      <c r="T323" s="5" t="s">
        <v>1091</v>
      </c>
      <c r="U323" s="3"/>
      <c r="V323" s="5" t="s">
        <v>2800</v>
      </c>
      <c r="W323" s="5" t="s">
        <v>2799</v>
      </c>
      <c r="X323" s="3"/>
    </row>
    <row r="324" spans="1:24" x14ac:dyDescent="0.25">
      <c r="A324">
        <v>324</v>
      </c>
      <c r="B324" s="3" t="s">
        <v>23</v>
      </c>
      <c r="C324" t="s">
        <v>1092</v>
      </c>
      <c r="D324" s="3" t="s">
        <v>32</v>
      </c>
      <c r="E324" s="5"/>
      <c r="F324" s="5"/>
      <c r="G324" s="5"/>
      <c r="H324" s="5"/>
      <c r="I324" s="5"/>
      <c r="J324" s="5" t="s">
        <v>1093</v>
      </c>
      <c r="K324" s="5"/>
      <c r="L324" s="5"/>
      <c r="M324" s="5"/>
      <c r="N324" s="5"/>
      <c r="O324" s="5"/>
      <c r="P324" s="5"/>
      <c r="Q324" t="s">
        <v>1094</v>
      </c>
      <c r="R324" s="3" t="s">
        <v>1095</v>
      </c>
      <c r="S324" t="s">
        <v>29</v>
      </c>
      <c r="T324" s="5" t="s">
        <v>1096</v>
      </c>
      <c r="U324" s="3"/>
      <c r="V324" s="5" t="s">
        <v>2802</v>
      </c>
      <c r="W324" s="5" t="s">
        <v>2801</v>
      </c>
      <c r="X324" s="3"/>
    </row>
    <row r="325" spans="1:24" x14ac:dyDescent="0.25">
      <c r="A325">
        <v>325</v>
      </c>
      <c r="B325" s="3" t="s">
        <v>23</v>
      </c>
      <c r="C325" t="s">
        <v>1097</v>
      </c>
      <c r="D325" s="3" t="s">
        <v>32</v>
      </c>
      <c r="E325" s="5"/>
      <c r="F325" s="5"/>
      <c r="G325" s="5"/>
      <c r="H325" s="5"/>
      <c r="I325" s="5"/>
      <c r="J325" s="5" t="s">
        <v>1098</v>
      </c>
      <c r="K325" s="5"/>
      <c r="L325" s="5"/>
      <c r="M325" s="5"/>
      <c r="N325" s="5"/>
      <c r="O325" s="5"/>
      <c r="P325" s="5"/>
      <c r="Q325" t="s">
        <v>1099</v>
      </c>
      <c r="R325" s="3" t="s">
        <v>2145</v>
      </c>
      <c r="S325" t="s">
        <v>29</v>
      </c>
      <c r="T325" s="5" t="s">
        <v>1100</v>
      </c>
      <c r="U325" s="3"/>
      <c r="V325" s="5" t="s">
        <v>2804</v>
      </c>
      <c r="W325" s="5" t="s">
        <v>2803</v>
      </c>
      <c r="X325" s="3"/>
    </row>
    <row r="326" spans="1:24" x14ac:dyDescent="0.25">
      <c r="A326">
        <v>326</v>
      </c>
      <c r="B326" s="3" t="s">
        <v>23</v>
      </c>
      <c r="C326" t="s">
        <v>1101</v>
      </c>
      <c r="D326" s="3" t="s">
        <v>32</v>
      </c>
      <c r="E326" s="5"/>
      <c r="F326" s="5"/>
      <c r="G326" s="5"/>
      <c r="H326" s="5"/>
      <c r="I326" s="5"/>
      <c r="J326" s="5" t="s">
        <v>1102</v>
      </c>
      <c r="K326" s="5"/>
      <c r="L326" s="5"/>
      <c r="M326" s="5"/>
      <c r="N326" s="5"/>
      <c r="O326" s="5"/>
      <c r="P326" s="5"/>
      <c r="Q326" t="s">
        <v>1103</v>
      </c>
      <c r="R326" s="3" t="s">
        <v>2146</v>
      </c>
      <c r="S326" t="s">
        <v>29</v>
      </c>
      <c r="T326" s="5" t="s">
        <v>1104</v>
      </c>
      <c r="U326" s="3"/>
      <c r="V326" s="5" t="s">
        <v>2806</v>
      </c>
      <c r="W326" s="5" t="s">
        <v>2805</v>
      </c>
      <c r="X326" s="3"/>
    </row>
    <row r="327" spans="1:24" x14ac:dyDescent="0.25">
      <c r="A327">
        <v>327</v>
      </c>
      <c r="B327" s="3" t="s">
        <v>23</v>
      </c>
      <c r="C327" t="s">
        <v>1105</v>
      </c>
      <c r="D327" s="3" t="s">
        <v>43</v>
      </c>
      <c r="E327" s="5"/>
      <c r="F327" s="5"/>
      <c r="G327" s="5"/>
      <c r="H327" s="5"/>
      <c r="I327" s="5"/>
      <c r="J327" s="5" t="s">
        <v>1106</v>
      </c>
      <c r="K327" s="5"/>
      <c r="L327" s="5"/>
      <c r="M327" s="5"/>
      <c r="N327" s="5"/>
      <c r="O327" s="5"/>
      <c r="P327" s="5"/>
      <c r="Q327" t="s">
        <v>1107</v>
      </c>
      <c r="R327" s="3" t="s">
        <v>1108</v>
      </c>
      <c r="S327" t="s">
        <v>29</v>
      </c>
      <c r="T327" s="5" t="s">
        <v>1109</v>
      </c>
      <c r="U327" s="3">
        <v>1</v>
      </c>
      <c r="V327" s="5" t="s">
        <v>2808</v>
      </c>
      <c r="W327" s="5" t="s">
        <v>2807</v>
      </c>
      <c r="X327" s="3">
        <v>1</v>
      </c>
    </row>
    <row r="328" spans="1:24" x14ac:dyDescent="0.25">
      <c r="A328">
        <v>328</v>
      </c>
      <c r="B328" s="3" t="s">
        <v>23</v>
      </c>
      <c r="C328" t="s">
        <v>193</v>
      </c>
      <c r="D328" s="3" t="s">
        <v>50</v>
      </c>
      <c r="E328" s="5"/>
      <c r="F328" s="5"/>
      <c r="G328" s="5"/>
      <c r="H328" s="5"/>
      <c r="I328" s="5"/>
      <c r="J328" s="5"/>
      <c r="K328" s="5" t="s">
        <v>194</v>
      </c>
      <c r="L328" s="5"/>
      <c r="M328" s="5"/>
      <c r="N328" s="5"/>
      <c r="O328" s="5"/>
      <c r="P328" s="5"/>
      <c r="Q328" t="s">
        <v>1110</v>
      </c>
      <c r="R328" s="3" t="s">
        <v>1111</v>
      </c>
      <c r="S328" t="s">
        <v>197</v>
      </c>
      <c r="T328" s="5"/>
      <c r="U328" s="3"/>
      <c r="V328" s="5"/>
      <c r="W328" s="5"/>
      <c r="X328" s="3"/>
    </row>
    <row r="329" spans="1:24" x14ac:dyDescent="0.25">
      <c r="A329">
        <v>329</v>
      </c>
      <c r="B329" s="3" t="s">
        <v>23</v>
      </c>
      <c r="C329" t="s">
        <v>198</v>
      </c>
      <c r="D329" s="3" t="s">
        <v>32</v>
      </c>
      <c r="E329" s="5"/>
      <c r="F329" s="5"/>
      <c r="G329" s="5"/>
      <c r="H329" s="5"/>
      <c r="I329" s="5"/>
      <c r="J329" s="5"/>
      <c r="K329" s="5"/>
      <c r="L329" s="5" t="s">
        <v>199</v>
      </c>
      <c r="M329" s="5"/>
      <c r="N329" s="5"/>
      <c r="O329" s="5"/>
      <c r="P329" s="5"/>
      <c r="Q329" t="s">
        <v>1112</v>
      </c>
      <c r="R329" s="3" t="s">
        <v>1113</v>
      </c>
      <c r="S329" t="s">
        <v>47</v>
      </c>
      <c r="T329" s="5" t="s">
        <v>1114</v>
      </c>
      <c r="U329" s="3"/>
      <c r="V329" s="5" t="s">
        <v>2810</v>
      </c>
      <c r="W329" s="5" t="s">
        <v>2809</v>
      </c>
      <c r="X329" s="3"/>
    </row>
    <row r="330" spans="1:24" x14ac:dyDescent="0.25">
      <c r="A330">
        <v>330</v>
      </c>
      <c r="B330" s="3" t="s">
        <v>23</v>
      </c>
      <c r="C330" t="s">
        <v>208</v>
      </c>
      <c r="D330" s="3" t="s">
        <v>32</v>
      </c>
      <c r="E330" s="5"/>
      <c r="F330" s="5"/>
      <c r="G330" s="5"/>
      <c r="H330" s="5"/>
      <c r="I330" s="5"/>
      <c r="J330" s="5"/>
      <c r="K330" s="5"/>
      <c r="L330" s="5" t="s">
        <v>209</v>
      </c>
      <c r="M330" s="5"/>
      <c r="N330" s="5"/>
      <c r="O330" s="5"/>
      <c r="P330" s="5"/>
      <c r="Q330" t="s">
        <v>1115</v>
      </c>
      <c r="R330" s="3" t="s">
        <v>1116</v>
      </c>
      <c r="S330" t="s">
        <v>29</v>
      </c>
      <c r="T330" s="5" t="s">
        <v>1117</v>
      </c>
      <c r="U330" s="3"/>
      <c r="V330" s="5" t="s">
        <v>2812</v>
      </c>
      <c r="W330" s="5" t="s">
        <v>2811</v>
      </c>
      <c r="X330" s="3"/>
    </row>
    <row r="331" spans="1:24" x14ac:dyDescent="0.25">
      <c r="A331">
        <v>331</v>
      </c>
      <c r="B331" s="3" t="s">
        <v>23</v>
      </c>
      <c r="C331" t="s">
        <v>213</v>
      </c>
      <c r="D331" s="3" t="s">
        <v>32</v>
      </c>
      <c r="E331" s="5"/>
      <c r="F331" s="5"/>
      <c r="G331" s="5"/>
      <c r="H331" s="5"/>
      <c r="I331" s="5"/>
      <c r="J331" s="5"/>
      <c r="K331" s="5"/>
      <c r="L331" s="5" t="s">
        <v>214</v>
      </c>
      <c r="M331" s="5"/>
      <c r="N331" s="5"/>
      <c r="O331" s="5"/>
      <c r="P331" s="5"/>
      <c r="Q331" t="s">
        <v>1118</v>
      </c>
      <c r="R331" s="3" t="s">
        <v>1119</v>
      </c>
      <c r="S331" t="s">
        <v>29</v>
      </c>
      <c r="T331" s="5" t="s">
        <v>1120</v>
      </c>
      <c r="U331" s="3"/>
      <c r="V331" s="5" t="s">
        <v>2814</v>
      </c>
      <c r="W331" s="5" t="s">
        <v>2813</v>
      </c>
      <c r="X331" s="3"/>
    </row>
    <row r="332" spans="1:24" x14ac:dyDescent="0.25">
      <c r="A332">
        <v>332</v>
      </c>
      <c r="B332" s="3" t="s">
        <v>23</v>
      </c>
      <c r="C332" t="s">
        <v>218</v>
      </c>
      <c r="D332" s="3" t="s">
        <v>32</v>
      </c>
      <c r="E332" s="5"/>
      <c r="F332" s="5"/>
      <c r="G332" s="5"/>
      <c r="H332" s="5"/>
      <c r="I332" s="5"/>
      <c r="J332" s="5"/>
      <c r="K332" s="5"/>
      <c r="L332" s="5" t="s">
        <v>219</v>
      </c>
      <c r="M332" s="5"/>
      <c r="N332" s="5"/>
      <c r="O332" s="5"/>
      <c r="P332" s="5"/>
      <c r="Q332" t="s">
        <v>1121</v>
      </c>
      <c r="R332" s="3" t="s">
        <v>1122</v>
      </c>
      <c r="S332" t="s">
        <v>29</v>
      </c>
      <c r="T332" s="5" t="s">
        <v>1123</v>
      </c>
      <c r="U332" s="3"/>
      <c r="V332" s="5" t="s">
        <v>2816</v>
      </c>
      <c r="W332" s="5" t="s">
        <v>2815</v>
      </c>
      <c r="X332" s="3"/>
    </row>
    <row r="333" spans="1:24" x14ac:dyDescent="0.25">
      <c r="A333">
        <v>333</v>
      </c>
      <c r="B333" s="3" t="s">
        <v>23</v>
      </c>
      <c r="C333" t="s">
        <v>228</v>
      </c>
      <c r="D333" s="3" t="s">
        <v>32</v>
      </c>
      <c r="E333" s="5"/>
      <c r="F333" s="5"/>
      <c r="G333" s="5"/>
      <c r="H333" s="5"/>
      <c r="I333" s="5"/>
      <c r="J333" s="5"/>
      <c r="K333" s="5"/>
      <c r="L333" s="5" t="s">
        <v>229</v>
      </c>
      <c r="M333" s="5"/>
      <c r="N333" s="5"/>
      <c r="O333" s="5"/>
      <c r="P333" s="5"/>
      <c r="Q333" t="s">
        <v>1124</v>
      </c>
      <c r="R333" s="3" t="s">
        <v>1125</v>
      </c>
      <c r="S333" t="s">
        <v>29</v>
      </c>
      <c r="T333" s="5" t="s">
        <v>1126</v>
      </c>
      <c r="U333" s="3"/>
      <c r="V333" s="5" t="s">
        <v>2818</v>
      </c>
      <c r="W333" s="5" t="s">
        <v>2817</v>
      </c>
      <c r="X333" s="3"/>
    </row>
    <row r="334" spans="1:24" x14ac:dyDescent="0.25">
      <c r="A334">
        <v>334</v>
      </c>
      <c r="B334" s="3" t="s">
        <v>23</v>
      </c>
      <c r="C334" t="s">
        <v>237</v>
      </c>
      <c r="D334" s="3" t="s">
        <v>32</v>
      </c>
      <c r="E334" s="5"/>
      <c r="F334" s="5"/>
      <c r="G334" s="5"/>
      <c r="H334" s="5"/>
      <c r="I334" s="5"/>
      <c r="J334" s="5"/>
      <c r="K334" s="5"/>
      <c r="L334" s="5" t="s">
        <v>238</v>
      </c>
      <c r="M334" s="5"/>
      <c r="N334" s="5"/>
      <c r="O334" s="5"/>
      <c r="P334" s="5"/>
      <c r="Q334" t="s">
        <v>1127</v>
      </c>
      <c r="R334" s="3" t="s">
        <v>1128</v>
      </c>
      <c r="S334" t="s">
        <v>29</v>
      </c>
      <c r="T334" s="5" t="s">
        <v>1129</v>
      </c>
      <c r="U334" s="3"/>
      <c r="V334" s="5" t="s">
        <v>2820</v>
      </c>
      <c r="W334" s="5" t="s">
        <v>2819</v>
      </c>
      <c r="X334" s="3"/>
    </row>
    <row r="335" spans="1:24" x14ac:dyDescent="0.25">
      <c r="A335">
        <v>335</v>
      </c>
      <c r="B335" s="3" t="s">
        <v>23</v>
      </c>
      <c r="C335" t="s">
        <v>1130</v>
      </c>
      <c r="D335" s="3" t="s">
        <v>43</v>
      </c>
      <c r="E335" s="5"/>
      <c r="F335" s="5"/>
      <c r="G335" s="5"/>
      <c r="H335" s="5"/>
      <c r="I335" s="5"/>
      <c r="J335" s="5" t="s">
        <v>1131</v>
      </c>
      <c r="K335" s="5"/>
      <c r="L335" s="5"/>
      <c r="M335" s="5"/>
      <c r="N335" s="5"/>
      <c r="O335" s="5"/>
      <c r="P335" s="5"/>
      <c r="Q335" t="s">
        <v>1132</v>
      </c>
      <c r="R335" s="3" t="s">
        <v>1133</v>
      </c>
      <c r="S335" t="s">
        <v>168</v>
      </c>
      <c r="T335" s="5" t="s">
        <v>1134</v>
      </c>
      <c r="U335" s="3" t="s">
        <v>19</v>
      </c>
      <c r="V335" s="5" t="s">
        <v>2822</v>
      </c>
      <c r="W335" s="5" t="s">
        <v>2821</v>
      </c>
      <c r="X335" s="3" t="s">
        <v>19</v>
      </c>
    </row>
    <row r="336" spans="1:24" x14ac:dyDescent="0.25">
      <c r="A336">
        <v>336</v>
      </c>
      <c r="B336" s="3" t="s">
        <v>23</v>
      </c>
      <c r="C336" t="s">
        <v>955</v>
      </c>
      <c r="D336" s="3" t="s">
        <v>50</v>
      </c>
      <c r="E336" s="5"/>
      <c r="F336" s="5"/>
      <c r="G336" s="5"/>
      <c r="H336" s="5"/>
      <c r="I336" s="5"/>
      <c r="J336" s="5"/>
      <c r="K336" s="5" t="s">
        <v>956</v>
      </c>
      <c r="L336" s="5"/>
      <c r="M336" s="5"/>
      <c r="N336" s="5"/>
      <c r="O336" s="5"/>
      <c r="P336" s="5"/>
      <c r="Q336" t="s">
        <v>1135</v>
      </c>
      <c r="R336" s="3" t="s">
        <v>1136</v>
      </c>
      <c r="S336" t="s">
        <v>197</v>
      </c>
      <c r="T336" s="5"/>
      <c r="U336" s="3"/>
      <c r="V336" s="5"/>
      <c r="W336" s="5"/>
      <c r="X336" s="3"/>
    </row>
    <row r="337" spans="1:24" x14ac:dyDescent="0.25">
      <c r="A337">
        <v>337</v>
      </c>
      <c r="B337" s="3" t="s">
        <v>23</v>
      </c>
      <c r="C337" t="s">
        <v>959</v>
      </c>
      <c r="D337" s="3" t="s">
        <v>32</v>
      </c>
      <c r="E337" s="5"/>
      <c r="F337" s="5"/>
      <c r="G337" s="5"/>
      <c r="H337" s="5"/>
      <c r="I337" s="5"/>
      <c r="J337" s="5"/>
      <c r="K337" s="5"/>
      <c r="L337" s="5" t="s">
        <v>960</v>
      </c>
      <c r="M337" s="5"/>
      <c r="N337" s="5"/>
      <c r="O337" s="5"/>
      <c r="P337" s="5"/>
      <c r="Q337" t="s">
        <v>1137</v>
      </c>
      <c r="R337" s="3" t="s">
        <v>2147</v>
      </c>
      <c r="S337" t="s">
        <v>29</v>
      </c>
      <c r="T337" s="5" t="s">
        <v>1138</v>
      </c>
      <c r="U337" s="3"/>
      <c r="V337" s="5" t="s">
        <v>2824</v>
      </c>
      <c r="W337" s="5" t="s">
        <v>2823</v>
      </c>
      <c r="X337" s="3"/>
    </row>
    <row r="338" spans="1:24" x14ac:dyDescent="0.25">
      <c r="A338">
        <v>338</v>
      </c>
      <c r="B338" s="3" t="s">
        <v>23</v>
      </c>
      <c r="C338" t="s">
        <v>1139</v>
      </c>
      <c r="D338" s="3" t="s">
        <v>32</v>
      </c>
      <c r="E338" s="5"/>
      <c r="F338" s="5"/>
      <c r="G338" s="5"/>
      <c r="H338" s="5"/>
      <c r="I338" s="5"/>
      <c r="J338" s="5"/>
      <c r="K338" s="5"/>
      <c r="L338" s="5" t="s">
        <v>1140</v>
      </c>
      <c r="M338" s="5"/>
      <c r="N338" s="5"/>
      <c r="O338" s="5"/>
      <c r="P338" s="5"/>
      <c r="Q338" t="s">
        <v>1141</v>
      </c>
      <c r="R338" s="3" t="s">
        <v>1142</v>
      </c>
      <c r="S338" t="s">
        <v>29</v>
      </c>
      <c r="T338" s="5" t="s">
        <v>1143</v>
      </c>
      <c r="U338" s="3"/>
      <c r="V338" s="5" t="s">
        <v>2826</v>
      </c>
      <c r="W338" s="5" t="s">
        <v>2825</v>
      </c>
      <c r="X338" s="3"/>
    </row>
    <row r="339" spans="1:24" x14ac:dyDescent="0.25">
      <c r="A339">
        <v>339</v>
      </c>
      <c r="B339" s="3" t="s">
        <v>23</v>
      </c>
      <c r="C339" t="s">
        <v>963</v>
      </c>
      <c r="D339" s="3" t="s">
        <v>32</v>
      </c>
      <c r="E339" s="5"/>
      <c r="F339" s="5"/>
      <c r="G339" s="5"/>
      <c r="H339" s="5"/>
      <c r="I339" s="5"/>
      <c r="J339" s="5"/>
      <c r="K339" s="5"/>
      <c r="L339" s="5" t="s">
        <v>964</v>
      </c>
      <c r="M339" s="5"/>
      <c r="N339" s="5"/>
      <c r="O339" s="5"/>
      <c r="P339" s="5"/>
      <c r="Q339" t="s">
        <v>1144</v>
      </c>
      <c r="R339" s="3" t="s">
        <v>1145</v>
      </c>
      <c r="S339" t="s">
        <v>29</v>
      </c>
      <c r="T339" s="5" t="s">
        <v>1146</v>
      </c>
      <c r="U339" s="3"/>
      <c r="V339" s="5" t="s">
        <v>2828</v>
      </c>
      <c r="W339" s="5" t="s">
        <v>2827</v>
      </c>
      <c r="X339" s="3"/>
    </row>
    <row r="340" spans="1:24" x14ac:dyDescent="0.25">
      <c r="A340">
        <v>340</v>
      </c>
      <c r="B340" s="3" t="s">
        <v>23</v>
      </c>
      <c r="C340" t="s">
        <v>1147</v>
      </c>
      <c r="D340" s="3" t="s">
        <v>43</v>
      </c>
      <c r="E340" s="5"/>
      <c r="F340" s="5"/>
      <c r="G340" s="5"/>
      <c r="H340" s="5" t="s">
        <v>1148</v>
      </c>
      <c r="I340" s="5"/>
      <c r="J340" s="5"/>
      <c r="K340" s="5"/>
      <c r="L340" s="5"/>
      <c r="M340" s="5"/>
      <c r="N340" s="5"/>
      <c r="O340" s="5"/>
      <c r="P340" s="5"/>
      <c r="Q340" t="s">
        <v>1149</v>
      </c>
      <c r="R340" s="3" t="s">
        <v>1150</v>
      </c>
      <c r="S340" t="s">
        <v>168</v>
      </c>
      <c r="T340" s="5" t="s">
        <v>1151</v>
      </c>
      <c r="U340" s="3" t="s">
        <v>19</v>
      </c>
      <c r="V340" s="5" t="s">
        <v>2830</v>
      </c>
      <c r="W340" s="5" t="s">
        <v>2829</v>
      </c>
      <c r="X340" s="3" t="s">
        <v>19</v>
      </c>
    </row>
    <row r="341" spans="1:24" x14ac:dyDescent="0.25">
      <c r="A341">
        <v>341</v>
      </c>
      <c r="B341" s="3" t="s">
        <v>23</v>
      </c>
      <c r="C341" t="s">
        <v>1152</v>
      </c>
      <c r="D341" s="3" t="s">
        <v>50</v>
      </c>
      <c r="E341" s="5"/>
      <c r="F341" s="5"/>
      <c r="G341" s="5"/>
      <c r="H341" s="5"/>
      <c r="I341" s="5" t="s">
        <v>1153</v>
      </c>
      <c r="J341" s="5"/>
      <c r="K341" s="5"/>
      <c r="L341" s="5"/>
      <c r="M341" s="5"/>
      <c r="N341" s="5"/>
      <c r="O341" s="5"/>
      <c r="P341" s="5"/>
      <c r="Q341" t="s">
        <v>1154</v>
      </c>
      <c r="R341" s="3" t="s">
        <v>1155</v>
      </c>
      <c r="S341" t="s">
        <v>197</v>
      </c>
      <c r="T341" s="5"/>
      <c r="U341" s="3"/>
      <c r="V341" s="5"/>
      <c r="W341" s="5"/>
      <c r="X341" s="3"/>
    </row>
    <row r="342" spans="1:24" x14ac:dyDescent="0.25">
      <c r="A342" s="1">
        <v>342</v>
      </c>
      <c r="B342" s="2" t="s">
        <v>23</v>
      </c>
      <c r="C342" s="1" t="s">
        <v>1156</v>
      </c>
      <c r="D342" s="2" t="s">
        <v>32</v>
      </c>
      <c r="J342" s="4" t="s">
        <v>1157</v>
      </c>
      <c r="Q342" s="1" t="s">
        <v>1158</v>
      </c>
      <c r="R342" s="2" t="s">
        <v>1159</v>
      </c>
      <c r="S342" s="1" t="s">
        <v>29</v>
      </c>
      <c r="T342" s="4" t="s">
        <v>1160</v>
      </c>
      <c r="V342" s="4" t="s">
        <v>2832</v>
      </c>
      <c r="W342" s="4" t="s">
        <v>2831</v>
      </c>
    </row>
    <row r="343" spans="1:24" x14ac:dyDescent="0.25">
      <c r="A343" s="1">
        <v>343</v>
      </c>
      <c r="B343" s="2" t="s">
        <v>23</v>
      </c>
      <c r="C343" s="1" t="s">
        <v>1161</v>
      </c>
      <c r="D343" s="2" t="s">
        <v>32</v>
      </c>
      <c r="J343" s="4" t="s">
        <v>1162</v>
      </c>
      <c r="Q343" s="1" t="s">
        <v>1163</v>
      </c>
      <c r="R343" s="2" t="s">
        <v>1164</v>
      </c>
      <c r="S343" s="1" t="s">
        <v>29</v>
      </c>
      <c r="T343" s="4" t="s">
        <v>1165</v>
      </c>
      <c r="V343" s="4" t="s">
        <v>2834</v>
      </c>
      <c r="W343" s="4" t="s">
        <v>2833</v>
      </c>
    </row>
    <row r="344" spans="1:24" x14ac:dyDescent="0.25">
      <c r="A344" s="1">
        <v>344</v>
      </c>
      <c r="B344" s="2" t="s">
        <v>23</v>
      </c>
      <c r="C344" s="1" t="s">
        <v>1166</v>
      </c>
      <c r="D344" s="2" t="s">
        <v>32</v>
      </c>
      <c r="J344" s="4" t="s">
        <v>1167</v>
      </c>
      <c r="Q344" s="1" t="s">
        <v>1168</v>
      </c>
      <c r="R344" s="2" t="s">
        <v>1169</v>
      </c>
      <c r="S344" s="1" t="s">
        <v>29</v>
      </c>
      <c r="T344" s="4" t="s">
        <v>2286</v>
      </c>
      <c r="V344" s="4" t="s">
        <v>2836</v>
      </c>
      <c r="W344" s="4" t="s">
        <v>2835</v>
      </c>
    </row>
    <row r="345" spans="1:24" x14ac:dyDescent="0.25">
      <c r="A345" s="1">
        <v>345</v>
      </c>
      <c r="B345" s="2" t="s">
        <v>23</v>
      </c>
      <c r="C345" s="1" t="s">
        <v>1170</v>
      </c>
      <c r="D345" s="2" t="s">
        <v>43</v>
      </c>
      <c r="J345" s="4" t="s">
        <v>1171</v>
      </c>
      <c r="Q345" s="1" t="s">
        <v>1172</v>
      </c>
      <c r="R345" s="2" t="s">
        <v>1173</v>
      </c>
      <c r="S345" s="1" t="s">
        <v>29</v>
      </c>
      <c r="T345" s="4" t="s">
        <v>1174</v>
      </c>
    </row>
    <row r="346" spans="1:24" x14ac:dyDescent="0.25">
      <c r="A346" s="1">
        <v>346</v>
      </c>
      <c r="B346" s="2" t="s">
        <v>23</v>
      </c>
      <c r="C346" s="1" t="s">
        <v>1010</v>
      </c>
      <c r="D346" s="2" t="s">
        <v>50</v>
      </c>
      <c r="K346" s="4" t="s">
        <v>1011</v>
      </c>
      <c r="Q346" s="1" t="s">
        <v>1175</v>
      </c>
      <c r="R346" s="2" t="s">
        <v>1176</v>
      </c>
      <c r="S346" s="1" t="s">
        <v>197</v>
      </c>
    </row>
    <row r="347" spans="1:24" x14ac:dyDescent="0.25">
      <c r="A347" s="1">
        <v>347</v>
      </c>
      <c r="B347" s="2" t="s">
        <v>23</v>
      </c>
      <c r="C347" s="1" t="s">
        <v>1028</v>
      </c>
      <c r="D347" s="2" t="s">
        <v>32</v>
      </c>
      <c r="L347" s="4" t="s">
        <v>1029</v>
      </c>
      <c r="Q347" s="1" t="s">
        <v>1177</v>
      </c>
      <c r="R347" s="2" t="s">
        <v>1178</v>
      </c>
      <c r="S347" s="1" t="s">
        <v>29</v>
      </c>
      <c r="T347" s="4" t="s">
        <v>1179</v>
      </c>
      <c r="V347" s="4" t="s">
        <v>2838</v>
      </c>
      <c r="W347" s="4" t="s">
        <v>2837</v>
      </c>
    </row>
    <row r="348" spans="1:24" x14ac:dyDescent="0.25">
      <c r="A348" s="1">
        <v>348</v>
      </c>
      <c r="B348" s="2" t="s">
        <v>23</v>
      </c>
      <c r="C348" s="1" t="s">
        <v>1180</v>
      </c>
      <c r="D348" s="2" t="s">
        <v>43</v>
      </c>
      <c r="H348" s="4" t="s">
        <v>1181</v>
      </c>
      <c r="Q348" s="1" t="s">
        <v>1182</v>
      </c>
      <c r="R348" s="2" t="s">
        <v>1183</v>
      </c>
      <c r="S348" s="1" t="s">
        <v>29</v>
      </c>
      <c r="T348" s="4" t="s">
        <v>1184</v>
      </c>
      <c r="U348" s="2">
        <v>1</v>
      </c>
      <c r="V348" s="4" t="s">
        <v>2840</v>
      </c>
      <c r="W348" s="4" t="s">
        <v>2839</v>
      </c>
      <c r="X348" s="2">
        <v>1</v>
      </c>
    </row>
    <row r="349" spans="1:24" x14ac:dyDescent="0.25">
      <c r="A349" s="1">
        <v>349</v>
      </c>
      <c r="B349" s="2" t="s">
        <v>23</v>
      </c>
      <c r="C349" s="1" t="s">
        <v>1043</v>
      </c>
      <c r="D349" s="2" t="s">
        <v>50</v>
      </c>
      <c r="I349" s="4" t="s">
        <v>1044</v>
      </c>
      <c r="Q349" s="1" t="s">
        <v>1185</v>
      </c>
      <c r="R349" s="2" t="s">
        <v>1186</v>
      </c>
      <c r="S349" s="1" t="s">
        <v>197</v>
      </c>
    </row>
    <row r="350" spans="1:24" x14ac:dyDescent="0.25">
      <c r="A350" s="1">
        <v>350</v>
      </c>
      <c r="B350" s="2" t="s">
        <v>23</v>
      </c>
      <c r="C350" s="1" t="s">
        <v>1187</v>
      </c>
      <c r="D350" s="2" t="s">
        <v>32</v>
      </c>
      <c r="J350" s="4" t="s">
        <v>1188</v>
      </c>
      <c r="Q350" s="1" t="s">
        <v>1189</v>
      </c>
      <c r="R350" s="2" t="s">
        <v>1190</v>
      </c>
      <c r="S350" s="1" t="s">
        <v>29</v>
      </c>
      <c r="T350" s="4" t="s">
        <v>1191</v>
      </c>
      <c r="V350" s="4" t="s">
        <v>2842</v>
      </c>
      <c r="W350" s="4" t="s">
        <v>2841</v>
      </c>
    </row>
    <row r="351" spans="1:24" x14ac:dyDescent="0.25">
      <c r="A351" s="1">
        <v>351</v>
      </c>
      <c r="B351" s="2" t="s">
        <v>23</v>
      </c>
      <c r="C351" s="1" t="s">
        <v>1192</v>
      </c>
      <c r="D351" s="2" t="s">
        <v>32</v>
      </c>
      <c r="J351" s="4" t="s">
        <v>1193</v>
      </c>
      <c r="Q351" s="1" t="s">
        <v>1194</v>
      </c>
      <c r="R351" s="2" t="s">
        <v>1195</v>
      </c>
      <c r="S351" s="1" t="s">
        <v>29</v>
      </c>
      <c r="T351" s="4" t="s">
        <v>1196</v>
      </c>
      <c r="V351" s="4" t="s">
        <v>2844</v>
      </c>
      <c r="W351" s="4" t="s">
        <v>2843</v>
      </c>
    </row>
    <row r="352" spans="1:24" x14ac:dyDescent="0.25">
      <c r="A352" s="1">
        <v>352</v>
      </c>
      <c r="B352" s="2" t="s">
        <v>23</v>
      </c>
      <c r="C352" s="1" t="s">
        <v>1056</v>
      </c>
      <c r="D352" s="2" t="s">
        <v>32</v>
      </c>
      <c r="J352" s="4" t="s">
        <v>1057</v>
      </c>
      <c r="Q352" s="1" t="s">
        <v>1197</v>
      </c>
      <c r="R352" s="2" t="s">
        <v>1198</v>
      </c>
      <c r="S352" s="1" t="s">
        <v>29</v>
      </c>
      <c r="T352" s="4" t="s">
        <v>1199</v>
      </c>
      <c r="V352" s="4" t="s">
        <v>2846</v>
      </c>
      <c r="W352" s="4" t="s">
        <v>2845</v>
      </c>
    </row>
    <row r="353" spans="1:24" x14ac:dyDescent="0.25">
      <c r="A353" s="1">
        <v>353</v>
      </c>
      <c r="B353" s="2" t="s">
        <v>23</v>
      </c>
      <c r="C353" s="1" t="s">
        <v>1060</v>
      </c>
      <c r="D353" s="2" t="s">
        <v>32</v>
      </c>
      <c r="J353" s="4" t="s">
        <v>1061</v>
      </c>
      <c r="Q353" s="1" t="s">
        <v>1200</v>
      </c>
      <c r="R353" s="2" t="s">
        <v>1201</v>
      </c>
      <c r="S353" s="1" t="s">
        <v>29</v>
      </c>
      <c r="T353" s="4" t="s">
        <v>1202</v>
      </c>
      <c r="V353" s="4" t="s">
        <v>2848</v>
      </c>
      <c r="W353" s="4" t="s">
        <v>2847</v>
      </c>
    </row>
    <row r="354" spans="1:24" x14ac:dyDescent="0.25">
      <c r="A354" s="1">
        <v>354</v>
      </c>
      <c r="B354" s="2" t="s">
        <v>23</v>
      </c>
      <c r="C354" s="1" t="s">
        <v>1064</v>
      </c>
      <c r="D354" s="2" t="s">
        <v>32</v>
      </c>
      <c r="J354" s="4" t="s">
        <v>1065</v>
      </c>
      <c r="Q354" s="1" t="s">
        <v>1203</v>
      </c>
      <c r="R354" s="2" t="s">
        <v>2148</v>
      </c>
      <c r="S354" s="1" t="s">
        <v>29</v>
      </c>
      <c r="T354" s="4" t="s">
        <v>1204</v>
      </c>
      <c r="V354" s="4" t="s">
        <v>2850</v>
      </c>
      <c r="W354" s="4" t="s">
        <v>2849</v>
      </c>
    </row>
    <row r="355" spans="1:24" x14ac:dyDescent="0.25">
      <c r="A355" s="1">
        <v>355</v>
      </c>
      <c r="B355" s="2" t="s">
        <v>23</v>
      </c>
      <c r="C355" s="1" t="s">
        <v>1205</v>
      </c>
      <c r="D355" s="2" t="s">
        <v>43</v>
      </c>
      <c r="J355" s="4" t="s">
        <v>1206</v>
      </c>
      <c r="Q355" s="1" t="s">
        <v>1207</v>
      </c>
      <c r="R355" s="2" t="s">
        <v>1208</v>
      </c>
      <c r="S355" s="1" t="s">
        <v>168</v>
      </c>
      <c r="T355" s="4" t="s">
        <v>1209</v>
      </c>
      <c r="U355" s="2" t="s">
        <v>19</v>
      </c>
      <c r="V355" s="4" t="s">
        <v>2852</v>
      </c>
      <c r="W355" s="4" t="s">
        <v>2851</v>
      </c>
      <c r="X355" s="2" t="s">
        <v>19</v>
      </c>
    </row>
    <row r="356" spans="1:24" x14ac:dyDescent="0.25">
      <c r="A356" s="1">
        <v>356</v>
      </c>
      <c r="B356" s="2" t="s">
        <v>23</v>
      </c>
      <c r="C356" s="1" t="s">
        <v>193</v>
      </c>
      <c r="D356" s="2" t="s">
        <v>50</v>
      </c>
      <c r="K356" s="4" t="s">
        <v>194</v>
      </c>
      <c r="Q356" s="1" t="s">
        <v>1210</v>
      </c>
      <c r="R356" s="2" t="s">
        <v>1211</v>
      </c>
      <c r="S356" s="1" t="s">
        <v>197</v>
      </c>
    </row>
    <row r="357" spans="1:24" x14ac:dyDescent="0.25">
      <c r="A357" s="1">
        <v>357</v>
      </c>
      <c r="B357" s="2" t="s">
        <v>23</v>
      </c>
      <c r="C357" s="1" t="s">
        <v>198</v>
      </c>
      <c r="D357" s="2" t="s">
        <v>32</v>
      </c>
      <c r="L357" s="4" t="s">
        <v>199</v>
      </c>
      <c r="Q357" s="1" t="s">
        <v>1212</v>
      </c>
      <c r="R357" s="2" t="s">
        <v>1213</v>
      </c>
      <c r="S357" s="1" t="s">
        <v>47</v>
      </c>
      <c r="T357" s="4" t="s">
        <v>1214</v>
      </c>
      <c r="V357" s="4" t="s">
        <v>2854</v>
      </c>
      <c r="W357" s="4" t="s">
        <v>2853</v>
      </c>
    </row>
    <row r="358" spans="1:24" x14ac:dyDescent="0.25">
      <c r="A358" s="1">
        <v>358</v>
      </c>
      <c r="B358" s="2" t="s">
        <v>23</v>
      </c>
      <c r="C358" s="1" t="s">
        <v>208</v>
      </c>
      <c r="D358" s="2" t="s">
        <v>32</v>
      </c>
      <c r="L358" s="4" t="s">
        <v>209</v>
      </c>
      <c r="Q358" s="1" t="s">
        <v>1215</v>
      </c>
      <c r="R358" s="2" t="s">
        <v>1216</v>
      </c>
      <c r="S358" s="1" t="s">
        <v>29</v>
      </c>
      <c r="T358" s="4" t="s">
        <v>1217</v>
      </c>
      <c r="V358" s="4" t="s">
        <v>2856</v>
      </c>
      <c r="W358" s="4" t="s">
        <v>2855</v>
      </c>
    </row>
    <row r="359" spans="1:24" x14ac:dyDescent="0.25">
      <c r="A359" s="1">
        <v>359</v>
      </c>
      <c r="B359" s="2" t="s">
        <v>23</v>
      </c>
      <c r="C359" s="1" t="s">
        <v>213</v>
      </c>
      <c r="D359" s="2" t="s">
        <v>32</v>
      </c>
      <c r="L359" s="4" t="s">
        <v>214</v>
      </c>
      <c r="Q359" s="1" t="s">
        <v>1218</v>
      </c>
      <c r="R359" s="2" t="s">
        <v>2149</v>
      </c>
      <c r="S359" s="1" t="s">
        <v>29</v>
      </c>
      <c r="T359" s="4" t="s">
        <v>1219</v>
      </c>
      <c r="V359" s="4" t="s">
        <v>2858</v>
      </c>
      <c r="W359" s="4" t="s">
        <v>2857</v>
      </c>
    </row>
    <row r="360" spans="1:24" x14ac:dyDescent="0.25">
      <c r="A360" s="1">
        <v>360</v>
      </c>
      <c r="B360" s="2" t="s">
        <v>23</v>
      </c>
      <c r="C360" s="1" t="s">
        <v>218</v>
      </c>
      <c r="D360" s="2" t="s">
        <v>32</v>
      </c>
      <c r="L360" s="4" t="s">
        <v>219</v>
      </c>
      <c r="Q360" s="1" t="s">
        <v>1220</v>
      </c>
      <c r="R360" s="2" t="s">
        <v>1221</v>
      </c>
      <c r="S360" s="1" t="s">
        <v>29</v>
      </c>
      <c r="T360" s="4" t="s">
        <v>1222</v>
      </c>
      <c r="V360" s="4" t="s">
        <v>2860</v>
      </c>
      <c r="W360" s="4" t="s">
        <v>2859</v>
      </c>
    </row>
    <row r="361" spans="1:24" x14ac:dyDescent="0.25">
      <c r="A361" s="1">
        <v>361</v>
      </c>
      <c r="B361" s="2" t="s">
        <v>23</v>
      </c>
      <c r="C361" s="1" t="s">
        <v>223</v>
      </c>
      <c r="D361" s="2" t="s">
        <v>32</v>
      </c>
      <c r="L361" s="4" t="s">
        <v>224</v>
      </c>
      <c r="Q361" s="1" t="s">
        <v>1223</v>
      </c>
      <c r="R361" s="2" t="s">
        <v>1224</v>
      </c>
      <c r="S361" s="1" t="s">
        <v>29</v>
      </c>
      <c r="T361" s="4" t="s">
        <v>1225</v>
      </c>
      <c r="V361" s="4" t="s">
        <v>2862</v>
      </c>
      <c r="W361" s="4" t="s">
        <v>2861</v>
      </c>
    </row>
    <row r="362" spans="1:24" x14ac:dyDescent="0.25">
      <c r="A362" s="1">
        <v>362</v>
      </c>
      <c r="B362" s="2" t="s">
        <v>23</v>
      </c>
      <c r="C362" s="1" t="s">
        <v>228</v>
      </c>
      <c r="D362" s="2" t="s">
        <v>32</v>
      </c>
      <c r="L362" s="4" t="s">
        <v>229</v>
      </c>
      <c r="Q362" s="1" t="s">
        <v>1226</v>
      </c>
      <c r="R362" s="2" t="s">
        <v>1227</v>
      </c>
      <c r="S362" s="1" t="s">
        <v>47</v>
      </c>
      <c r="T362" s="4" t="s">
        <v>1228</v>
      </c>
      <c r="V362" s="4" t="s">
        <v>2864</v>
      </c>
      <c r="W362" s="4" t="s">
        <v>2863</v>
      </c>
    </row>
    <row r="363" spans="1:24" x14ac:dyDescent="0.25">
      <c r="A363" s="1">
        <v>363</v>
      </c>
      <c r="B363" s="2" t="s">
        <v>23</v>
      </c>
      <c r="C363" s="1" t="s">
        <v>233</v>
      </c>
      <c r="D363" s="2" t="s">
        <v>32</v>
      </c>
      <c r="L363" s="4" t="s">
        <v>234</v>
      </c>
      <c r="Q363" s="1" t="s">
        <v>1229</v>
      </c>
      <c r="R363" s="2" t="s">
        <v>2128</v>
      </c>
      <c r="S363" s="1" t="s">
        <v>29</v>
      </c>
      <c r="T363" s="4" t="s">
        <v>1230</v>
      </c>
      <c r="V363" s="4" t="s">
        <v>2866</v>
      </c>
      <c r="W363" s="4" t="s">
        <v>2865</v>
      </c>
    </row>
    <row r="364" spans="1:24" x14ac:dyDescent="0.25">
      <c r="A364" s="1">
        <v>364</v>
      </c>
      <c r="B364" s="2" t="s">
        <v>23</v>
      </c>
      <c r="C364" s="1" t="s">
        <v>237</v>
      </c>
      <c r="D364" s="2" t="s">
        <v>32</v>
      </c>
      <c r="L364" s="4" t="s">
        <v>238</v>
      </c>
      <c r="Q364" s="1" t="s">
        <v>1231</v>
      </c>
      <c r="R364" s="2" t="s">
        <v>1232</v>
      </c>
      <c r="S364" s="1" t="s">
        <v>29</v>
      </c>
      <c r="T364" s="4" t="s">
        <v>1233</v>
      </c>
      <c r="V364" s="4" t="s">
        <v>2868</v>
      </c>
      <c r="W364" s="4" t="s">
        <v>2867</v>
      </c>
    </row>
    <row r="365" spans="1:24" x14ac:dyDescent="0.25">
      <c r="A365" s="1">
        <v>365</v>
      </c>
      <c r="B365" s="2" t="s">
        <v>1234</v>
      </c>
      <c r="C365" s="1" t="s">
        <v>1235</v>
      </c>
      <c r="D365" s="2" t="s">
        <v>43</v>
      </c>
      <c r="F365" s="4" t="s">
        <v>1236</v>
      </c>
      <c r="Q365" s="1" t="s">
        <v>1237</v>
      </c>
      <c r="R365" s="2" t="s">
        <v>2150</v>
      </c>
      <c r="S365" s="1" t="s">
        <v>1238</v>
      </c>
      <c r="T365" s="4" t="s">
        <v>1239</v>
      </c>
      <c r="U365" s="2" t="s">
        <v>19</v>
      </c>
      <c r="V365" s="4" t="s">
        <v>2870</v>
      </c>
      <c r="W365" s="4" t="s">
        <v>2869</v>
      </c>
      <c r="X365" s="2" t="s">
        <v>19</v>
      </c>
    </row>
    <row r="366" spans="1:24" x14ac:dyDescent="0.25">
      <c r="A366" s="1">
        <v>366</v>
      </c>
      <c r="B366" s="2" t="s">
        <v>1234</v>
      </c>
      <c r="C366" s="1" t="s">
        <v>1240</v>
      </c>
      <c r="D366" s="2" t="s">
        <v>50</v>
      </c>
      <c r="G366" s="4" t="s">
        <v>1241</v>
      </c>
      <c r="Q366" s="1" t="s">
        <v>1242</v>
      </c>
      <c r="R366" s="2" t="s">
        <v>1243</v>
      </c>
      <c r="S366" s="1" t="s">
        <v>197</v>
      </c>
    </row>
    <row r="367" spans="1:24" x14ac:dyDescent="0.25">
      <c r="A367" s="1">
        <v>367</v>
      </c>
      <c r="B367" s="2" t="s">
        <v>1234</v>
      </c>
      <c r="C367" s="1" t="s">
        <v>1244</v>
      </c>
      <c r="D367" s="2" t="s">
        <v>43</v>
      </c>
      <c r="H367" s="4" t="s">
        <v>1245</v>
      </c>
      <c r="Q367" s="1" t="s">
        <v>1246</v>
      </c>
      <c r="R367" s="2" t="s">
        <v>1247</v>
      </c>
      <c r="S367" s="1" t="s">
        <v>47</v>
      </c>
      <c r="T367" s="4" t="s">
        <v>1248</v>
      </c>
    </row>
    <row r="368" spans="1:24" x14ac:dyDescent="0.25">
      <c r="A368" s="1">
        <v>368</v>
      </c>
      <c r="B368" s="2" t="s">
        <v>1234</v>
      </c>
      <c r="C368" s="1" t="s">
        <v>1249</v>
      </c>
      <c r="D368" s="2" t="s">
        <v>50</v>
      </c>
      <c r="I368" s="4" t="s">
        <v>1250</v>
      </c>
      <c r="Q368" s="1" t="s">
        <v>1242</v>
      </c>
      <c r="R368" s="2" t="s">
        <v>1251</v>
      </c>
      <c r="S368" s="1" t="s">
        <v>197</v>
      </c>
    </row>
    <row r="369" spans="1:24" x14ac:dyDescent="0.25">
      <c r="A369">
        <v>369</v>
      </c>
      <c r="B369" s="3" t="s">
        <v>1234</v>
      </c>
      <c r="C369" t="s">
        <v>1252</v>
      </c>
      <c r="D369" s="3" t="s">
        <v>32</v>
      </c>
      <c r="E369" s="5"/>
      <c r="F369" s="5"/>
      <c r="G369" s="5"/>
      <c r="H369" s="5"/>
      <c r="I369" s="5"/>
      <c r="J369" s="5" t="s">
        <v>1253</v>
      </c>
      <c r="K369" s="5"/>
      <c r="L369" s="5"/>
      <c r="M369" s="5"/>
      <c r="N369" s="5"/>
      <c r="O369" s="5"/>
      <c r="P369" s="5"/>
      <c r="Q369" t="s">
        <v>1254</v>
      </c>
      <c r="R369" s="3" t="s">
        <v>2151</v>
      </c>
      <c r="S369" t="s">
        <v>47</v>
      </c>
      <c r="T369" s="5" t="s">
        <v>1255</v>
      </c>
      <c r="U369" s="3"/>
      <c r="V369" s="5" t="s">
        <v>2872</v>
      </c>
      <c r="W369" s="5" t="s">
        <v>2871</v>
      </c>
      <c r="X369" s="3"/>
    </row>
    <row r="370" spans="1:24" x14ac:dyDescent="0.25">
      <c r="A370">
        <v>370</v>
      </c>
      <c r="B370" s="3" t="s">
        <v>1234</v>
      </c>
      <c r="C370" t="s">
        <v>1256</v>
      </c>
      <c r="D370" s="3" t="s">
        <v>32</v>
      </c>
      <c r="E370" s="5"/>
      <c r="F370" s="5"/>
      <c r="G370" s="5"/>
      <c r="H370" s="5"/>
      <c r="I370" s="5"/>
      <c r="J370" s="5" t="s">
        <v>1257</v>
      </c>
      <c r="K370" s="5"/>
      <c r="L370" s="5"/>
      <c r="M370" s="5"/>
      <c r="N370" s="5"/>
      <c r="O370" s="5"/>
      <c r="P370" s="5"/>
      <c r="Q370" t="s">
        <v>1258</v>
      </c>
      <c r="R370" s="3" t="s">
        <v>2152</v>
      </c>
      <c r="S370" t="s">
        <v>29</v>
      </c>
      <c r="T370" s="5" t="s">
        <v>1259</v>
      </c>
      <c r="U370" s="3"/>
      <c r="V370" s="5" t="s">
        <v>2874</v>
      </c>
      <c r="W370" s="5" t="s">
        <v>2873</v>
      </c>
      <c r="X370" s="3"/>
    </row>
    <row r="371" spans="1:24" x14ac:dyDescent="0.25">
      <c r="A371">
        <v>371</v>
      </c>
      <c r="B371" s="3" t="s">
        <v>1234</v>
      </c>
      <c r="C371" t="s">
        <v>1260</v>
      </c>
      <c r="D371" s="3" t="s">
        <v>43</v>
      </c>
      <c r="E371" s="5"/>
      <c r="F371" s="5"/>
      <c r="G371" s="5"/>
      <c r="H371" s="5"/>
      <c r="I371" s="5"/>
      <c r="J371" s="5" t="s">
        <v>1261</v>
      </c>
      <c r="K371" s="5"/>
      <c r="L371" s="5"/>
      <c r="M371" s="5"/>
      <c r="N371" s="5"/>
      <c r="O371" s="5"/>
      <c r="P371" s="5"/>
      <c r="Q371" t="s">
        <v>1262</v>
      </c>
      <c r="R371" s="3" t="s">
        <v>1263</v>
      </c>
      <c r="S371" t="s">
        <v>168</v>
      </c>
      <c r="T371" s="5" t="s">
        <v>1264</v>
      </c>
      <c r="U371" s="3" t="s">
        <v>19</v>
      </c>
      <c r="V371" s="5" t="s">
        <v>2876</v>
      </c>
      <c r="W371" s="5" t="s">
        <v>2875</v>
      </c>
      <c r="X371" s="3" t="s">
        <v>19</v>
      </c>
    </row>
    <row r="372" spans="1:24" x14ac:dyDescent="0.25">
      <c r="A372">
        <v>372</v>
      </c>
      <c r="B372" s="3" t="s">
        <v>1234</v>
      </c>
      <c r="C372" t="s">
        <v>170</v>
      </c>
      <c r="D372" s="3" t="s">
        <v>50</v>
      </c>
      <c r="E372" s="5"/>
      <c r="F372" s="5"/>
      <c r="G372" s="5"/>
      <c r="H372" s="5"/>
      <c r="I372" s="5"/>
      <c r="J372" s="5"/>
      <c r="K372" s="5" t="s">
        <v>171</v>
      </c>
      <c r="L372" s="5"/>
      <c r="M372" s="5"/>
      <c r="N372" s="5"/>
      <c r="O372" s="5"/>
      <c r="P372" s="5"/>
      <c r="Q372" t="s">
        <v>1265</v>
      </c>
      <c r="R372" s="3" t="s">
        <v>1266</v>
      </c>
      <c r="S372" t="s">
        <v>54</v>
      </c>
      <c r="T372" s="5"/>
      <c r="U372" s="3"/>
      <c r="V372" s="5"/>
      <c r="W372" s="5"/>
      <c r="X372" s="3"/>
    </row>
    <row r="373" spans="1:24" x14ac:dyDescent="0.25">
      <c r="A373">
        <v>373</v>
      </c>
      <c r="B373" s="3" t="s">
        <v>1234</v>
      </c>
      <c r="C373" t="s">
        <v>174</v>
      </c>
      <c r="D373" s="3" t="s">
        <v>32</v>
      </c>
      <c r="E373" s="5"/>
      <c r="F373" s="5"/>
      <c r="G373" s="5"/>
      <c r="H373" s="5"/>
      <c r="I373" s="5"/>
      <c r="J373" s="5"/>
      <c r="K373" s="5"/>
      <c r="L373" s="5" t="s">
        <v>175</v>
      </c>
      <c r="M373" s="5"/>
      <c r="N373" s="5"/>
      <c r="O373" s="5"/>
      <c r="P373" s="5"/>
      <c r="Q373" t="s">
        <v>1267</v>
      </c>
      <c r="R373" s="3" t="s">
        <v>2153</v>
      </c>
      <c r="S373" t="s">
        <v>29</v>
      </c>
      <c r="T373" s="5" t="s">
        <v>1268</v>
      </c>
      <c r="U373" s="3"/>
      <c r="V373" s="5" t="s">
        <v>2878</v>
      </c>
      <c r="W373" s="5" t="s">
        <v>2877</v>
      </c>
      <c r="X373" s="3"/>
    </row>
    <row r="374" spans="1:24" x14ac:dyDescent="0.25">
      <c r="A374">
        <v>374</v>
      </c>
      <c r="B374" s="3" t="s">
        <v>1234</v>
      </c>
      <c r="C374" t="s">
        <v>179</v>
      </c>
      <c r="D374" s="3" t="s">
        <v>32</v>
      </c>
      <c r="E374" s="5"/>
      <c r="F374" s="5"/>
      <c r="G374" s="5"/>
      <c r="H374" s="5"/>
      <c r="I374" s="5"/>
      <c r="J374" s="5"/>
      <c r="K374" s="5"/>
      <c r="L374" s="5" t="s">
        <v>180</v>
      </c>
      <c r="M374" s="5"/>
      <c r="N374" s="5"/>
      <c r="O374" s="5"/>
      <c r="P374" s="5"/>
      <c r="Q374" t="s">
        <v>1269</v>
      </c>
      <c r="R374" s="3" t="s">
        <v>2154</v>
      </c>
      <c r="S374" t="s">
        <v>29</v>
      </c>
      <c r="T374" s="5" t="s">
        <v>1270</v>
      </c>
      <c r="U374" s="3"/>
      <c r="V374" s="5" t="s">
        <v>2880</v>
      </c>
      <c r="W374" s="5" t="s">
        <v>2879</v>
      </c>
      <c r="X374" s="3"/>
    </row>
    <row r="375" spans="1:24" x14ac:dyDescent="0.25">
      <c r="A375">
        <v>375</v>
      </c>
      <c r="B375" s="3" t="s">
        <v>1234</v>
      </c>
      <c r="C375" t="s">
        <v>184</v>
      </c>
      <c r="D375" s="3" t="s">
        <v>32</v>
      </c>
      <c r="E375" s="5"/>
      <c r="F375" s="5"/>
      <c r="G375" s="5"/>
      <c r="H375" s="5"/>
      <c r="I375" s="5"/>
      <c r="J375" s="5"/>
      <c r="K375" s="5"/>
      <c r="L375" s="5" t="s">
        <v>185</v>
      </c>
      <c r="M375" s="5"/>
      <c r="N375" s="5"/>
      <c r="O375" s="5"/>
      <c r="P375" s="5"/>
      <c r="Q375" t="s">
        <v>1271</v>
      </c>
      <c r="R375" s="3" t="s">
        <v>2155</v>
      </c>
      <c r="S375" t="s">
        <v>29</v>
      </c>
      <c r="T375" s="5" t="s">
        <v>2291</v>
      </c>
      <c r="U375" s="3"/>
      <c r="V375" s="5" t="s">
        <v>2882</v>
      </c>
      <c r="W375" s="5" t="s">
        <v>2881</v>
      </c>
      <c r="X375" s="3"/>
    </row>
    <row r="376" spans="1:24" x14ac:dyDescent="0.25">
      <c r="A376">
        <v>376</v>
      </c>
      <c r="B376" s="3" t="s">
        <v>1234</v>
      </c>
      <c r="C376" t="s">
        <v>1272</v>
      </c>
      <c r="D376" s="3" t="s">
        <v>43</v>
      </c>
      <c r="E376" s="5"/>
      <c r="F376" s="5"/>
      <c r="G376" s="5"/>
      <c r="H376" s="5"/>
      <c r="I376" s="5"/>
      <c r="J376" s="5" t="s">
        <v>1273</v>
      </c>
      <c r="K376" s="5"/>
      <c r="L376" s="5"/>
      <c r="M376" s="5"/>
      <c r="N376" s="5"/>
      <c r="O376" s="5"/>
      <c r="P376" s="5"/>
      <c r="Q376" t="s">
        <v>1274</v>
      </c>
      <c r="R376" s="3" t="s">
        <v>2156</v>
      </c>
      <c r="S376" t="s">
        <v>29</v>
      </c>
      <c r="T376" s="5" t="s">
        <v>1275</v>
      </c>
      <c r="U376" s="3"/>
      <c r="V376" s="5" t="s">
        <v>2885</v>
      </c>
      <c r="W376" s="5" t="s">
        <v>2883</v>
      </c>
      <c r="X376" s="3" t="s">
        <v>19</v>
      </c>
    </row>
    <row r="377" spans="1:24" x14ac:dyDescent="0.25">
      <c r="A377">
        <v>377</v>
      </c>
      <c r="B377" s="3" t="s">
        <v>1234</v>
      </c>
      <c r="C377" t="s">
        <v>193</v>
      </c>
      <c r="D377" s="3" t="s">
        <v>50</v>
      </c>
      <c r="E377" s="5"/>
      <c r="F377" s="5"/>
      <c r="G377" s="5"/>
      <c r="H377" s="5"/>
      <c r="I377" s="5"/>
      <c r="J377" s="5"/>
      <c r="K377" s="5" t="s">
        <v>194</v>
      </c>
      <c r="L377" s="5"/>
      <c r="M377" s="5"/>
      <c r="N377" s="5"/>
      <c r="O377" s="5"/>
      <c r="P377" s="5"/>
      <c r="Q377" t="s">
        <v>1276</v>
      </c>
      <c r="R377" s="3" t="s">
        <v>1277</v>
      </c>
      <c r="S377" t="s">
        <v>54</v>
      </c>
      <c r="T377" s="5"/>
      <c r="U377" s="3"/>
      <c r="V377" s="5"/>
      <c r="W377" s="5"/>
      <c r="X377" s="3"/>
    </row>
    <row r="378" spans="1:24" x14ac:dyDescent="0.25">
      <c r="A378">
        <v>378</v>
      </c>
      <c r="B378" s="3" t="s">
        <v>1234</v>
      </c>
      <c r="C378" t="s">
        <v>198</v>
      </c>
      <c r="D378" s="3" t="s">
        <v>32</v>
      </c>
      <c r="E378" s="5"/>
      <c r="F378" s="5"/>
      <c r="G378" s="5"/>
      <c r="H378" s="5"/>
      <c r="I378" s="5"/>
      <c r="J378" s="5"/>
      <c r="K378" s="5"/>
      <c r="L378" s="5" t="s">
        <v>199</v>
      </c>
      <c r="M378" s="5"/>
      <c r="N378" s="5"/>
      <c r="O378" s="5"/>
      <c r="P378" s="5"/>
      <c r="Q378" t="s">
        <v>1278</v>
      </c>
      <c r="R378" s="3" t="s">
        <v>1279</v>
      </c>
      <c r="S378" t="s">
        <v>47</v>
      </c>
      <c r="T378" s="5" t="s">
        <v>1280</v>
      </c>
      <c r="U378" s="3"/>
      <c r="V378" s="5" t="s">
        <v>2887</v>
      </c>
      <c r="W378" s="5" t="s">
        <v>2886</v>
      </c>
      <c r="X378" s="3"/>
    </row>
    <row r="379" spans="1:24" x14ac:dyDescent="0.25">
      <c r="A379">
        <v>379</v>
      </c>
      <c r="B379" s="3" t="s">
        <v>1234</v>
      </c>
      <c r="C379" t="s">
        <v>208</v>
      </c>
      <c r="D379" s="3" t="s">
        <v>32</v>
      </c>
      <c r="E379" s="5"/>
      <c r="F379" s="5"/>
      <c r="G379" s="5"/>
      <c r="H379" s="5"/>
      <c r="I379" s="5"/>
      <c r="J379" s="5"/>
      <c r="K379" s="5"/>
      <c r="L379" s="5" t="s">
        <v>209</v>
      </c>
      <c r="M379" s="5"/>
      <c r="N379" s="5"/>
      <c r="O379" s="5"/>
      <c r="P379" s="5"/>
      <c r="Q379" t="s">
        <v>1281</v>
      </c>
      <c r="R379" s="3" t="s">
        <v>1282</v>
      </c>
      <c r="S379" t="s">
        <v>29</v>
      </c>
      <c r="T379" s="5" t="s">
        <v>1283</v>
      </c>
      <c r="U379" s="3"/>
      <c r="V379" s="5" t="s">
        <v>2889</v>
      </c>
      <c r="W379" s="5" t="s">
        <v>2888</v>
      </c>
      <c r="X379" s="3"/>
    </row>
    <row r="380" spans="1:24" x14ac:dyDescent="0.25">
      <c r="A380">
        <v>380</v>
      </c>
      <c r="B380" s="3" t="s">
        <v>1234</v>
      </c>
      <c r="C380" t="s">
        <v>218</v>
      </c>
      <c r="D380" s="3" t="s">
        <v>32</v>
      </c>
      <c r="E380" s="5"/>
      <c r="F380" s="5"/>
      <c r="G380" s="5"/>
      <c r="H380" s="5"/>
      <c r="I380" s="5"/>
      <c r="J380" s="5"/>
      <c r="K380" s="5"/>
      <c r="L380" s="5" t="s">
        <v>219</v>
      </c>
      <c r="M380" s="5"/>
      <c r="N380" s="5"/>
      <c r="O380" s="5"/>
      <c r="P380" s="5"/>
      <c r="Q380" t="s">
        <v>1284</v>
      </c>
      <c r="R380" s="3" t="s">
        <v>1285</v>
      </c>
      <c r="S380" t="s">
        <v>29</v>
      </c>
      <c r="T380" s="5" t="s">
        <v>1286</v>
      </c>
      <c r="U380" s="3"/>
      <c r="V380" s="5" t="s">
        <v>2891</v>
      </c>
      <c r="W380" s="5" t="s">
        <v>2890</v>
      </c>
      <c r="X380" s="3"/>
    </row>
    <row r="381" spans="1:24" x14ac:dyDescent="0.25">
      <c r="A381">
        <v>381</v>
      </c>
      <c r="B381" s="3" t="s">
        <v>1234</v>
      </c>
      <c r="C381" t="s">
        <v>228</v>
      </c>
      <c r="D381" s="3" t="s">
        <v>32</v>
      </c>
      <c r="E381" s="5"/>
      <c r="F381" s="5"/>
      <c r="G381" s="5"/>
      <c r="H381" s="5"/>
      <c r="I381" s="5"/>
      <c r="J381" s="5"/>
      <c r="K381" s="5"/>
      <c r="L381" s="5" t="s">
        <v>229</v>
      </c>
      <c r="M381" s="5"/>
      <c r="N381" s="5"/>
      <c r="O381" s="5"/>
      <c r="P381" s="5"/>
      <c r="Q381" t="s">
        <v>1287</v>
      </c>
      <c r="R381" s="3" t="s">
        <v>1288</v>
      </c>
      <c r="S381" t="s">
        <v>29</v>
      </c>
      <c r="T381" s="5" t="s">
        <v>1289</v>
      </c>
      <c r="U381" s="3"/>
      <c r="V381" s="5" t="s">
        <v>2893</v>
      </c>
      <c r="W381" s="5" t="s">
        <v>2892</v>
      </c>
      <c r="X381" s="3"/>
    </row>
    <row r="382" spans="1:24" x14ac:dyDescent="0.25">
      <c r="A382">
        <v>382</v>
      </c>
      <c r="B382" s="3" t="s">
        <v>1234</v>
      </c>
      <c r="C382" t="s">
        <v>237</v>
      </c>
      <c r="D382" s="3" t="s">
        <v>32</v>
      </c>
      <c r="E382" s="5"/>
      <c r="F382" s="5"/>
      <c r="G382" s="5"/>
      <c r="H382" s="5"/>
      <c r="I382" s="5"/>
      <c r="J382" s="5"/>
      <c r="K382" s="5"/>
      <c r="L382" s="5" t="s">
        <v>238</v>
      </c>
      <c r="M382" s="5"/>
      <c r="N382" s="5"/>
      <c r="O382" s="5"/>
      <c r="P382" s="5"/>
      <c r="Q382" t="s">
        <v>1290</v>
      </c>
      <c r="R382" s="3" t="s">
        <v>1291</v>
      </c>
      <c r="S382" t="s">
        <v>29</v>
      </c>
      <c r="T382" s="5" t="s">
        <v>1292</v>
      </c>
      <c r="U382" s="3"/>
      <c r="V382" s="5" t="s">
        <v>2895</v>
      </c>
      <c r="W382" s="5" t="s">
        <v>2894</v>
      </c>
      <c r="X382" s="3"/>
    </row>
    <row r="383" spans="1:24" x14ac:dyDescent="0.25">
      <c r="A383">
        <v>383</v>
      </c>
      <c r="B383" s="3" t="s">
        <v>1234</v>
      </c>
      <c r="C383" t="s">
        <v>1293</v>
      </c>
      <c r="D383" s="3" t="s">
        <v>43</v>
      </c>
      <c r="E383" s="5"/>
      <c r="F383" s="5"/>
      <c r="G383" s="5"/>
      <c r="H383" s="5" t="s">
        <v>1294</v>
      </c>
      <c r="I383" s="5"/>
      <c r="J383" s="5"/>
      <c r="K383" s="5"/>
      <c r="L383" s="5"/>
      <c r="M383" s="5"/>
      <c r="N383" s="5"/>
      <c r="O383" s="5"/>
      <c r="P383" s="5"/>
      <c r="Q383" t="s">
        <v>1295</v>
      </c>
      <c r="R383" s="3" t="s">
        <v>1296</v>
      </c>
      <c r="S383" t="s">
        <v>29</v>
      </c>
      <c r="T383" s="5" t="s">
        <v>1297</v>
      </c>
      <c r="U383" s="3"/>
      <c r="V383" s="5"/>
      <c r="W383" s="5"/>
      <c r="X383" s="3"/>
    </row>
    <row r="384" spans="1:24" x14ac:dyDescent="0.25">
      <c r="A384">
        <v>384</v>
      </c>
      <c r="B384" s="3" t="s">
        <v>1234</v>
      </c>
      <c r="C384" t="s">
        <v>1298</v>
      </c>
      <c r="D384" s="3" t="s">
        <v>50</v>
      </c>
      <c r="E384" s="5"/>
      <c r="F384" s="5"/>
      <c r="G384" s="5"/>
      <c r="H384" s="5"/>
      <c r="I384" s="5" t="s">
        <v>1299</v>
      </c>
      <c r="J384" s="5"/>
      <c r="K384" s="5"/>
      <c r="L384" s="5"/>
      <c r="M384" s="5"/>
      <c r="N384" s="5"/>
      <c r="O384" s="5"/>
      <c r="P384" s="5"/>
      <c r="Q384" t="s">
        <v>1300</v>
      </c>
      <c r="R384" s="3" t="s">
        <v>1301</v>
      </c>
      <c r="S384" t="s">
        <v>197</v>
      </c>
      <c r="T384" s="5"/>
      <c r="U384" s="3"/>
      <c r="V384" s="5"/>
      <c r="W384" s="5"/>
      <c r="X384" s="3"/>
    </row>
    <row r="385" spans="1:24" x14ac:dyDescent="0.25">
      <c r="A385" s="1">
        <v>385</v>
      </c>
      <c r="B385" s="2" t="s">
        <v>1234</v>
      </c>
      <c r="C385" s="1" t="s">
        <v>1302</v>
      </c>
      <c r="D385" s="2" t="s">
        <v>43</v>
      </c>
      <c r="J385" s="4" t="s">
        <v>1303</v>
      </c>
      <c r="Q385" s="1" t="s">
        <v>1304</v>
      </c>
      <c r="R385" s="2" t="s">
        <v>1305</v>
      </c>
      <c r="S385" s="1" t="s">
        <v>29</v>
      </c>
      <c r="T385" s="4" t="s">
        <v>1306</v>
      </c>
      <c r="U385" s="2">
        <v>1</v>
      </c>
      <c r="V385" s="4" t="s">
        <v>2897</v>
      </c>
      <c r="W385" s="4" t="s">
        <v>2896</v>
      </c>
      <c r="X385" s="2">
        <v>1</v>
      </c>
    </row>
    <row r="386" spans="1:24" x14ac:dyDescent="0.25">
      <c r="A386" s="1">
        <v>386</v>
      </c>
      <c r="B386" s="2" t="s">
        <v>1234</v>
      </c>
      <c r="C386" s="1" t="s">
        <v>193</v>
      </c>
      <c r="D386" s="2" t="s">
        <v>50</v>
      </c>
      <c r="K386" s="4" t="s">
        <v>194</v>
      </c>
      <c r="Q386" s="1" t="s">
        <v>1307</v>
      </c>
      <c r="R386" s="2" t="s">
        <v>1308</v>
      </c>
      <c r="S386" s="1" t="s">
        <v>197</v>
      </c>
    </row>
    <row r="387" spans="1:24" x14ac:dyDescent="0.25">
      <c r="A387" s="1">
        <v>387</v>
      </c>
      <c r="B387" s="2" t="s">
        <v>1234</v>
      </c>
      <c r="C387" s="1" t="s">
        <v>198</v>
      </c>
      <c r="D387" s="2" t="s">
        <v>32</v>
      </c>
      <c r="L387" s="4" t="s">
        <v>199</v>
      </c>
      <c r="Q387" s="1" t="s">
        <v>1309</v>
      </c>
      <c r="R387" s="2" t="s">
        <v>1310</v>
      </c>
      <c r="S387" s="1" t="s">
        <v>47</v>
      </c>
      <c r="T387" s="4" t="s">
        <v>1311</v>
      </c>
      <c r="V387" s="4" t="s">
        <v>2899</v>
      </c>
      <c r="W387" s="4" t="s">
        <v>2898</v>
      </c>
    </row>
    <row r="388" spans="1:24" x14ac:dyDescent="0.25">
      <c r="A388" s="1">
        <v>388</v>
      </c>
      <c r="B388" s="2" t="s">
        <v>1234</v>
      </c>
      <c r="C388" s="1" t="s">
        <v>218</v>
      </c>
      <c r="D388" s="2" t="s">
        <v>32</v>
      </c>
      <c r="L388" s="4" t="s">
        <v>219</v>
      </c>
      <c r="Q388" s="1" t="s">
        <v>1312</v>
      </c>
      <c r="R388" s="2" t="s">
        <v>1313</v>
      </c>
      <c r="S388" s="1" t="s">
        <v>29</v>
      </c>
      <c r="T388" s="4" t="s">
        <v>1314</v>
      </c>
      <c r="V388" s="4" t="s">
        <v>2901</v>
      </c>
      <c r="W388" s="4" t="s">
        <v>2900</v>
      </c>
    </row>
    <row r="389" spans="1:24" x14ac:dyDescent="0.25">
      <c r="A389" s="1">
        <v>389</v>
      </c>
      <c r="B389" s="2" t="s">
        <v>1234</v>
      </c>
      <c r="C389" s="1" t="s">
        <v>1315</v>
      </c>
      <c r="D389" s="2" t="s">
        <v>43</v>
      </c>
      <c r="J389" s="4" t="s">
        <v>1316</v>
      </c>
      <c r="Q389" s="1" t="s">
        <v>1317</v>
      </c>
      <c r="R389" s="2" t="s">
        <v>1318</v>
      </c>
      <c r="S389" s="1" t="s">
        <v>29</v>
      </c>
      <c r="T389" s="4" t="s">
        <v>1319</v>
      </c>
      <c r="U389" s="2">
        <v>1</v>
      </c>
      <c r="V389" s="4" t="s">
        <v>2903</v>
      </c>
      <c r="W389" s="4" t="s">
        <v>2902</v>
      </c>
      <c r="X389" s="2">
        <v>1</v>
      </c>
    </row>
    <row r="390" spans="1:24" x14ac:dyDescent="0.25">
      <c r="A390" s="1">
        <v>390</v>
      </c>
      <c r="B390" s="2" t="s">
        <v>1234</v>
      </c>
      <c r="C390" s="1" t="s">
        <v>193</v>
      </c>
      <c r="D390" s="2" t="s">
        <v>50</v>
      </c>
      <c r="K390" s="4" t="s">
        <v>194</v>
      </c>
      <c r="Q390" s="1" t="s">
        <v>1320</v>
      </c>
      <c r="R390" s="2" t="s">
        <v>1321</v>
      </c>
      <c r="S390" s="1" t="s">
        <v>197</v>
      </c>
    </row>
    <row r="391" spans="1:24" x14ac:dyDescent="0.25">
      <c r="A391" s="1">
        <v>391</v>
      </c>
      <c r="B391" s="2" t="s">
        <v>1234</v>
      </c>
      <c r="C391" s="1" t="s">
        <v>198</v>
      </c>
      <c r="D391" s="2" t="s">
        <v>32</v>
      </c>
      <c r="L391" s="4" t="s">
        <v>199</v>
      </c>
      <c r="Q391" s="1" t="s">
        <v>1322</v>
      </c>
      <c r="R391" s="2" t="s">
        <v>1323</v>
      </c>
      <c r="S391" s="1" t="s">
        <v>47</v>
      </c>
      <c r="T391" s="4" t="s">
        <v>1324</v>
      </c>
      <c r="V391" s="4" t="s">
        <v>2905</v>
      </c>
      <c r="W391" s="4" t="s">
        <v>2904</v>
      </c>
    </row>
    <row r="392" spans="1:24" x14ac:dyDescent="0.25">
      <c r="A392" s="1">
        <v>392</v>
      </c>
      <c r="B392" s="2" t="s">
        <v>1234</v>
      </c>
      <c r="C392" s="1" t="s">
        <v>218</v>
      </c>
      <c r="D392" s="2" t="s">
        <v>32</v>
      </c>
      <c r="L392" s="4" t="s">
        <v>219</v>
      </c>
      <c r="Q392" s="1" t="s">
        <v>1325</v>
      </c>
      <c r="R392" s="2" t="s">
        <v>1326</v>
      </c>
      <c r="S392" s="1" t="s">
        <v>29</v>
      </c>
      <c r="T392" s="4" t="s">
        <v>1327</v>
      </c>
      <c r="V392" s="4" t="s">
        <v>2907</v>
      </c>
      <c r="W392" s="4" t="s">
        <v>2906</v>
      </c>
    </row>
    <row r="393" spans="1:24" x14ac:dyDescent="0.25">
      <c r="A393" s="1">
        <v>393</v>
      </c>
      <c r="B393" s="2" t="s">
        <v>1234</v>
      </c>
      <c r="C393" s="1" t="s">
        <v>1328</v>
      </c>
      <c r="D393" s="2" t="s">
        <v>43</v>
      </c>
      <c r="J393" s="4" t="s">
        <v>1329</v>
      </c>
      <c r="Q393" s="1" t="s">
        <v>1330</v>
      </c>
      <c r="R393" s="2" t="s">
        <v>1331</v>
      </c>
      <c r="S393" s="1" t="s">
        <v>29</v>
      </c>
      <c r="T393" s="4" t="s">
        <v>1332</v>
      </c>
      <c r="U393" s="2">
        <v>1</v>
      </c>
      <c r="V393" s="4" t="s">
        <v>2909</v>
      </c>
      <c r="W393" s="4" t="s">
        <v>2908</v>
      </c>
      <c r="X393" s="2">
        <v>1</v>
      </c>
    </row>
    <row r="394" spans="1:24" x14ac:dyDescent="0.25">
      <c r="A394" s="1">
        <v>394</v>
      </c>
      <c r="B394" s="2" t="s">
        <v>1234</v>
      </c>
      <c r="C394" s="1" t="s">
        <v>193</v>
      </c>
      <c r="D394" s="2" t="s">
        <v>50</v>
      </c>
      <c r="K394" s="4" t="s">
        <v>194</v>
      </c>
      <c r="Q394" s="1" t="s">
        <v>1333</v>
      </c>
      <c r="R394" s="2" t="s">
        <v>1334</v>
      </c>
      <c r="S394" s="1" t="s">
        <v>197</v>
      </c>
    </row>
    <row r="395" spans="1:24" x14ac:dyDescent="0.25">
      <c r="A395" s="1">
        <v>395</v>
      </c>
      <c r="B395" s="2" t="s">
        <v>1234</v>
      </c>
      <c r="C395" s="1" t="s">
        <v>198</v>
      </c>
      <c r="D395" s="2" t="s">
        <v>32</v>
      </c>
      <c r="L395" s="4" t="s">
        <v>199</v>
      </c>
      <c r="Q395" s="1" t="s">
        <v>1335</v>
      </c>
      <c r="R395" s="2" t="s">
        <v>1336</v>
      </c>
      <c r="S395" s="1" t="s">
        <v>47</v>
      </c>
      <c r="T395" s="4" t="s">
        <v>1337</v>
      </c>
      <c r="V395" s="4" t="s">
        <v>2911</v>
      </c>
      <c r="W395" s="4" t="s">
        <v>2910</v>
      </c>
    </row>
    <row r="396" spans="1:24" x14ac:dyDescent="0.25">
      <c r="A396" s="1">
        <v>396</v>
      </c>
      <c r="B396" s="2" t="s">
        <v>1234</v>
      </c>
      <c r="C396" s="1" t="s">
        <v>218</v>
      </c>
      <c r="D396" s="2" t="s">
        <v>32</v>
      </c>
      <c r="L396" s="4" t="s">
        <v>219</v>
      </c>
      <c r="Q396" s="1" t="s">
        <v>1338</v>
      </c>
      <c r="R396" s="2" t="s">
        <v>1339</v>
      </c>
      <c r="S396" s="1" t="s">
        <v>29</v>
      </c>
      <c r="T396" s="4" t="s">
        <v>1340</v>
      </c>
      <c r="V396" s="4" t="s">
        <v>2913</v>
      </c>
      <c r="W396" s="4" t="s">
        <v>2912</v>
      </c>
    </row>
    <row r="397" spans="1:24" x14ac:dyDescent="0.25">
      <c r="A397" s="1">
        <v>397</v>
      </c>
      <c r="B397" s="2" t="s">
        <v>1234</v>
      </c>
      <c r="C397" s="1" t="s">
        <v>1341</v>
      </c>
      <c r="D397" s="2" t="s">
        <v>43</v>
      </c>
      <c r="H397" s="4" t="s">
        <v>1342</v>
      </c>
      <c r="Q397" s="1" t="s">
        <v>1343</v>
      </c>
      <c r="R397" s="2" t="s">
        <v>1344</v>
      </c>
      <c r="S397" s="1" t="s">
        <v>29</v>
      </c>
      <c r="T397" s="4" t="s">
        <v>1345</v>
      </c>
    </row>
    <row r="398" spans="1:24" x14ac:dyDescent="0.25">
      <c r="A398" s="1">
        <v>398</v>
      </c>
      <c r="B398" s="2" t="s">
        <v>1234</v>
      </c>
      <c r="C398" s="1" t="s">
        <v>1346</v>
      </c>
      <c r="D398" s="2" t="s">
        <v>50</v>
      </c>
      <c r="I398" s="4" t="s">
        <v>1347</v>
      </c>
      <c r="Q398" s="1" t="s">
        <v>1348</v>
      </c>
      <c r="R398" s="2" t="s">
        <v>1349</v>
      </c>
      <c r="S398" s="1" t="s">
        <v>197</v>
      </c>
    </row>
    <row r="399" spans="1:24" x14ac:dyDescent="0.25">
      <c r="A399" s="1">
        <v>399</v>
      </c>
      <c r="B399" s="2" t="s">
        <v>1234</v>
      </c>
      <c r="C399" s="1" t="s">
        <v>1350</v>
      </c>
      <c r="D399" s="2" t="s">
        <v>43</v>
      </c>
      <c r="J399" s="4" t="s">
        <v>1351</v>
      </c>
      <c r="Q399" s="1" t="s">
        <v>1352</v>
      </c>
      <c r="R399" s="2" t="s">
        <v>1353</v>
      </c>
      <c r="S399" s="1" t="s">
        <v>29</v>
      </c>
      <c r="T399" s="4" t="s">
        <v>1354</v>
      </c>
      <c r="U399" s="2">
        <v>1</v>
      </c>
      <c r="V399" s="4" t="s">
        <v>2915</v>
      </c>
      <c r="W399" s="4" t="s">
        <v>2914</v>
      </c>
      <c r="X399" s="2">
        <v>1</v>
      </c>
    </row>
    <row r="400" spans="1:24" x14ac:dyDescent="0.25">
      <c r="A400" s="1">
        <v>400</v>
      </c>
      <c r="B400" s="2" t="s">
        <v>1234</v>
      </c>
      <c r="C400" s="1" t="s">
        <v>292</v>
      </c>
      <c r="D400" s="2" t="s">
        <v>50</v>
      </c>
      <c r="K400" s="4" t="s">
        <v>293</v>
      </c>
      <c r="Q400" s="1" t="s">
        <v>1355</v>
      </c>
      <c r="R400" s="2" t="s">
        <v>1356</v>
      </c>
      <c r="S400" s="1" t="s">
        <v>197</v>
      </c>
    </row>
    <row r="401" spans="1:24" x14ac:dyDescent="0.25">
      <c r="A401" s="1">
        <v>401</v>
      </c>
      <c r="B401" s="2" t="s">
        <v>1234</v>
      </c>
      <c r="C401" s="1" t="s">
        <v>296</v>
      </c>
      <c r="D401" s="2" t="s">
        <v>32</v>
      </c>
      <c r="L401" s="4" t="s">
        <v>297</v>
      </c>
      <c r="Q401" s="1" t="s">
        <v>1357</v>
      </c>
      <c r="R401" s="2" t="s">
        <v>1358</v>
      </c>
      <c r="S401" s="1" t="s">
        <v>29</v>
      </c>
      <c r="T401" s="4" t="s">
        <v>2296</v>
      </c>
      <c r="V401" s="4" t="s">
        <v>2917</v>
      </c>
      <c r="W401" s="4" t="s">
        <v>2916</v>
      </c>
    </row>
    <row r="402" spans="1:24" x14ac:dyDescent="0.25">
      <c r="A402" s="1">
        <v>402</v>
      </c>
      <c r="B402" s="2" t="s">
        <v>1234</v>
      </c>
      <c r="C402" s="1" t="s">
        <v>300</v>
      </c>
      <c r="D402" s="2" t="s">
        <v>32</v>
      </c>
      <c r="L402" s="4" t="s">
        <v>301</v>
      </c>
      <c r="Q402" s="1" t="s">
        <v>1359</v>
      </c>
      <c r="R402" s="2" t="s">
        <v>1360</v>
      </c>
      <c r="S402" s="1" t="s">
        <v>29</v>
      </c>
      <c r="T402" s="4" t="s">
        <v>1361</v>
      </c>
      <c r="V402" s="4" t="s">
        <v>2919</v>
      </c>
      <c r="W402" s="4" t="s">
        <v>2918</v>
      </c>
    </row>
    <row r="403" spans="1:24" x14ac:dyDescent="0.25">
      <c r="A403" s="1">
        <v>403</v>
      </c>
      <c r="B403" s="2" t="s">
        <v>1234</v>
      </c>
      <c r="C403" s="1" t="s">
        <v>305</v>
      </c>
      <c r="D403" s="2" t="s">
        <v>32</v>
      </c>
      <c r="L403" s="4" t="s">
        <v>306</v>
      </c>
      <c r="Q403" s="1" t="s">
        <v>1362</v>
      </c>
      <c r="R403" s="2" t="s">
        <v>1363</v>
      </c>
      <c r="S403" s="1" t="s">
        <v>29</v>
      </c>
      <c r="T403" s="4" t="s">
        <v>1364</v>
      </c>
      <c r="V403" s="4" t="s">
        <v>2921</v>
      </c>
      <c r="W403" s="4" t="s">
        <v>2920</v>
      </c>
    </row>
    <row r="404" spans="1:24" x14ac:dyDescent="0.25">
      <c r="A404" s="1">
        <v>404</v>
      </c>
      <c r="B404" s="2" t="s">
        <v>1234</v>
      </c>
      <c r="C404" s="1" t="s">
        <v>383</v>
      </c>
      <c r="D404" s="2" t="s">
        <v>43</v>
      </c>
      <c r="L404" s="4" t="s">
        <v>384</v>
      </c>
      <c r="Q404" s="1" t="s">
        <v>1365</v>
      </c>
      <c r="R404" s="2" t="s">
        <v>1366</v>
      </c>
      <c r="S404" s="1" t="s">
        <v>29</v>
      </c>
      <c r="T404" s="4" t="s">
        <v>1367</v>
      </c>
    </row>
    <row r="405" spans="1:24" x14ac:dyDescent="0.25">
      <c r="A405" s="1">
        <v>405</v>
      </c>
      <c r="B405" s="2" t="s">
        <v>1234</v>
      </c>
      <c r="C405" s="1" t="s">
        <v>388</v>
      </c>
      <c r="D405" s="2" t="s">
        <v>50</v>
      </c>
      <c r="M405" s="4" t="s">
        <v>389</v>
      </c>
      <c r="Q405" s="1" t="s">
        <v>1368</v>
      </c>
      <c r="R405" s="2" t="s">
        <v>1369</v>
      </c>
      <c r="S405" s="1" t="s">
        <v>197</v>
      </c>
    </row>
    <row r="406" spans="1:24" x14ac:dyDescent="0.25">
      <c r="A406" s="1">
        <v>406</v>
      </c>
      <c r="B406" s="2" t="s">
        <v>1234</v>
      </c>
      <c r="C406" s="1" t="s">
        <v>392</v>
      </c>
      <c r="D406" s="2" t="s">
        <v>32</v>
      </c>
      <c r="N406" s="4" t="s">
        <v>393</v>
      </c>
      <c r="Q406" s="1" t="s">
        <v>1370</v>
      </c>
      <c r="R406" s="2" t="s">
        <v>1371</v>
      </c>
      <c r="S406" s="1" t="s">
        <v>29</v>
      </c>
      <c r="T406" s="4" t="s">
        <v>1372</v>
      </c>
      <c r="V406" s="4" t="s">
        <v>2923</v>
      </c>
      <c r="W406" s="4" t="s">
        <v>2922</v>
      </c>
    </row>
    <row r="407" spans="1:24" x14ac:dyDescent="0.25">
      <c r="A407" s="1">
        <v>407</v>
      </c>
      <c r="B407" s="2" t="s">
        <v>1234</v>
      </c>
      <c r="C407" s="1" t="s">
        <v>397</v>
      </c>
      <c r="D407" s="2" t="s">
        <v>32</v>
      </c>
      <c r="N407" s="4" t="s">
        <v>398</v>
      </c>
      <c r="Q407" s="1" t="s">
        <v>1373</v>
      </c>
      <c r="R407" s="2" t="s">
        <v>1374</v>
      </c>
      <c r="S407" s="1" t="s">
        <v>29</v>
      </c>
      <c r="T407" s="4" t="s">
        <v>1375</v>
      </c>
      <c r="V407" s="4" t="s">
        <v>2925</v>
      </c>
      <c r="W407" s="4" t="s">
        <v>2924</v>
      </c>
    </row>
    <row r="408" spans="1:24" x14ac:dyDescent="0.25">
      <c r="A408" s="1">
        <v>408</v>
      </c>
      <c r="B408" s="2" t="s">
        <v>1234</v>
      </c>
      <c r="C408" s="1" t="s">
        <v>402</v>
      </c>
      <c r="D408" s="2" t="s">
        <v>32</v>
      </c>
      <c r="N408" s="4" t="s">
        <v>403</v>
      </c>
      <c r="Q408" s="1" t="s">
        <v>1376</v>
      </c>
      <c r="R408" s="2" t="s">
        <v>1377</v>
      </c>
      <c r="S408" s="1" t="s">
        <v>29</v>
      </c>
      <c r="T408" s="4" t="s">
        <v>1378</v>
      </c>
      <c r="V408" s="4" t="s">
        <v>2927</v>
      </c>
      <c r="W408" s="4" t="s">
        <v>2926</v>
      </c>
    </row>
    <row r="409" spans="1:24" x14ac:dyDescent="0.25">
      <c r="A409" s="1">
        <v>409</v>
      </c>
      <c r="B409" s="2" t="s">
        <v>1234</v>
      </c>
      <c r="C409" s="1" t="s">
        <v>407</v>
      </c>
      <c r="D409" s="2" t="s">
        <v>32</v>
      </c>
      <c r="N409" s="4" t="s">
        <v>408</v>
      </c>
      <c r="Q409" s="1" t="s">
        <v>1379</v>
      </c>
      <c r="R409" s="2" t="s">
        <v>1380</v>
      </c>
      <c r="S409" s="1" t="s">
        <v>29</v>
      </c>
      <c r="T409" s="4" t="s">
        <v>1381</v>
      </c>
      <c r="V409" s="4" t="s">
        <v>2929</v>
      </c>
      <c r="W409" s="4" t="s">
        <v>2928</v>
      </c>
    </row>
    <row r="410" spans="1:24" x14ac:dyDescent="0.25">
      <c r="A410" s="1">
        <v>410</v>
      </c>
      <c r="B410" s="2" t="s">
        <v>1234</v>
      </c>
      <c r="C410" s="1" t="s">
        <v>412</v>
      </c>
      <c r="D410" s="2" t="s">
        <v>32</v>
      </c>
      <c r="N410" s="4" t="s">
        <v>413</v>
      </c>
      <c r="Q410" s="1" t="s">
        <v>1382</v>
      </c>
      <c r="R410" s="2" t="s">
        <v>1383</v>
      </c>
      <c r="S410" s="1" t="s">
        <v>29</v>
      </c>
      <c r="T410" s="4" t="s">
        <v>1384</v>
      </c>
      <c r="V410" s="4" t="s">
        <v>2931</v>
      </c>
      <c r="W410" s="4" t="s">
        <v>2930</v>
      </c>
    </row>
    <row r="411" spans="1:24" x14ac:dyDescent="0.25">
      <c r="A411" s="1">
        <v>411</v>
      </c>
      <c r="B411" s="2" t="s">
        <v>1234</v>
      </c>
      <c r="C411" s="1" t="s">
        <v>1385</v>
      </c>
      <c r="D411" s="2" t="s">
        <v>43</v>
      </c>
      <c r="J411" s="4" t="s">
        <v>1386</v>
      </c>
      <c r="Q411" s="1" t="s">
        <v>1387</v>
      </c>
      <c r="R411" s="2" t="s">
        <v>1388</v>
      </c>
      <c r="S411" s="1" t="s">
        <v>29</v>
      </c>
      <c r="T411" s="4" t="s">
        <v>1389</v>
      </c>
    </row>
    <row r="412" spans="1:24" x14ac:dyDescent="0.25">
      <c r="A412" s="1">
        <v>412</v>
      </c>
      <c r="B412" s="2" t="s">
        <v>1234</v>
      </c>
      <c r="C412" s="1" t="s">
        <v>1390</v>
      </c>
      <c r="D412" s="2" t="s">
        <v>50</v>
      </c>
      <c r="K412" s="4" t="s">
        <v>1391</v>
      </c>
      <c r="Q412" s="1" t="s">
        <v>1392</v>
      </c>
      <c r="R412" s="2" t="s">
        <v>1393</v>
      </c>
      <c r="S412" s="1" t="s">
        <v>197</v>
      </c>
    </row>
    <row r="413" spans="1:24" x14ac:dyDescent="0.25">
      <c r="A413" s="1">
        <v>413</v>
      </c>
      <c r="B413" s="2" t="s">
        <v>1234</v>
      </c>
      <c r="C413" s="1" t="s">
        <v>1394</v>
      </c>
      <c r="D413" s="2" t="s">
        <v>32</v>
      </c>
      <c r="L413" s="4" t="s">
        <v>1395</v>
      </c>
      <c r="Q413" s="1" t="s">
        <v>1396</v>
      </c>
      <c r="R413" s="2" t="s">
        <v>1397</v>
      </c>
      <c r="S413" s="1" t="s">
        <v>29</v>
      </c>
      <c r="T413" s="4" t="s">
        <v>1398</v>
      </c>
      <c r="V413" s="4" t="s">
        <v>2933</v>
      </c>
      <c r="W413" s="4" t="s">
        <v>2932</v>
      </c>
    </row>
    <row r="414" spans="1:24" x14ac:dyDescent="0.25">
      <c r="A414" s="1">
        <v>414</v>
      </c>
      <c r="B414" s="2" t="s">
        <v>1234</v>
      </c>
      <c r="C414" s="1" t="s">
        <v>1399</v>
      </c>
      <c r="D414" s="2" t="s">
        <v>43</v>
      </c>
      <c r="J414" s="4" t="s">
        <v>1400</v>
      </c>
      <c r="Q414" s="1" t="s">
        <v>1401</v>
      </c>
      <c r="R414" s="2" t="s">
        <v>1402</v>
      </c>
      <c r="S414" s="1" t="s">
        <v>168</v>
      </c>
      <c r="T414" s="4" t="s">
        <v>1403</v>
      </c>
      <c r="U414" s="2" t="s">
        <v>19</v>
      </c>
      <c r="V414" s="4" t="s">
        <v>2935</v>
      </c>
      <c r="W414" s="4" t="s">
        <v>2934</v>
      </c>
      <c r="X414" s="2" t="s">
        <v>19</v>
      </c>
    </row>
    <row r="415" spans="1:24" x14ac:dyDescent="0.25">
      <c r="A415" s="1">
        <v>415</v>
      </c>
      <c r="B415" s="2" t="s">
        <v>1234</v>
      </c>
      <c r="C415" s="1" t="s">
        <v>193</v>
      </c>
      <c r="D415" s="2" t="s">
        <v>50</v>
      </c>
      <c r="K415" s="4" t="s">
        <v>194</v>
      </c>
      <c r="Q415" s="1" t="s">
        <v>1404</v>
      </c>
      <c r="R415" s="2" t="s">
        <v>1405</v>
      </c>
      <c r="S415" s="1" t="s">
        <v>197</v>
      </c>
    </row>
    <row r="416" spans="1:24" x14ac:dyDescent="0.25">
      <c r="A416" s="1">
        <v>416</v>
      </c>
      <c r="B416" s="2" t="s">
        <v>1234</v>
      </c>
      <c r="C416" s="1" t="s">
        <v>198</v>
      </c>
      <c r="D416" s="2" t="s">
        <v>32</v>
      </c>
      <c r="L416" s="4" t="s">
        <v>199</v>
      </c>
      <c r="Q416" s="1" t="s">
        <v>1406</v>
      </c>
      <c r="R416" s="2" t="s">
        <v>1407</v>
      </c>
      <c r="S416" s="1" t="s">
        <v>47</v>
      </c>
      <c r="T416" s="4" t="s">
        <v>1408</v>
      </c>
      <c r="V416" s="4" t="s">
        <v>2937</v>
      </c>
      <c r="W416" s="4" t="s">
        <v>2936</v>
      </c>
    </row>
    <row r="417" spans="1:24" x14ac:dyDescent="0.25">
      <c r="A417" s="1">
        <v>417</v>
      </c>
      <c r="B417" s="2" t="s">
        <v>1234</v>
      </c>
      <c r="C417" s="1" t="s">
        <v>218</v>
      </c>
      <c r="D417" s="2" t="s">
        <v>32</v>
      </c>
      <c r="L417" s="4" t="s">
        <v>219</v>
      </c>
      <c r="Q417" s="1" t="s">
        <v>1409</v>
      </c>
      <c r="R417" s="2" t="s">
        <v>1410</v>
      </c>
      <c r="S417" s="1" t="s">
        <v>29</v>
      </c>
      <c r="T417" s="4" t="s">
        <v>1411</v>
      </c>
      <c r="V417" s="4" t="s">
        <v>2939</v>
      </c>
      <c r="W417" s="4" t="s">
        <v>2938</v>
      </c>
    </row>
    <row r="418" spans="1:24" x14ac:dyDescent="0.25">
      <c r="A418" s="1">
        <v>418</v>
      </c>
      <c r="B418" s="2" t="s">
        <v>1234</v>
      </c>
      <c r="C418" s="1" t="s">
        <v>228</v>
      </c>
      <c r="D418" s="2" t="s">
        <v>32</v>
      </c>
      <c r="L418" s="4" t="s">
        <v>229</v>
      </c>
      <c r="Q418" s="1" t="s">
        <v>1412</v>
      </c>
      <c r="R418" s="2" t="s">
        <v>2157</v>
      </c>
      <c r="S418" s="1" t="s">
        <v>29</v>
      </c>
      <c r="T418" s="4" t="s">
        <v>1413</v>
      </c>
      <c r="V418" s="4" t="s">
        <v>2941</v>
      </c>
      <c r="W418" s="4" t="s">
        <v>2940</v>
      </c>
    </row>
    <row r="419" spans="1:24" x14ac:dyDescent="0.25">
      <c r="A419" s="1">
        <v>419</v>
      </c>
      <c r="B419" s="2" t="s">
        <v>1234</v>
      </c>
      <c r="C419" s="1" t="s">
        <v>1414</v>
      </c>
      <c r="D419" s="2" t="s">
        <v>32</v>
      </c>
      <c r="L419" s="4" t="s">
        <v>1415</v>
      </c>
      <c r="Q419" s="1" t="s">
        <v>1416</v>
      </c>
      <c r="R419" s="2" t="s">
        <v>2158</v>
      </c>
      <c r="S419" s="1" t="s">
        <v>29</v>
      </c>
      <c r="T419" s="4" t="s">
        <v>1417</v>
      </c>
      <c r="V419" s="4" t="s">
        <v>2943</v>
      </c>
      <c r="W419" s="4" t="s">
        <v>2942</v>
      </c>
    </row>
    <row r="420" spans="1:24" x14ac:dyDescent="0.25">
      <c r="A420" s="1">
        <v>420</v>
      </c>
      <c r="B420" s="2" t="s">
        <v>1234</v>
      </c>
      <c r="C420" s="1" t="s">
        <v>237</v>
      </c>
      <c r="D420" s="2" t="s">
        <v>32</v>
      </c>
      <c r="L420" s="4" t="s">
        <v>238</v>
      </c>
      <c r="Q420" s="1" t="s">
        <v>1418</v>
      </c>
      <c r="R420" s="2" t="s">
        <v>2159</v>
      </c>
      <c r="S420" s="1" t="s">
        <v>29</v>
      </c>
      <c r="T420" s="4" t="s">
        <v>1419</v>
      </c>
      <c r="V420" s="4" t="s">
        <v>2945</v>
      </c>
      <c r="W420" s="4" t="s">
        <v>2944</v>
      </c>
    </row>
    <row r="421" spans="1:24" x14ac:dyDescent="0.25">
      <c r="A421" s="1">
        <v>421</v>
      </c>
      <c r="B421" s="2" t="s">
        <v>1234</v>
      </c>
      <c r="C421" s="1" t="s">
        <v>1420</v>
      </c>
      <c r="D421" s="2" t="s">
        <v>43</v>
      </c>
      <c r="J421" s="4" t="s">
        <v>1421</v>
      </c>
      <c r="Q421" s="1" t="s">
        <v>1422</v>
      </c>
      <c r="R421" s="2" t="s">
        <v>1423</v>
      </c>
      <c r="S421" s="1" t="s">
        <v>168</v>
      </c>
      <c r="T421" s="4" t="s">
        <v>1424</v>
      </c>
      <c r="U421" s="2" t="s">
        <v>19</v>
      </c>
      <c r="V421" s="4" t="s">
        <v>2947</v>
      </c>
      <c r="W421" s="4" t="s">
        <v>2946</v>
      </c>
      <c r="X421" s="2" t="s">
        <v>19</v>
      </c>
    </row>
    <row r="422" spans="1:24" x14ac:dyDescent="0.25">
      <c r="A422" s="1">
        <v>422</v>
      </c>
      <c r="B422" s="2" t="s">
        <v>1234</v>
      </c>
      <c r="C422" s="1" t="s">
        <v>193</v>
      </c>
      <c r="D422" s="2" t="s">
        <v>50</v>
      </c>
      <c r="K422" s="4" t="s">
        <v>194</v>
      </c>
      <c r="Q422" s="1" t="s">
        <v>1425</v>
      </c>
      <c r="R422" s="2" t="s">
        <v>1426</v>
      </c>
      <c r="S422" s="1" t="s">
        <v>197</v>
      </c>
    </row>
    <row r="423" spans="1:24" x14ac:dyDescent="0.25">
      <c r="A423" s="1">
        <v>423</v>
      </c>
      <c r="B423" s="2" t="s">
        <v>1234</v>
      </c>
      <c r="C423" s="1" t="s">
        <v>198</v>
      </c>
      <c r="D423" s="2" t="s">
        <v>32</v>
      </c>
      <c r="L423" s="4" t="s">
        <v>199</v>
      </c>
      <c r="Q423" s="1" t="s">
        <v>1427</v>
      </c>
      <c r="R423" s="2" t="s">
        <v>1428</v>
      </c>
      <c r="S423" s="1" t="s">
        <v>47</v>
      </c>
      <c r="T423" s="4" t="s">
        <v>1429</v>
      </c>
      <c r="V423" s="4" t="s">
        <v>2949</v>
      </c>
      <c r="W423" s="4" t="s">
        <v>2948</v>
      </c>
    </row>
    <row r="424" spans="1:24" x14ac:dyDescent="0.25">
      <c r="A424" s="1">
        <v>424</v>
      </c>
      <c r="B424" s="2" t="s">
        <v>1234</v>
      </c>
      <c r="C424" s="1" t="s">
        <v>218</v>
      </c>
      <c r="D424" s="2" t="s">
        <v>32</v>
      </c>
      <c r="L424" s="4" t="s">
        <v>219</v>
      </c>
      <c r="Q424" s="1" t="s">
        <v>1430</v>
      </c>
      <c r="R424" s="2" t="s">
        <v>1431</v>
      </c>
      <c r="S424" s="1" t="s">
        <v>29</v>
      </c>
      <c r="T424" s="4" t="s">
        <v>1432</v>
      </c>
      <c r="V424" s="4" t="s">
        <v>2951</v>
      </c>
      <c r="W424" s="4" t="s">
        <v>2950</v>
      </c>
    </row>
    <row r="425" spans="1:24" x14ac:dyDescent="0.25">
      <c r="A425" s="1">
        <v>425</v>
      </c>
      <c r="B425" s="2" t="s">
        <v>1234</v>
      </c>
      <c r="C425" s="1" t="s">
        <v>228</v>
      </c>
      <c r="D425" s="2" t="s">
        <v>32</v>
      </c>
      <c r="L425" s="4" t="s">
        <v>229</v>
      </c>
      <c r="Q425" s="1" t="s">
        <v>1412</v>
      </c>
      <c r="R425" s="2" t="s">
        <v>2160</v>
      </c>
      <c r="S425" s="1" t="s">
        <v>29</v>
      </c>
      <c r="T425" s="4" t="s">
        <v>1433</v>
      </c>
      <c r="V425" s="4" t="s">
        <v>2953</v>
      </c>
      <c r="W425" s="4" t="s">
        <v>2952</v>
      </c>
    </row>
    <row r="426" spans="1:24" x14ac:dyDescent="0.25">
      <c r="A426" s="1">
        <v>426</v>
      </c>
      <c r="B426" s="2" t="s">
        <v>1234</v>
      </c>
      <c r="C426" s="1" t="s">
        <v>237</v>
      </c>
      <c r="D426" s="2" t="s">
        <v>32</v>
      </c>
      <c r="L426" s="4" t="s">
        <v>238</v>
      </c>
      <c r="Q426" s="1" t="s">
        <v>1418</v>
      </c>
      <c r="R426" s="2" t="s">
        <v>1434</v>
      </c>
      <c r="S426" s="1" t="s">
        <v>29</v>
      </c>
      <c r="T426" s="4" t="s">
        <v>1435</v>
      </c>
      <c r="V426" s="4" t="s">
        <v>2955</v>
      </c>
      <c r="W426" s="4" t="s">
        <v>2954</v>
      </c>
    </row>
    <row r="427" spans="1:24" x14ac:dyDescent="0.25">
      <c r="A427" s="1">
        <v>427</v>
      </c>
      <c r="B427" s="2" t="s">
        <v>1234</v>
      </c>
      <c r="C427" s="1" t="s">
        <v>1436</v>
      </c>
      <c r="D427" s="2" t="s">
        <v>43</v>
      </c>
      <c r="H427" s="4" t="s">
        <v>1437</v>
      </c>
      <c r="Q427" s="1" t="s">
        <v>1438</v>
      </c>
      <c r="R427" s="2" t="s">
        <v>2161</v>
      </c>
      <c r="S427" s="1" t="s">
        <v>29</v>
      </c>
      <c r="T427" s="4" t="s">
        <v>1439</v>
      </c>
    </row>
    <row r="428" spans="1:24" x14ac:dyDescent="0.25">
      <c r="A428" s="1">
        <v>428</v>
      </c>
      <c r="B428" s="2" t="s">
        <v>1234</v>
      </c>
      <c r="C428" s="1" t="s">
        <v>1440</v>
      </c>
      <c r="D428" s="2" t="s">
        <v>50</v>
      </c>
      <c r="I428" s="4" t="s">
        <v>1441</v>
      </c>
      <c r="Q428" s="1" t="s">
        <v>1442</v>
      </c>
      <c r="R428" s="2" t="s">
        <v>1443</v>
      </c>
      <c r="S428" s="1" t="s">
        <v>197</v>
      </c>
    </row>
    <row r="429" spans="1:24" x14ac:dyDescent="0.25">
      <c r="A429" s="1">
        <v>429</v>
      </c>
      <c r="B429" s="2" t="s">
        <v>1234</v>
      </c>
      <c r="C429" s="1" t="s">
        <v>1444</v>
      </c>
      <c r="D429" s="2" t="s">
        <v>32</v>
      </c>
      <c r="J429" s="4" t="s">
        <v>1445</v>
      </c>
      <c r="Q429" s="1" t="s">
        <v>1446</v>
      </c>
      <c r="R429" s="2" t="s">
        <v>2162</v>
      </c>
      <c r="S429" s="1" t="s">
        <v>29</v>
      </c>
      <c r="T429" s="4" t="s">
        <v>1447</v>
      </c>
      <c r="V429" s="4" t="s">
        <v>2957</v>
      </c>
      <c r="W429" s="4" t="s">
        <v>2956</v>
      </c>
    </row>
    <row r="430" spans="1:24" x14ac:dyDescent="0.25">
      <c r="A430" s="1">
        <v>430</v>
      </c>
      <c r="B430" s="2" t="s">
        <v>1234</v>
      </c>
      <c r="C430" s="1" t="s">
        <v>1448</v>
      </c>
      <c r="D430" s="2" t="s">
        <v>43</v>
      </c>
      <c r="J430" s="4" t="s">
        <v>1449</v>
      </c>
      <c r="Q430" s="1" t="s">
        <v>1450</v>
      </c>
      <c r="R430" s="2" t="s">
        <v>1451</v>
      </c>
      <c r="S430" s="1" t="s">
        <v>168</v>
      </c>
      <c r="T430" s="4" t="s">
        <v>1452</v>
      </c>
      <c r="U430" s="2" t="s">
        <v>19</v>
      </c>
      <c r="V430" s="4" t="s">
        <v>2959</v>
      </c>
      <c r="W430" s="4" t="s">
        <v>2958</v>
      </c>
      <c r="X430" s="2" t="s">
        <v>19</v>
      </c>
    </row>
    <row r="431" spans="1:24" x14ac:dyDescent="0.25">
      <c r="A431" s="1">
        <v>431</v>
      </c>
      <c r="B431" s="2" t="s">
        <v>1234</v>
      </c>
      <c r="C431" s="1" t="s">
        <v>1453</v>
      </c>
      <c r="D431" s="2" t="s">
        <v>50</v>
      </c>
      <c r="K431" s="4" t="s">
        <v>1454</v>
      </c>
      <c r="Q431" s="1" t="s">
        <v>1455</v>
      </c>
      <c r="R431" s="2" t="s">
        <v>1456</v>
      </c>
      <c r="S431" s="1" t="s">
        <v>54</v>
      </c>
    </row>
    <row r="432" spans="1:24" x14ac:dyDescent="0.25">
      <c r="A432" s="1">
        <v>432</v>
      </c>
      <c r="B432" s="2" t="s">
        <v>1234</v>
      </c>
      <c r="C432" s="1" t="s">
        <v>1457</v>
      </c>
      <c r="D432" s="2" t="s">
        <v>32</v>
      </c>
      <c r="L432" s="4" t="s">
        <v>1458</v>
      </c>
      <c r="Q432" s="1" t="s">
        <v>2163</v>
      </c>
      <c r="R432" s="2" t="s">
        <v>2164</v>
      </c>
      <c r="S432" s="1" t="s">
        <v>47</v>
      </c>
      <c r="T432" s="4" t="s">
        <v>1459</v>
      </c>
      <c r="V432" s="4" t="s">
        <v>2961</v>
      </c>
      <c r="W432" s="4" t="s">
        <v>2960</v>
      </c>
    </row>
    <row r="433" spans="1:24" x14ac:dyDescent="0.25">
      <c r="A433" s="1">
        <v>433</v>
      </c>
      <c r="B433" s="2" t="s">
        <v>1234</v>
      </c>
      <c r="C433" s="1" t="s">
        <v>1460</v>
      </c>
      <c r="D433" s="2" t="s">
        <v>32</v>
      </c>
      <c r="L433" s="4" t="s">
        <v>1461</v>
      </c>
      <c r="Q433" s="1" t="s">
        <v>1462</v>
      </c>
      <c r="R433" s="2" t="s">
        <v>1463</v>
      </c>
      <c r="S433" s="1" t="s">
        <v>29</v>
      </c>
      <c r="T433" s="4" t="s">
        <v>1464</v>
      </c>
      <c r="V433" s="4" t="s">
        <v>2963</v>
      </c>
      <c r="W433" s="4" t="s">
        <v>2962</v>
      </c>
    </row>
    <row r="434" spans="1:24" x14ac:dyDescent="0.25">
      <c r="A434" s="1">
        <v>434</v>
      </c>
      <c r="B434" s="2" t="s">
        <v>1234</v>
      </c>
      <c r="C434" s="1" t="s">
        <v>1465</v>
      </c>
      <c r="D434" s="2" t="s">
        <v>32</v>
      </c>
      <c r="L434" s="4" t="s">
        <v>1466</v>
      </c>
      <c r="Q434" s="1" t="s">
        <v>1467</v>
      </c>
      <c r="R434" s="2" t="s">
        <v>1468</v>
      </c>
      <c r="S434" s="1" t="s">
        <v>29</v>
      </c>
      <c r="T434" s="4" t="s">
        <v>1469</v>
      </c>
      <c r="V434" s="4" t="s">
        <v>2965</v>
      </c>
      <c r="W434" s="4" t="s">
        <v>2964</v>
      </c>
    </row>
    <row r="435" spans="1:24" x14ac:dyDescent="0.25">
      <c r="A435" s="1">
        <v>435</v>
      </c>
      <c r="B435" s="2" t="s">
        <v>1234</v>
      </c>
      <c r="C435" s="1" t="s">
        <v>1470</v>
      </c>
      <c r="D435" s="2" t="s">
        <v>32</v>
      </c>
      <c r="L435" s="4" t="s">
        <v>1471</v>
      </c>
      <c r="Q435" s="1" t="s">
        <v>1472</v>
      </c>
      <c r="R435" s="2" t="s">
        <v>1473</v>
      </c>
      <c r="S435" s="1" t="s">
        <v>29</v>
      </c>
      <c r="T435" s="4" t="s">
        <v>1474</v>
      </c>
      <c r="V435" s="4" t="s">
        <v>2967</v>
      </c>
      <c r="W435" s="4" t="s">
        <v>2966</v>
      </c>
    </row>
    <row r="436" spans="1:24" x14ac:dyDescent="0.25">
      <c r="A436" s="1">
        <v>436</v>
      </c>
      <c r="B436" s="2" t="s">
        <v>1234</v>
      </c>
      <c r="C436" s="1" t="s">
        <v>1475</v>
      </c>
      <c r="D436" s="2" t="s">
        <v>32</v>
      </c>
      <c r="L436" s="4" t="s">
        <v>1476</v>
      </c>
      <c r="Q436" s="1" t="s">
        <v>1477</v>
      </c>
      <c r="R436" s="2" t="s">
        <v>1478</v>
      </c>
      <c r="S436" s="1" t="s">
        <v>29</v>
      </c>
      <c r="T436" s="4" t="s">
        <v>1479</v>
      </c>
      <c r="V436" s="4" t="s">
        <v>2969</v>
      </c>
      <c r="W436" s="4" t="s">
        <v>2968</v>
      </c>
    </row>
    <row r="437" spans="1:24" x14ac:dyDescent="0.25">
      <c r="A437" s="1">
        <v>437</v>
      </c>
      <c r="B437" s="2" t="s">
        <v>1234</v>
      </c>
      <c r="C437" s="1" t="s">
        <v>1480</v>
      </c>
      <c r="D437" s="2" t="s">
        <v>32</v>
      </c>
      <c r="L437" s="4" t="s">
        <v>1481</v>
      </c>
      <c r="Q437" s="1" t="s">
        <v>1482</v>
      </c>
      <c r="R437" s="2" t="s">
        <v>1483</v>
      </c>
      <c r="S437" s="1" t="s">
        <v>29</v>
      </c>
      <c r="T437" s="4" t="s">
        <v>1484</v>
      </c>
      <c r="V437" s="4" t="s">
        <v>2971</v>
      </c>
      <c r="W437" s="4" t="s">
        <v>2970</v>
      </c>
    </row>
    <row r="438" spans="1:24" x14ac:dyDescent="0.25">
      <c r="A438" s="1">
        <v>438</v>
      </c>
      <c r="B438" s="2" t="s">
        <v>1234</v>
      </c>
      <c r="C438" s="1" t="s">
        <v>1485</v>
      </c>
      <c r="D438" s="2" t="s">
        <v>43</v>
      </c>
      <c r="L438" s="4" t="s">
        <v>1486</v>
      </c>
      <c r="Q438" s="1" t="s">
        <v>1487</v>
      </c>
      <c r="R438" s="2" t="s">
        <v>1488</v>
      </c>
      <c r="S438" s="1" t="s">
        <v>168</v>
      </c>
      <c r="T438" s="4" t="s">
        <v>1489</v>
      </c>
      <c r="U438" s="2" t="s">
        <v>19</v>
      </c>
      <c r="V438" s="4" t="s">
        <v>2973</v>
      </c>
      <c r="W438" s="4" t="s">
        <v>2972</v>
      </c>
      <c r="X438" s="2" t="s">
        <v>19</v>
      </c>
    </row>
    <row r="439" spans="1:24" x14ac:dyDescent="0.25">
      <c r="A439" s="1">
        <v>439</v>
      </c>
      <c r="B439" s="2" t="s">
        <v>1234</v>
      </c>
      <c r="C439" s="1" t="s">
        <v>955</v>
      </c>
      <c r="D439" s="2" t="s">
        <v>50</v>
      </c>
      <c r="M439" s="4" t="s">
        <v>956</v>
      </c>
      <c r="Q439" s="1" t="s">
        <v>1490</v>
      </c>
      <c r="R439" s="2" t="s">
        <v>1491</v>
      </c>
      <c r="S439" s="1" t="s">
        <v>197</v>
      </c>
    </row>
    <row r="440" spans="1:24" x14ac:dyDescent="0.25">
      <c r="A440" s="1">
        <v>440</v>
      </c>
      <c r="B440" s="2" t="s">
        <v>1234</v>
      </c>
      <c r="C440" s="1" t="s">
        <v>963</v>
      </c>
      <c r="D440" s="2" t="s">
        <v>32</v>
      </c>
      <c r="N440" s="4" t="s">
        <v>964</v>
      </c>
      <c r="Q440" s="1" t="s">
        <v>1492</v>
      </c>
      <c r="R440" s="2" t="s">
        <v>1493</v>
      </c>
      <c r="S440" s="1" t="s">
        <v>47</v>
      </c>
      <c r="T440" s="4" t="s">
        <v>1494</v>
      </c>
      <c r="V440" s="4" t="s">
        <v>2975</v>
      </c>
      <c r="W440" s="4" t="s">
        <v>2974</v>
      </c>
    </row>
    <row r="441" spans="1:24" x14ac:dyDescent="0.25">
      <c r="A441" s="1">
        <v>441</v>
      </c>
      <c r="B441" s="2" t="s">
        <v>1234</v>
      </c>
      <c r="C441" s="1" t="s">
        <v>973</v>
      </c>
      <c r="D441" s="2" t="s">
        <v>32</v>
      </c>
      <c r="N441" s="4" t="s">
        <v>974</v>
      </c>
      <c r="Q441" s="1" t="s">
        <v>1495</v>
      </c>
      <c r="R441" s="2" t="s">
        <v>1496</v>
      </c>
      <c r="S441" s="1" t="s">
        <v>29</v>
      </c>
      <c r="T441" s="4" t="s">
        <v>1497</v>
      </c>
      <c r="V441" s="4" t="s">
        <v>2977</v>
      </c>
      <c r="W441" s="4" t="s">
        <v>2976</v>
      </c>
    </row>
    <row r="442" spans="1:24" x14ac:dyDescent="0.25">
      <c r="A442" s="1">
        <v>442</v>
      </c>
      <c r="B442" s="2" t="s">
        <v>1234</v>
      </c>
      <c r="C442" s="1" t="s">
        <v>1448</v>
      </c>
      <c r="D442" s="2" t="s">
        <v>43</v>
      </c>
      <c r="J442" s="4" t="s">
        <v>1449</v>
      </c>
      <c r="Q442" s="1" t="s">
        <v>1498</v>
      </c>
      <c r="R442" s="2" t="s">
        <v>1499</v>
      </c>
      <c r="S442" s="1" t="s">
        <v>168</v>
      </c>
      <c r="T442" s="4" t="s">
        <v>1452</v>
      </c>
      <c r="U442" s="2" t="s">
        <v>19</v>
      </c>
      <c r="V442" s="4" t="s">
        <v>2979</v>
      </c>
      <c r="W442" s="4" t="s">
        <v>2978</v>
      </c>
      <c r="X442" s="2" t="s">
        <v>19</v>
      </c>
    </row>
    <row r="443" spans="1:24" x14ac:dyDescent="0.25">
      <c r="A443" s="1">
        <v>443</v>
      </c>
      <c r="B443" s="2" t="s">
        <v>1234</v>
      </c>
      <c r="C443" s="1" t="s">
        <v>1453</v>
      </c>
      <c r="D443" s="2" t="s">
        <v>50</v>
      </c>
      <c r="K443" s="4" t="s">
        <v>1454</v>
      </c>
      <c r="Q443" s="1" t="s">
        <v>1500</v>
      </c>
      <c r="R443" s="2" t="s">
        <v>1501</v>
      </c>
      <c r="S443" s="1" t="s">
        <v>54</v>
      </c>
    </row>
    <row r="444" spans="1:24" x14ac:dyDescent="0.25">
      <c r="A444" s="1">
        <v>444</v>
      </c>
      <c r="B444" s="2" t="s">
        <v>1234</v>
      </c>
      <c r="C444" s="1" t="s">
        <v>1457</v>
      </c>
      <c r="D444" s="2" t="s">
        <v>32</v>
      </c>
      <c r="L444" s="4" t="s">
        <v>1458</v>
      </c>
      <c r="Q444" s="1" t="s">
        <v>2165</v>
      </c>
      <c r="R444" s="2" t="s">
        <v>2166</v>
      </c>
      <c r="S444" s="1" t="s">
        <v>47</v>
      </c>
      <c r="T444" s="4" t="s">
        <v>1459</v>
      </c>
      <c r="V444" s="4" t="s">
        <v>2981</v>
      </c>
      <c r="W444" s="4" t="s">
        <v>2980</v>
      </c>
    </row>
    <row r="445" spans="1:24" x14ac:dyDescent="0.25">
      <c r="A445" s="1">
        <v>445</v>
      </c>
      <c r="B445" s="2" t="s">
        <v>1234</v>
      </c>
      <c r="C445" s="1" t="s">
        <v>1460</v>
      </c>
      <c r="D445" s="2" t="s">
        <v>32</v>
      </c>
      <c r="L445" s="4" t="s">
        <v>1461</v>
      </c>
      <c r="Q445" s="1" t="s">
        <v>1502</v>
      </c>
      <c r="R445" s="2" t="s">
        <v>1503</v>
      </c>
      <c r="S445" s="1" t="s">
        <v>29</v>
      </c>
      <c r="T445" s="4" t="s">
        <v>1464</v>
      </c>
      <c r="V445" s="4" t="s">
        <v>2983</v>
      </c>
      <c r="W445" s="4" t="s">
        <v>2982</v>
      </c>
    </row>
    <row r="446" spans="1:24" x14ac:dyDescent="0.25">
      <c r="A446" s="1">
        <v>446</v>
      </c>
      <c r="B446" s="2" t="s">
        <v>1234</v>
      </c>
      <c r="C446" s="1" t="s">
        <v>1465</v>
      </c>
      <c r="D446" s="2" t="s">
        <v>32</v>
      </c>
      <c r="L446" s="4" t="s">
        <v>1466</v>
      </c>
      <c r="Q446" s="1" t="s">
        <v>1504</v>
      </c>
      <c r="R446" s="2" t="s">
        <v>1505</v>
      </c>
      <c r="S446" s="1" t="s">
        <v>29</v>
      </c>
      <c r="T446" s="4" t="s">
        <v>1469</v>
      </c>
      <c r="V446" s="4" t="s">
        <v>2985</v>
      </c>
      <c r="W446" s="4" t="s">
        <v>2984</v>
      </c>
    </row>
    <row r="447" spans="1:24" x14ac:dyDescent="0.25">
      <c r="A447" s="1">
        <v>447</v>
      </c>
      <c r="B447" s="2" t="s">
        <v>1234</v>
      </c>
      <c r="C447" s="1" t="s">
        <v>1470</v>
      </c>
      <c r="D447" s="2" t="s">
        <v>32</v>
      </c>
      <c r="L447" s="4" t="s">
        <v>1471</v>
      </c>
      <c r="Q447" s="1" t="s">
        <v>1506</v>
      </c>
      <c r="R447" s="2" t="s">
        <v>1507</v>
      </c>
      <c r="S447" s="1" t="s">
        <v>29</v>
      </c>
      <c r="T447" s="4" t="s">
        <v>1474</v>
      </c>
      <c r="V447" s="4" t="s">
        <v>2987</v>
      </c>
      <c r="W447" s="4" t="s">
        <v>2986</v>
      </c>
    </row>
    <row r="448" spans="1:24" x14ac:dyDescent="0.25">
      <c r="A448" s="1">
        <v>448</v>
      </c>
      <c r="B448" s="2" t="s">
        <v>1234</v>
      </c>
      <c r="C448" s="1" t="s">
        <v>1475</v>
      </c>
      <c r="D448" s="2" t="s">
        <v>32</v>
      </c>
      <c r="L448" s="4" t="s">
        <v>1476</v>
      </c>
      <c r="Q448" s="1" t="s">
        <v>1508</v>
      </c>
      <c r="R448" s="2" t="s">
        <v>1509</v>
      </c>
      <c r="S448" s="1" t="s">
        <v>29</v>
      </c>
      <c r="T448" s="4" t="s">
        <v>1479</v>
      </c>
      <c r="V448" s="4" t="s">
        <v>2989</v>
      </c>
      <c r="W448" s="4" t="s">
        <v>2988</v>
      </c>
    </row>
    <row r="449" spans="1:24" x14ac:dyDescent="0.25">
      <c r="A449" s="1">
        <v>449</v>
      </c>
      <c r="B449" s="2" t="s">
        <v>1234</v>
      </c>
      <c r="C449" s="1" t="s">
        <v>1480</v>
      </c>
      <c r="D449" s="2" t="s">
        <v>32</v>
      </c>
      <c r="L449" s="4" t="s">
        <v>1481</v>
      </c>
      <c r="Q449" s="1" t="s">
        <v>1510</v>
      </c>
      <c r="R449" s="2" t="s">
        <v>1511</v>
      </c>
      <c r="S449" s="1" t="s">
        <v>29</v>
      </c>
      <c r="T449" s="4" t="s">
        <v>1484</v>
      </c>
      <c r="V449" s="4" t="s">
        <v>2991</v>
      </c>
      <c r="W449" s="4" t="s">
        <v>2990</v>
      </c>
    </row>
    <row r="450" spans="1:24" x14ac:dyDescent="0.25">
      <c r="A450" s="1">
        <v>450</v>
      </c>
      <c r="B450" s="2" t="s">
        <v>1234</v>
      </c>
      <c r="C450" s="1" t="s">
        <v>1485</v>
      </c>
      <c r="D450" s="2" t="s">
        <v>43</v>
      </c>
      <c r="L450" s="4" t="s">
        <v>1486</v>
      </c>
      <c r="Q450" s="1" t="s">
        <v>1512</v>
      </c>
      <c r="R450" s="2" t="s">
        <v>1513</v>
      </c>
      <c r="S450" s="1" t="s">
        <v>168</v>
      </c>
      <c r="T450" s="4" t="s">
        <v>1489</v>
      </c>
      <c r="U450" s="2" t="s">
        <v>19</v>
      </c>
      <c r="V450" s="4" t="s">
        <v>2993</v>
      </c>
      <c r="W450" s="4" t="s">
        <v>2992</v>
      </c>
      <c r="X450" s="2" t="s">
        <v>19</v>
      </c>
    </row>
    <row r="451" spans="1:24" x14ac:dyDescent="0.25">
      <c r="A451" s="1">
        <v>451</v>
      </c>
      <c r="B451" s="2" t="s">
        <v>1234</v>
      </c>
      <c r="C451" s="1" t="s">
        <v>955</v>
      </c>
      <c r="D451" s="2" t="s">
        <v>50</v>
      </c>
      <c r="M451" s="4" t="s">
        <v>956</v>
      </c>
      <c r="Q451" s="1" t="s">
        <v>1514</v>
      </c>
      <c r="R451" s="2" t="s">
        <v>1515</v>
      </c>
      <c r="S451" s="1" t="s">
        <v>197</v>
      </c>
    </row>
    <row r="452" spans="1:24" x14ac:dyDescent="0.25">
      <c r="A452" s="1">
        <v>452</v>
      </c>
      <c r="B452" s="2" t="s">
        <v>1234</v>
      </c>
      <c r="C452" s="1" t="s">
        <v>963</v>
      </c>
      <c r="D452" s="2" t="s">
        <v>32</v>
      </c>
      <c r="N452" s="4" t="s">
        <v>964</v>
      </c>
      <c r="Q452" s="1" t="s">
        <v>1516</v>
      </c>
      <c r="R452" s="2" t="s">
        <v>1517</v>
      </c>
      <c r="S452" s="1" t="s">
        <v>47</v>
      </c>
      <c r="T452" s="4" t="s">
        <v>1494</v>
      </c>
      <c r="V452" s="4" t="s">
        <v>2995</v>
      </c>
      <c r="W452" s="4" t="s">
        <v>2994</v>
      </c>
    </row>
    <row r="453" spans="1:24" x14ac:dyDescent="0.25">
      <c r="A453" s="1">
        <v>453</v>
      </c>
      <c r="B453" s="2" t="s">
        <v>1234</v>
      </c>
      <c r="C453" s="1" t="s">
        <v>973</v>
      </c>
      <c r="D453" s="2" t="s">
        <v>32</v>
      </c>
      <c r="N453" s="4" t="s">
        <v>974</v>
      </c>
      <c r="Q453" s="1" t="s">
        <v>1518</v>
      </c>
      <c r="R453" s="2" t="s">
        <v>1519</v>
      </c>
      <c r="S453" s="1" t="s">
        <v>29</v>
      </c>
      <c r="T453" s="4" t="s">
        <v>1497</v>
      </c>
      <c r="V453" s="4" t="s">
        <v>2997</v>
      </c>
      <c r="W453" s="4" t="s">
        <v>2996</v>
      </c>
    </row>
    <row r="454" spans="1:24" x14ac:dyDescent="0.25">
      <c r="A454" s="1">
        <v>454</v>
      </c>
      <c r="B454" s="2" t="s">
        <v>1234</v>
      </c>
      <c r="C454" s="1" t="s">
        <v>1520</v>
      </c>
      <c r="D454" s="2" t="s">
        <v>43</v>
      </c>
      <c r="J454" s="4" t="s">
        <v>1521</v>
      </c>
      <c r="Q454" s="1" t="s">
        <v>1522</v>
      </c>
      <c r="R454" s="2" t="s">
        <v>1523</v>
      </c>
      <c r="S454" s="1" t="s">
        <v>1238</v>
      </c>
      <c r="T454" s="4" t="s">
        <v>1524</v>
      </c>
      <c r="U454" s="2" t="s">
        <v>19</v>
      </c>
      <c r="V454" s="4" t="s">
        <v>2999</v>
      </c>
      <c r="W454" s="4" t="s">
        <v>2998</v>
      </c>
      <c r="X454" s="2" t="s">
        <v>19</v>
      </c>
    </row>
    <row r="455" spans="1:24" x14ac:dyDescent="0.25">
      <c r="A455" s="1">
        <v>455</v>
      </c>
      <c r="B455" s="2" t="s">
        <v>1234</v>
      </c>
      <c r="C455" s="1" t="s">
        <v>955</v>
      </c>
      <c r="D455" s="2" t="s">
        <v>50</v>
      </c>
      <c r="K455" s="4" t="s">
        <v>956</v>
      </c>
      <c r="Q455" s="1" t="s">
        <v>1525</v>
      </c>
      <c r="R455" s="2" t="s">
        <v>1526</v>
      </c>
      <c r="S455" s="1" t="s">
        <v>54</v>
      </c>
    </row>
    <row r="456" spans="1:24" x14ac:dyDescent="0.25">
      <c r="A456" s="1">
        <v>456</v>
      </c>
      <c r="B456" s="2" t="s">
        <v>1234</v>
      </c>
      <c r="C456" s="1" t="s">
        <v>959</v>
      </c>
      <c r="D456" s="2" t="s">
        <v>32</v>
      </c>
      <c r="L456" s="4" t="s">
        <v>960</v>
      </c>
      <c r="Q456" s="1" t="s">
        <v>1527</v>
      </c>
      <c r="R456" s="2" t="s">
        <v>2167</v>
      </c>
      <c r="S456" s="1" t="s">
        <v>29</v>
      </c>
      <c r="T456" s="4" t="s">
        <v>1528</v>
      </c>
      <c r="V456" s="4" t="s">
        <v>3001</v>
      </c>
      <c r="W456" s="4" t="s">
        <v>3000</v>
      </c>
    </row>
    <row r="457" spans="1:24" x14ac:dyDescent="0.25">
      <c r="A457" s="1">
        <v>457</v>
      </c>
      <c r="B457" s="2" t="s">
        <v>1234</v>
      </c>
      <c r="C457" s="1" t="s">
        <v>1529</v>
      </c>
      <c r="D457" s="2" t="s">
        <v>32</v>
      </c>
      <c r="L457" s="4" t="s">
        <v>1530</v>
      </c>
      <c r="Q457" s="1" t="s">
        <v>1531</v>
      </c>
      <c r="R457" s="2" t="s">
        <v>2168</v>
      </c>
      <c r="S457" s="1" t="s">
        <v>29</v>
      </c>
      <c r="T457" s="4" t="s">
        <v>1532</v>
      </c>
      <c r="V457" s="4" t="s">
        <v>3003</v>
      </c>
      <c r="W457" s="4" t="s">
        <v>3002</v>
      </c>
    </row>
    <row r="458" spans="1:24" x14ac:dyDescent="0.25">
      <c r="A458" s="1">
        <v>458</v>
      </c>
      <c r="B458" s="2" t="s">
        <v>1234</v>
      </c>
      <c r="C458" s="1" t="s">
        <v>1533</v>
      </c>
      <c r="D458" s="2" t="s">
        <v>32</v>
      </c>
      <c r="L458" s="4" t="s">
        <v>1534</v>
      </c>
      <c r="Q458" s="1" t="s">
        <v>1535</v>
      </c>
      <c r="R458" s="2" t="s">
        <v>2169</v>
      </c>
      <c r="S458" s="1" t="s">
        <v>29</v>
      </c>
      <c r="T458" s="4" t="s">
        <v>1536</v>
      </c>
      <c r="V458" s="4" t="s">
        <v>3005</v>
      </c>
      <c r="W458" s="4" t="s">
        <v>3004</v>
      </c>
    </row>
    <row r="459" spans="1:24" x14ac:dyDescent="0.25">
      <c r="A459" s="1">
        <v>459</v>
      </c>
      <c r="B459" s="2" t="s">
        <v>1234</v>
      </c>
      <c r="C459" s="1" t="s">
        <v>963</v>
      </c>
      <c r="D459" s="2" t="s">
        <v>32</v>
      </c>
      <c r="L459" s="4" t="s">
        <v>964</v>
      </c>
      <c r="Q459" s="1" t="s">
        <v>1537</v>
      </c>
      <c r="R459" s="2" t="s">
        <v>2170</v>
      </c>
      <c r="S459" s="1" t="s">
        <v>47</v>
      </c>
      <c r="T459" s="4" t="s">
        <v>1538</v>
      </c>
      <c r="V459" s="4" t="s">
        <v>3007</v>
      </c>
      <c r="W459" s="4" t="s">
        <v>3006</v>
      </c>
    </row>
    <row r="460" spans="1:24" x14ac:dyDescent="0.25">
      <c r="A460" s="1">
        <v>460</v>
      </c>
      <c r="B460" s="2" t="s">
        <v>1234</v>
      </c>
      <c r="C460" s="1" t="s">
        <v>1539</v>
      </c>
      <c r="D460" s="2" t="s">
        <v>32</v>
      </c>
      <c r="L460" s="4" t="s">
        <v>1540</v>
      </c>
      <c r="Q460" s="1" t="s">
        <v>1541</v>
      </c>
      <c r="R460" s="2" t="e">
        <v>#NAME?</v>
      </c>
      <c r="S460" s="1" t="s">
        <v>29</v>
      </c>
      <c r="T460" s="4" t="s">
        <v>1542</v>
      </c>
      <c r="V460" s="4" t="s">
        <v>3009</v>
      </c>
      <c r="W460" s="4" t="s">
        <v>3008</v>
      </c>
    </row>
    <row r="461" spans="1:24" x14ac:dyDescent="0.25">
      <c r="A461" s="1">
        <v>461</v>
      </c>
      <c r="B461" s="2" t="s">
        <v>1234</v>
      </c>
      <c r="C461" s="1" t="s">
        <v>968</v>
      </c>
      <c r="D461" s="2" t="s">
        <v>32</v>
      </c>
      <c r="L461" s="4" t="s">
        <v>969</v>
      </c>
      <c r="Q461" s="1" t="s">
        <v>1543</v>
      </c>
      <c r="R461" s="2" t="s">
        <v>1544</v>
      </c>
      <c r="S461" s="1" t="s">
        <v>29</v>
      </c>
      <c r="T461" s="4" t="s">
        <v>1545</v>
      </c>
      <c r="V461" s="4" t="s">
        <v>3011</v>
      </c>
      <c r="W461" s="4" t="s">
        <v>3010</v>
      </c>
    </row>
    <row r="462" spans="1:24" x14ac:dyDescent="0.25">
      <c r="A462" s="1">
        <v>462</v>
      </c>
      <c r="B462" s="2" t="s">
        <v>1234</v>
      </c>
      <c r="C462" s="1" t="s">
        <v>973</v>
      </c>
      <c r="D462" s="2" t="s">
        <v>32</v>
      </c>
      <c r="L462" s="4" t="s">
        <v>974</v>
      </c>
      <c r="Q462" s="1" t="s">
        <v>1546</v>
      </c>
      <c r="R462" s="2" t="s">
        <v>1547</v>
      </c>
      <c r="S462" s="1" t="s">
        <v>29</v>
      </c>
      <c r="T462" s="4" t="s">
        <v>1548</v>
      </c>
      <c r="V462" s="4" t="s">
        <v>3013</v>
      </c>
      <c r="W462" s="4" t="s">
        <v>3012</v>
      </c>
    </row>
    <row r="463" spans="1:24" x14ac:dyDescent="0.25">
      <c r="A463" s="1">
        <v>463</v>
      </c>
      <c r="B463" s="2" t="s">
        <v>1234</v>
      </c>
      <c r="C463" s="1" t="s">
        <v>1549</v>
      </c>
      <c r="D463" s="2" t="s">
        <v>32</v>
      </c>
      <c r="L463" s="4" t="s">
        <v>1550</v>
      </c>
      <c r="Q463" s="1" t="s">
        <v>1551</v>
      </c>
      <c r="R463" s="2" t="s">
        <v>1552</v>
      </c>
      <c r="S463" s="1" t="s">
        <v>29</v>
      </c>
      <c r="T463" s="4" t="s">
        <v>1553</v>
      </c>
      <c r="V463" s="4" t="s">
        <v>3015</v>
      </c>
      <c r="W463" s="4" t="s">
        <v>3014</v>
      </c>
    </row>
    <row r="464" spans="1:24" x14ac:dyDescent="0.25">
      <c r="A464" s="1">
        <v>464</v>
      </c>
      <c r="B464" s="2" t="s">
        <v>1234</v>
      </c>
      <c r="C464" s="1" t="s">
        <v>978</v>
      </c>
      <c r="D464" s="2" t="s">
        <v>32</v>
      </c>
      <c r="L464" s="4" t="s">
        <v>979</v>
      </c>
      <c r="Q464" s="1" t="s">
        <v>1554</v>
      </c>
      <c r="R464" s="2" t="s">
        <v>2171</v>
      </c>
      <c r="S464" s="1" t="s">
        <v>29</v>
      </c>
      <c r="T464" s="4" t="s">
        <v>1555</v>
      </c>
      <c r="V464" s="4" t="s">
        <v>3017</v>
      </c>
      <c r="W464" s="4" t="s">
        <v>3016</v>
      </c>
    </row>
    <row r="465" spans="1:24" x14ac:dyDescent="0.25">
      <c r="A465" s="1">
        <v>465</v>
      </c>
      <c r="B465" s="2" t="s">
        <v>1234</v>
      </c>
      <c r="C465" s="1" t="s">
        <v>982</v>
      </c>
      <c r="D465" s="2" t="s">
        <v>32</v>
      </c>
      <c r="L465" s="4" t="s">
        <v>983</v>
      </c>
      <c r="Q465" s="1" t="s">
        <v>1556</v>
      </c>
      <c r="R465" s="2" t="s">
        <v>2141</v>
      </c>
      <c r="S465" s="1" t="s">
        <v>29</v>
      </c>
      <c r="T465" s="4" t="s">
        <v>1557</v>
      </c>
      <c r="V465" s="4" t="s">
        <v>3019</v>
      </c>
      <c r="W465" s="4" t="s">
        <v>3018</v>
      </c>
    </row>
    <row r="466" spans="1:24" x14ac:dyDescent="0.25">
      <c r="A466" s="1">
        <v>466</v>
      </c>
      <c r="B466" s="2" t="s">
        <v>1234</v>
      </c>
      <c r="C466" s="1" t="s">
        <v>1520</v>
      </c>
      <c r="D466" s="2" t="s">
        <v>43</v>
      </c>
      <c r="J466" s="4" t="s">
        <v>1521</v>
      </c>
      <c r="Q466" s="1" t="s">
        <v>1558</v>
      </c>
      <c r="R466" s="2" t="s">
        <v>1559</v>
      </c>
      <c r="S466" s="1" t="s">
        <v>168</v>
      </c>
      <c r="T466" s="4" t="s">
        <v>1524</v>
      </c>
      <c r="U466" s="2" t="s">
        <v>19</v>
      </c>
      <c r="V466" s="4" t="s">
        <v>3021</v>
      </c>
      <c r="W466" s="4" t="s">
        <v>3020</v>
      </c>
      <c r="X466" s="2" t="s">
        <v>19</v>
      </c>
    </row>
    <row r="467" spans="1:24" x14ac:dyDescent="0.25">
      <c r="A467" s="1">
        <v>467</v>
      </c>
      <c r="B467" s="2" t="s">
        <v>1234</v>
      </c>
      <c r="C467" s="1" t="s">
        <v>955</v>
      </c>
      <c r="D467" s="2" t="s">
        <v>50</v>
      </c>
      <c r="K467" s="4" t="s">
        <v>956</v>
      </c>
      <c r="Q467" s="1" t="s">
        <v>1560</v>
      </c>
      <c r="R467" s="2" t="s">
        <v>2172</v>
      </c>
      <c r="S467" s="1" t="s">
        <v>54</v>
      </c>
    </row>
    <row r="468" spans="1:24" x14ac:dyDescent="0.25">
      <c r="A468" s="1">
        <v>468</v>
      </c>
      <c r="B468" s="2" t="s">
        <v>1234</v>
      </c>
      <c r="C468" s="1" t="s">
        <v>959</v>
      </c>
      <c r="D468" s="2" t="s">
        <v>32</v>
      </c>
      <c r="L468" s="4" t="s">
        <v>960</v>
      </c>
      <c r="Q468" s="1" t="s">
        <v>1561</v>
      </c>
      <c r="R468" s="2" t="s">
        <v>2173</v>
      </c>
      <c r="S468" s="1" t="s">
        <v>29</v>
      </c>
      <c r="T468" s="4" t="s">
        <v>1528</v>
      </c>
      <c r="V468" s="4" t="s">
        <v>3023</v>
      </c>
      <c r="W468" s="4" t="s">
        <v>3022</v>
      </c>
    </row>
    <row r="469" spans="1:24" x14ac:dyDescent="0.25">
      <c r="A469" s="1">
        <v>469</v>
      </c>
      <c r="B469" s="2" t="s">
        <v>1234</v>
      </c>
      <c r="C469" s="1" t="s">
        <v>1533</v>
      </c>
      <c r="D469" s="2" t="s">
        <v>32</v>
      </c>
      <c r="L469" s="4" t="s">
        <v>1534</v>
      </c>
      <c r="Q469" s="1" t="s">
        <v>1562</v>
      </c>
      <c r="R469" s="2" t="s">
        <v>2174</v>
      </c>
      <c r="S469" s="1" t="s">
        <v>29</v>
      </c>
      <c r="T469" s="4" t="s">
        <v>1536</v>
      </c>
      <c r="V469" s="4" t="s">
        <v>3025</v>
      </c>
      <c r="W469" s="4" t="s">
        <v>3024</v>
      </c>
    </row>
    <row r="470" spans="1:24" x14ac:dyDescent="0.25">
      <c r="A470" s="1">
        <v>470</v>
      </c>
      <c r="B470" s="2" t="s">
        <v>1234</v>
      </c>
      <c r="C470" s="1" t="s">
        <v>963</v>
      </c>
      <c r="D470" s="2" t="s">
        <v>32</v>
      </c>
      <c r="L470" s="4" t="s">
        <v>964</v>
      </c>
      <c r="Q470" s="1" t="s">
        <v>1563</v>
      </c>
      <c r="R470" s="2" t="s">
        <v>1564</v>
      </c>
      <c r="S470" s="1" t="s">
        <v>47</v>
      </c>
      <c r="T470" s="4" t="s">
        <v>1538</v>
      </c>
      <c r="V470" s="4" t="s">
        <v>3027</v>
      </c>
      <c r="W470" s="4" t="s">
        <v>3026</v>
      </c>
    </row>
    <row r="471" spans="1:24" x14ac:dyDescent="0.25">
      <c r="A471" s="1">
        <v>471</v>
      </c>
      <c r="B471" s="2" t="s">
        <v>1234</v>
      </c>
      <c r="C471" s="1" t="s">
        <v>1539</v>
      </c>
      <c r="D471" s="2" t="s">
        <v>32</v>
      </c>
      <c r="L471" s="4" t="s">
        <v>1540</v>
      </c>
      <c r="Q471" s="1" t="s">
        <v>1565</v>
      </c>
      <c r="R471" s="2" t="s">
        <v>2175</v>
      </c>
      <c r="S471" s="1" t="s">
        <v>29</v>
      </c>
      <c r="T471" s="4" t="s">
        <v>1542</v>
      </c>
      <c r="V471" s="4" t="s">
        <v>3029</v>
      </c>
      <c r="W471" s="4" t="s">
        <v>3028</v>
      </c>
    </row>
    <row r="472" spans="1:24" x14ac:dyDescent="0.25">
      <c r="A472" s="1">
        <v>472</v>
      </c>
      <c r="B472" s="2" t="s">
        <v>1234</v>
      </c>
      <c r="C472" s="1" t="s">
        <v>973</v>
      </c>
      <c r="D472" s="2" t="s">
        <v>32</v>
      </c>
      <c r="L472" s="4" t="s">
        <v>974</v>
      </c>
      <c r="Q472" s="1" t="s">
        <v>1566</v>
      </c>
      <c r="R472" s="2" t="s">
        <v>1567</v>
      </c>
      <c r="S472" s="1" t="s">
        <v>29</v>
      </c>
      <c r="T472" s="4" t="s">
        <v>1548</v>
      </c>
      <c r="V472" s="4" t="s">
        <v>3031</v>
      </c>
      <c r="W472" s="4" t="s">
        <v>3030</v>
      </c>
    </row>
    <row r="473" spans="1:24" x14ac:dyDescent="0.25">
      <c r="A473" s="1">
        <v>473</v>
      </c>
      <c r="B473" s="2" t="s">
        <v>1234</v>
      </c>
      <c r="C473" s="1" t="s">
        <v>982</v>
      </c>
      <c r="D473" s="2" t="s">
        <v>32</v>
      </c>
      <c r="L473" s="4" t="s">
        <v>983</v>
      </c>
      <c r="Q473" s="1" t="s">
        <v>1556</v>
      </c>
      <c r="R473" s="2" t="s">
        <v>2141</v>
      </c>
      <c r="S473" s="1" t="s">
        <v>29</v>
      </c>
      <c r="T473" s="4" t="s">
        <v>1557</v>
      </c>
      <c r="V473" s="4" t="s">
        <v>3033</v>
      </c>
      <c r="W473" s="4" t="s">
        <v>3032</v>
      </c>
    </row>
    <row r="474" spans="1:24" x14ac:dyDescent="0.25">
      <c r="A474" s="1">
        <v>474</v>
      </c>
      <c r="B474" s="2" t="s">
        <v>1234</v>
      </c>
      <c r="C474" s="1" t="s">
        <v>1568</v>
      </c>
      <c r="D474" s="2" t="s">
        <v>43</v>
      </c>
      <c r="J474" s="4" t="s">
        <v>1569</v>
      </c>
      <c r="Q474" s="1" t="s">
        <v>1570</v>
      </c>
      <c r="R474" s="2" t="s">
        <v>1571</v>
      </c>
      <c r="S474" s="1" t="s">
        <v>29</v>
      </c>
      <c r="T474" s="4" t="s">
        <v>1572</v>
      </c>
      <c r="U474" s="2">
        <v>1</v>
      </c>
      <c r="V474" s="4" t="s">
        <v>3035</v>
      </c>
      <c r="W474" s="4" t="s">
        <v>3034</v>
      </c>
      <c r="X474" s="2">
        <v>1</v>
      </c>
    </row>
    <row r="475" spans="1:24" x14ac:dyDescent="0.25">
      <c r="A475" s="1">
        <v>475</v>
      </c>
      <c r="B475" s="2" t="s">
        <v>1234</v>
      </c>
      <c r="C475" s="1" t="s">
        <v>991</v>
      </c>
      <c r="D475" s="2" t="s">
        <v>50</v>
      </c>
      <c r="K475" s="4" t="s">
        <v>992</v>
      </c>
      <c r="Q475" s="1" t="s">
        <v>1573</v>
      </c>
      <c r="R475" s="2" t="s">
        <v>1574</v>
      </c>
      <c r="S475" s="1" t="s">
        <v>197</v>
      </c>
    </row>
    <row r="476" spans="1:24" x14ac:dyDescent="0.25">
      <c r="A476" s="1">
        <v>476</v>
      </c>
      <c r="B476" s="2" t="s">
        <v>1234</v>
      </c>
      <c r="C476" s="1" t="s">
        <v>995</v>
      </c>
      <c r="D476" s="2" t="s">
        <v>32</v>
      </c>
      <c r="L476" s="4" t="s">
        <v>996</v>
      </c>
      <c r="Q476" s="1" t="s">
        <v>1575</v>
      </c>
      <c r="R476" s="2" t="s">
        <v>1576</v>
      </c>
      <c r="S476" s="1" t="s">
        <v>29</v>
      </c>
      <c r="T476" s="4" t="s">
        <v>1577</v>
      </c>
      <c r="V476" s="4" t="s">
        <v>3037</v>
      </c>
      <c r="W476" s="4" t="s">
        <v>3036</v>
      </c>
    </row>
    <row r="477" spans="1:24" x14ac:dyDescent="0.25">
      <c r="A477" s="1">
        <v>477</v>
      </c>
      <c r="B477" s="2" t="s">
        <v>1234</v>
      </c>
      <c r="C477" s="1" t="s">
        <v>1000</v>
      </c>
      <c r="D477" s="2" t="s">
        <v>32</v>
      </c>
      <c r="L477" s="4" t="s">
        <v>1001</v>
      </c>
      <c r="Q477" s="1" t="s">
        <v>1578</v>
      </c>
      <c r="R477" s="2" t="s">
        <v>1579</v>
      </c>
      <c r="S477" s="1" t="s">
        <v>47</v>
      </c>
      <c r="T477" s="4" t="s">
        <v>1580</v>
      </c>
      <c r="V477" s="4" t="s">
        <v>3039</v>
      </c>
      <c r="W477" s="4" t="s">
        <v>3038</v>
      </c>
    </row>
    <row r="478" spans="1:24" x14ac:dyDescent="0.25">
      <c r="A478" s="1">
        <v>478</v>
      </c>
      <c r="B478" s="2" t="s">
        <v>1234</v>
      </c>
      <c r="C478" s="1" t="s">
        <v>1581</v>
      </c>
      <c r="D478" s="2" t="s">
        <v>43</v>
      </c>
      <c r="J478" s="4" t="s">
        <v>1582</v>
      </c>
      <c r="Q478" s="1" t="s">
        <v>1583</v>
      </c>
      <c r="R478" s="2" t="s">
        <v>1584</v>
      </c>
      <c r="S478" s="1" t="s">
        <v>29</v>
      </c>
      <c r="T478" s="4" t="s">
        <v>1585</v>
      </c>
      <c r="U478" s="2">
        <v>1</v>
      </c>
      <c r="V478" s="4" t="s">
        <v>3041</v>
      </c>
      <c r="W478" s="4" t="s">
        <v>3040</v>
      </c>
      <c r="X478" s="2">
        <v>1</v>
      </c>
    </row>
    <row r="479" spans="1:24" x14ac:dyDescent="0.25">
      <c r="A479" s="1">
        <v>479</v>
      </c>
      <c r="B479" s="2" t="s">
        <v>1234</v>
      </c>
      <c r="C479" s="1" t="s">
        <v>1586</v>
      </c>
      <c r="D479" s="2" t="s">
        <v>50</v>
      </c>
      <c r="K479" s="4" t="s">
        <v>1587</v>
      </c>
      <c r="Q479" s="1" t="s">
        <v>1588</v>
      </c>
      <c r="R479" s="2" t="s">
        <v>1589</v>
      </c>
      <c r="S479" s="1" t="s">
        <v>197</v>
      </c>
    </row>
    <row r="480" spans="1:24" x14ac:dyDescent="0.25">
      <c r="A480" s="1">
        <v>480</v>
      </c>
      <c r="B480" s="2" t="s">
        <v>1234</v>
      </c>
      <c r="C480" s="1" t="s">
        <v>1590</v>
      </c>
      <c r="D480" s="2" t="s">
        <v>32</v>
      </c>
      <c r="L480" s="4" t="s">
        <v>1591</v>
      </c>
      <c r="Q480" s="1" t="s">
        <v>1592</v>
      </c>
      <c r="R480" s="2" t="s">
        <v>1593</v>
      </c>
      <c r="S480" s="1" t="s">
        <v>29</v>
      </c>
      <c r="T480" s="4" t="s">
        <v>1594</v>
      </c>
      <c r="V480" s="4" t="s">
        <v>3043</v>
      </c>
      <c r="W480" s="4" t="s">
        <v>3042</v>
      </c>
    </row>
    <row r="481" spans="1:24" x14ac:dyDescent="0.25">
      <c r="A481" s="1">
        <v>481</v>
      </c>
      <c r="B481" s="2" t="s">
        <v>1234</v>
      </c>
      <c r="C481" s="1" t="s">
        <v>1595</v>
      </c>
      <c r="D481" s="2" t="s">
        <v>32</v>
      </c>
      <c r="L481" s="4" t="s">
        <v>1596</v>
      </c>
      <c r="Q481" s="1" t="s">
        <v>1597</v>
      </c>
      <c r="R481" s="2" t="s">
        <v>1598</v>
      </c>
      <c r="S481" s="1" t="s">
        <v>29</v>
      </c>
      <c r="T481" s="4" t="s">
        <v>1599</v>
      </c>
      <c r="V481" s="4" t="s">
        <v>3045</v>
      </c>
      <c r="W481" s="4" t="s">
        <v>3044</v>
      </c>
    </row>
    <row r="482" spans="1:24" x14ac:dyDescent="0.25">
      <c r="A482" s="1">
        <v>482</v>
      </c>
      <c r="B482" s="2" t="s">
        <v>1234</v>
      </c>
      <c r="C482" s="1" t="s">
        <v>1600</v>
      </c>
      <c r="D482" s="2" t="s">
        <v>32</v>
      </c>
      <c r="L482" s="4" t="s">
        <v>1601</v>
      </c>
      <c r="Q482" s="1" t="s">
        <v>1602</v>
      </c>
      <c r="R482" s="2" t="s">
        <v>1603</v>
      </c>
      <c r="S482" s="1" t="s">
        <v>29</v>
      </c>
      <c r="T482" s="4" t="s">
        <v>1604</v>
      </c>
      <c r="V482" s="4" t="s">
        <v>3047</v>
      </c>
      <c r="W482" s="4" t="s">
        <v>3046</v>
      </c>
    </row>
    <row r="483" spans="1:24" x14ac:dyDescent="0.25">
      <c r="A483" s="1">
        <v>483</v>
      </c>
      <c r="B483" s="2" t="s">
        <v>1234</v>
      </c>
      <c r="C483" s="1" t="s">
        <v>1605</v>
      </c>
      <c r="D483" s="2" t="s">
        <v>32</v>
      </c>
      <c r="L483" s="4" t="s">
        <v>1606</v>
      </c>
      <c r="Q483" s="1" t="s">
        <v>1607</v>
      </c>
      <c r="R483" s="2" t="s">
        <v>1608</v>
      </c>
      <c r="S483" s="1" t="s">
        <v>29</v>
      </c>
      <c r="T483" s="4" t="s">
        <v>1609</v>
      </c>
      <c r="V483" s="4" t="s">
        <v>3049</v>
      </c>
      <c r="W483" s="4" t="s">
        <v>3048</v>
      </c>
    </row>
    <row r="484" spans="1:24" x14ac:dyDescent="0.25">
      <c r="A484" s="1">
        <v>484</v>
      </c>
      <c r="B484" s="2" t="s">
        <v>1234</v>
      </c>
      <c r="C484" s="1" t="s">
        <v>1610</v>
      </c>
      <c r="D484" s="2" t="s">
        <v>32</v>
      </c>
      <c r="L484" s="4" t="s">
        <v>1611</v>
      </c>
      <c r="Q484" s="1" t="s">
        <v>1612</v>
      </c>
      <c r="R484" s="2" t="s">
        <v>2176</v>
      </c>
      <c r="S484" s="1" t="s">
        <v>29</v>
      </c>
      <c r="T484" s="4" t="s">
        <v>1613</v>
      </c>
      <c r="V484" s="4" t="s">
        <v>3051</v>
      </c>
      <c r="W484" s="4" t="s">
        <v>3050</v>
      </c>
    </row>
    <row r="485" spans="1:24" x14ac:dyDescent="0.25">
      <c r="A485" s="1">
        <v>485</v>
      </c>
      <c r="B485" s="2" t="s">
        <v>1234</v>
      </c>
      <c r="C485" s="1" t="s">
        <v>1614</v>
      </c>
      <c r="D485" s="2" t="s">
        <v>32</v>
      </c>
      <c r="L485" s="4" t="s">
        <v>1615</v>
      </c>
      <c r="Q485" s="1" t="s">
        <v>1616</v>
      </c>
      <c r="R485" s="2" t="s">
        <v>2177</v>
      </c>
      <c r="S485" s="1" t="s">
        <v>29</v>
      </c>
      <c r="T485" s="4" t="s">
        <v>1617</v>
      </c>
      <c r="V485" s="4" t="s">
        <v>3053</v>
      </c>
      <c r="W485" s="4" t="s">
        <v>3052</v>
      </c>
    </row>
    <row r="486" spans="1:24" x14ac:dyDescent="0.25">
      <c r="A486" s="1">
        <v>486</v>
      </c>
      <c r="B486" s="2" t="s">
        <v>1234</v>
      </c>
      <c r="C486" s="1" t="s">
        <v>1618</v>
      </c>
      <c r="D486" s="2" t="s">
        <v>32</v>
      </c>
      <c r="L486" s="4" t="s">
        <v>1619</v>
      </c>
      <c r="Q486" s="1" t="s">
        <v>1620</v>
      </c>
      <c r="R486" s="2" t="s">
        <v>2178</v>
      </c>
      <c r="S486" s="1" t="s">
        <v>29</v>
      </c>
      <c r="T486" s="4" t="s">
        <v>1621</v>
      </c>
      <c r="V486" s="4" t="s">
        <v>3055</v>
      </c>
      <c r="W486" s="4" t="s">
        <v>3054</v>
      </c>
    </row>
    <row r="487" spans="1:24" x14ac:dyDescent="0.25">
      <c r="A487" s="1">
        <v>487</v>
      </c>
      <c r="B487" s="2" t="s">
        <v>1234</v>
      </c>
      <c r="C487" s="1" t="s">
        <v>1581</v>
      </c>
      <c r="D487" s="2" t="s">
        <v>43</v>
      </c>
      <c r="J487" s="4" t="s">
        <v>1582</v>
      </c>
      <c r="Q487" s="1" t="s">
        <v>1622</v>
      </c>
      <c r="R487" s="2" t="s">
        <v>2117</v>
      </c>
      <c r="S487" s="1" t="s">
        <v>29</v>
      </c>
      <c r="T487" s="4" t="s">
        <v>1585</v>
      </c>
      <c r="U487" s="2">
        <v>1</v>
      </c>
      <c r="V487" s="4" t="s">
        <v>3057</v>
      </c>
      <c r="W487" s="4" t="s">
        <v>3056</v>
      </c>
      <c r="X487" s="2">
        <v>1</v>
      </c>
    </row>
    <row r="488" spans="1:24" x14ac:dyDescent="0.25">
      <c r="A488" s="1">
        <v>488</v>
      </c>
      <c r="B488" s="2" t="s">
        <v>1234</v>
      </c>
      <c r="C488" s="1" t="s">
        <v>1586</v>
      </c>
      <c r="D488" s="2" t="s">
        <v>50</v>
      </c>
      <c r="K488" s="4" t="s">
        <v>1587</v>
      </c>
      <c r="Q488" s="1" t="s">
        <v>1623</v>
      </c>
      <c r="R488" s="2" t="s">
        <v>1624</v>
      </c>
      <c r="S488" s="1" t="s">
        <v>197</v>
      </c>
    </row>
    <row r="489" spans="1:24" x14ac:dyDescent="0.25">
      <c r="A489" s="1">
        <v>489</v>
      </c>
      <c r="B489" s="2" t="s">
        <v>1234</v>
      </c>
      <c r="C489" s="1" t="s">
        <v>1600</v>
      </c>
      <c r="D489" s="2" t="s">
        <v>32</v>
      </c>
      <c r="L489" s="4" t="s">
        <v>1601</v>
      </c>
      <c r="Q489" s="1" t="s">
        <v>1625</v>
      </c>
      <c r="R489" s="2" t="s">
        <v>2179</v>
      </c>
      <c r="S489" s="1" t="s">
        <v>29</v>
      </c>
      <c r="T489" s="4" t="s">
        <v>1604</v>
      </c>
      <c r="V489" s="4" t="s">
        <v>3059</v>
      </c>
      <c r="W489" s="4" t="s">
        <v>3058</v>
      </c>
    </row>
    <row r="490" spans="1:24" x14ac:dyDescent="0.25">
      <c r="A490" s="1">
        <v>490</v>
      </c>
      <c r="B490" s="2" t="s">
        <v>1234</v>
      </c>
      <c r="C490" s="1" t="s">
        <v>1626</v>
      </c>
      <c r="D490" s="2" t="s">
        <v>43</v>
      </c>
      <c r="J490" s="4" t="s">
        <v>1627</v>
      </c>
      <c r="Q490" s="1" t="s">
        <v>1628</v>
      </c>
      <c r="R490" s="2" t="s">
        <v>2180</v>
      </c>
      <c r="S490" s="1" t="s">
        <v>168</v>
      </c>
      <c r="T490" s="4" t="s">
        <v>1629</v>
      </c>
      <c r="U490" s="2" t="s">
        <v>19</v>
      </c>
      <c r="V490" s="4" t="s">
        <v>3061</v>
      </c>
      <c r="W490" s="4" t="s">
        <v>3060</v>
      </c>
      <c r="X490" s="2" t="s">
        <v>19</v>
      </c>
    </row>
    <row r="491" spans="1:24" x14ac:dyDescent="0.25">
      <c r="A491" s="1">
        <v>491</v>
      </c>
      <c r="B491" s="2" t="s">
        <v>1234</v>
      </c>
      <c r="C491" s="1" t="s">
        <v>1083</v>
      </c>
      <c r="D491" s="2" t="s">
        <v>50</v>
      </c>
      <c r="K491" s="4" t="s">
        <v>1084</v>
      </c>
      <c r="Q491" s="1" t="s">
        <v>1630</v>
      </c>
      <c r="R491" s="2" t="s">
        <v>1631</v>
      </c>
      <c r="S491" s="1" t="s">
        <v>197</v>
      </c>
    </row>
    <row r="492" spans="1:24" x14ac:dyDescent="0.25">
      <c r="A492" s="1">
        <v>492</v>
      </c>
      <c r="B492" s="2" t="s">
        <v>1234</v>
      </c>
      <c r="C492" s="1" t="s">
        <v>1087</v>
      </c>
      <c r="D492" s="2" t="s">
        <v>32</v>
      </c>
      <c r="L492" s="4" t="s">
        <v>1088</v>
      </c>
      <c r="Q492" s="1" t="s">
        <v>1632</v>
      </c>
      <c r="R492" s="2" t="s">
        <v>1633</v>
      </c>
      <c r="S492" s="1" t="s">
        <v>29</v>
      </c>
      <c r="T492" s="4" t="s">
        <v>1634</v>
      </c>
      <c r="V492" s="4" t="s">
        <v>3063</v>
      </c>
      <c r="W492" s="4" t="s">
        <v>3062</v>
      </c>
    </row>
    <row r="493" spans="1:24" x14ac:dyDescent="0.25">
      <c r="A493" s="1">
        <v>493</v>
      </c>
      <c r="B493" s="2" t="s">
        <v>1234</v>
      </c>
      <c r="C493" s="1" t="s">
        <v>1092</v>
      </c>
      <c r="D493" s="2" t="s">
        <v>32</v>
      </c>
      <c r="L493" s="4" t="s">
        <v>1093</v>
      </c>
      <c r="Q493" s="1" t="s">
        <v>1635</v>
      </c>
      <c r="R493" s="2" t="s">
        <v>1636</v>
      </c>
      <c r="S493" s="1" t="s">
        <v>29</v>
      </c>
      <c r="T493" s="4" t="s">
        <v>1637</v>
      </c>
      <c r="V493" s="4" t="s">
        <v>3065</v>
      </c>
      <c r="W493" s="4" t="s">
        <v>3064</v>
      </c>
    </row>
    <row r="494" spans="1:24" x14ac:dyDescent="0.25">
      <c r="A494" s="1">
        <v>494</v>
      </c>
      <c r="B494" s="2" t="s">
        <v>1234</v>
      </c>
      <c r="C494" s="1" t="s">
        <v>1097</v>
      </c>
      <c r="D494" s="2" t="s">
        <v>32</v>
      </c>
      <c r="L494" s="4" t="s">
        <v>1098</v>
      </c>
      <c r="Q494" s="1" t="s">
        <v>1638</v>
      </c>
      <c r="R494" s="2" t="s">
        <v>2181</v>
      </c>
      <c r="S494" s="1" t="s">
        <v>29</v>
      </c>
      <c r="T494" s="4" t="s">
        <v>1639</v>
      </c>
      <c r="V494" s="4" t="s">
        <v>3067</v>
      </c>
      <c r="W494" s="4" t="s">
        <v>3066</v>
      </c>
    </row>
    <row r="495" spans="1:24" x14ac:dyDescent="0.25">
      <c r="A495" s="1">
        <v>495</v>
      </c>
      <c r="B495" s="2" t="s">
        <v>1234</v>
      </c>
      <c r="C495" s="1" t="s">
        <v>1101</v>
      </c>
      <c r="D495" s="2" t="s">
        <v>32</v>
      </c>
      <c r="L495" s="4" t="s">
        <v>1102</v>
      </c>
      <c r="Q495" s="1" t="s">
        <v>1640</v>
      </c>
      <c r="R495" s="2" t="s">
        <v>2182</v>
      </c>
      <c r="S495" s="1" t="s">
        <v>29</v>
      </c>
      <c r="T495" s="4" t="s">
        <v>1641</v>
      </c>
      <c r="V495" s="4" t="s">
        <v>3069</v>
      </c>
      <c r="W495" s="4" t="s">
        <v>3068</v>
      </c>
    </row>
    <row r="496" spans="1:24" x14ac:dyDescent="0.25">
      <c r="A496" s="1">
        <v>496</v>
      </c>
      <c r="B496" s="2" t="s">
        <v>1234</v>
      </c>
      <c r="C496" s="1" t="s">
        <v>1130</v>
      </c>
      <c r="D496" s="2" t="s">
        <v>43</v>
      </c>
      <c r="L496" s="4" t="s">
        <v>1131</v>
      </c>
      <c r="Q496" s="1" t="s">
        <v>1642</v>
      </c>
      <c r="R496" s="2" t="s">
        <v>1643</v>
      </c>
      <c r="S496" s="1" t="s">
        <v>168</v>
      </c>
      <c r="T496" s="4" t="s">
        <v>1644</v>
      </c>
      <c r="U496" s="2" t="s">
        <v>19</v>
      </c>
      <c r="V496" s="4" t="s">
        <v>3071</v>
      </c>
      <c r="W496" s="4" t="s">
        <v>3070</v>
      </c>
      <c r="X496" s="2" t="s">
        <v>19</v>
      </c>
    </row>
    <row r="497" spans="1:24" x14ac:dyDescent="0.25">
      <c r="A497" s="1">
        <v>497</v>
      </c>
      <c r="B497" s="2" t="s">
        <v>1234</v>
      </c>
      <c r="C497" s="1" t="s">
        <v>955</v>
      </c>
      <c r="D497" s="2" t="s">
        <v>50</v>
      </c>
      <c r="M497" s="4" t="s">
        <v>956</v>
      </c>
      <c r="Q497" s="1" t="s">
        <v>1645</v>
      </c>
      <c r="R497" s="2" t="s">
        <v>1646</v>
      </c>
      <c r="S497" s="1" t="s">
        <v>197</v>
      </c>
    </row>
    <row r="498" spans="1:24" x14ac:dyDescent="0.25">
      <c r="A498" s="1">
        <v>498</v>
      </c>
      <c r="B498" s="2" t="s">
        <v>1234</v>
      </c>
      <c r="C498" s="1" t="s">
        <v>959</v>
      </c>
      <c r="D498" s="2" t="s">
        <v>32</v>
      </c>
      <c r="N498" s="4" t="s">
        <v>960</v>
      </c>
      <c r="Q498" s="1" t="s">
        <v>1647</v>
      </c>
      <c r="R498" s="2" t="s">
        <v>2183</v>
      </c>
      <c r="S498" s="1" t="s">
        <v>29</v>
      </c>
      <c r="T498" s="4" t="s">
        <v>1648</v>
      </c>
      <c r="V498" s="4" t="s">
        <v>3073</v>
      </c>
      <c r="W498" s="4" t="s">
        <v>3072</v>
      </c>
    </row>
    <row r="499" spans="1:24" x14ac:dyDescent="0.25">
      <c r="A499" s="1">
        <v>499</v>
      </c>
      <c r="B499" s="2" t="s">
        <v>1234</v>
      </c>
      <c r="C499" s="1" t="s">
        <v>963</v>
      </c>
      <c r="D499" s="2" t="s">
        <v>32</v>
      </c>
      <c r="N499" s="4" t="s">
        <v>964</v>
      </c>
      <c r="Q499" s="1" t="s">
        <v>1649</v>
      </c>
      <c r="R499" s="2" t="s">
        <v>1517</v>
      </c>
      <c r="S499" s="1" t="s">
        <v>29</v>
      </c>
      <c r="T499" s="4" t="s">
        <v>1650</v>
      </c>
      <c r="V499" s="4" t="s">
        <v>3075</v>
      </c>
      <c r="W499" s="4" t="s">
        <v>3074</v>
      </c>
    </row>
    <row r="500" spans="1:24" x14ac:dyDescent="0.25">
      <c r="A500" s="1">
        <v>500</v>
      </c>
      <c r="B500" s="2" t="s">
        <v>1234</v>
      </c>
      <c r="C500" s="1" t="s">
        <v>973</v>
      </c>
      <c r="D500" s="2" t="s">
        <v>32</v>
      </c>
      <c r="N500" s="4" t="s">
        <v>974</v>
      </c>
      <c r="Q500" s="1" t="s">
        <v>1651</v>
      </c>
      <c r="R500" s="2" t="s">
        <v>1519</v>
      </c>
      <c r="S500" s="1" t="s">
        <v>47</v>
      </c>
      <c r="T500" s="4" t="s">
        <v>1652</v>
      </c>
      <c r="V500" s="4" t="s">
        <v>3077</v>
      </c>
      <c r="W500" s="4" t="s">
        <v>3076</v>
      </c>
    </row>
    <row r="501" spans="1:24" x14ac:dyDescent="0.25">
      <c r="A501" s="1">
        <v>501</v>
      </c>
      <c r="B501" s="2" t="s">
        <v>1234</v>
      </c>
      <c r="C501" s="1" t="s">
        <v>1653</v>
      </c>
      <c r="D501" s="2" t="s">
        <v>43</v>
      </c>
      <c r="J501" s="4" t="s">
        <v>1654</v>
      </c>
      <c r="Q501" s="1" t="s">
        <v>1655</v>
      </c>
      <c r="R501" s="2" t="s">
        <v>1656</v>
      </c>
      <c r="S501" s="1" t="s">
        <v>168</v>
      </c>
      <c r="T501" s="4" t="s">
        <v>1657</v>
      </c>
      <c r="U501" s="2" t="s">
        <v>19</v>
      </c>
      <c r="V501" s="4" t="s">
        <v>3079</v>
      </c>
      <c r="W501" s="4" t="s">
        <v>3078</v>
      </c>
      <c r="X501" s="2" t="s">
        <v>19</v>
      </c>
    </row>
    <row r="502" spans="1:24" x14ac:dyDescent="0.25">
      <c r="A502" s="1">
        <v>502</v>
      </c>
      <c r="B502" s="2" t="s">
        <v>1234</v>
      </c>
      <c r="C502" s="1" t="s">
        <v>193</v>
      </c>
      <c r="D502" s="2" t="s">
        <v>50</v>
      </c>
      <c r="K502" s="4" t="s">
        <v>194</v>
      </c>
      <c r="Q502" s="1" t="s">
        <v>1658</v>
      </c>
      <c r="R502" s="2" t="s">
        <v>2184</v>
      </c>
      <c r="S502" s="1" t="s">
        <v>197</v>
      </c>
    </row>
    <row r="503" spans="1:24" x14ac:dyDescent="0.25">
      <c r="A503" s="1">
        <v>503</v>
      </c>
      <c r="B503" s="2" t="s">
        <v>1234</v>
      </c>
      <c r="C503" s="1" t="s">
        <v>198</v>
      </c>
      <c r="D503" s="2" t="s">
        <v>32</v>
      </c>
      <c r="L503" s="4" t="s">
        <v>199</v>
      </c>
      <c r="Q503" s="1" t="s">
        <v>1659</v>
      </c>
      <c r="R503" s="2" t="s">
        <v>1660</v>
      </c>
      <c r="S503" s="1" t="s">
        <v>47</v>
      </c>
      <c r="T503" s="4" t="s">
        <v>1661</v>
      </c>
      <c r="V503" s="4" t="s">
        <v>3081</v>
      </c>
      <c r="W503" s="4" t="s">
        <v>3080</v>
      </c>
    </row>
    <row r="504" spans="1:24" x14ac:dyDescent="0.25">
      <c r="A504" s="1">
        <v>504</v>
      </c>
      <c r="B504" s="2" t="s">
        <v>1234</v>
      </c>
      <c r="C504" s="1" t="s">
        <v>208</v>
      </c>
      <c r="D504" s="2" t="s">
        <v>32</v>
      </c>
      <c r="L504" s="4" t="s">
        <v>209</v>
      </c>
      <c r="Q504" s="1" t="s">
        <v>1662</v>
      </c>
      <c r="R504" s="2" t="s">
        <v>1663</v>
      </c>
      <c r="S504" s="1" t="s">
        <v>29</v>
      </c>
      <c r="T504" s="4" t="s">
        <v>1664</v>
      </c>
      <c r="V504" s="4" t="s">
        <v>3083</v>
      </c>
      <c r="W504" s="4" t="s">
        <v>3082</v>
      </c>
    </row>
    <row r="505" spans="1:24" x14ac:dyDescent="0.25">
      <c r="A505" s="1">
        <v>505</v>
      </c>
      <c r="B505" s="2" t="s">
        <v>1234</v>
      </c>
      <c r="C505" s="1" t="s">
        <v>213</v>
      </c>
      <c r="D505" s="2" t="s">
        <v>32</v>
      </c>
      <c r="L505" s="4" t="s">
        <v>214</v>
      </c>
      <c r="Q505" s="1" t="s">
        <v>1665</v>
      </c>
      <c r="R505" s="2" t="s">
        <v>1666</v>
      </c>
      <c r="S505" s="1" t="s">
        <v>29</v>
      </c>
      <c r="T505" s="4" t="s">
        <v>1667</v>
      </c>
      <c r="V505" s="4" t="s">
        <v>3085</v>
      </c>
      <c r="W505" s="4" t="s">
        <v>3084</v>
      </c>
    </row>
    <row r="506" spans="1:24" x14ac:dyDescent="0.25">
      <c r="A506" s="1">
        <v>506</v>
      </c>
      <c r="B506" s="2" t="s">
        <v>1234</v>
      </c>
      <c r="C506" s="1" t="s">
        <v>218</v>
      </c>
      <c r="D506" s="2" t="s">
        <v>32</v>
      </c>
      <c r="L506" s="4" t="s">
        <v>219</v>
      </c>
      <c r="Q506" s="1" t="s">
        <v>1668</v>
      </c>
      <c r="R506" s="2" t="s">
        <v>1669</v>
      </c>
      <c r="S506" s="1" t="s">
        <v>29</v>
      </c>
      <c r="T506" s="4" t="s">
        <v>1670</v>
      </c>
      <c r="V506" s="4" t="s">
        <v>3087</v>
      </c>
      <c r="W506" s="4" t="s">
        <v>3086</v>
      </c>
    </row>
    <row r="507" spans="1:24" x14ac:dyDescent="0.25">
      <c r="A507" s="1">
        <v>507</v>
      </c>
      <c r="B507" s="2" t="s">
        <v>1234</v>
      </c>
      <c r="C507" s="1" t="s">
        <v>228</v>
      </c>
      <c r="D507" s="2" t="s">
        <v>32</v>
      </c>
      <c r="L507" s="4" t="s">
        <v>229</v>
      </c>
      <c r="Q507" s="1" t="s">
        <v>1412</v>
      </c>
      <c r="R507" s="2" t="s">
        <v>1671</v>
      </c>
      <c r="S507" s="1" t="s">
        <v>29</v>
      </c>
      <c r="T507" s="4" t="s">
        <v>1672</v>
      </c>
      <c r="V507" s="4" t="s">
        <v>3089</v>
      </c>
      <c r="W507" s="4" t="s">
        <v>3088</v>
      </c>
    </row>
    <row r="508" spans="1:24" x14ac:dyDescent="0.25">
      <c r="A508" s="1">
        <v>508</v>
      </c>
      <c r="B508" s="2" t="s">
        <v>1234</v>
      </c>
      <c r="C508" s="1" t="s">
        <v>237</v>
      </c>
      <c r="D508" s="2" t="s">
        <v>32</v>
      </c>
      <c r="L508" s="4" t="s">
        <v>238</v>
      </c>
      <c r="Q508" s="1" t="s">
        <v>1418</v>
      </c>
      <c r="R508" s="2" t="s">
        <v>1673</v>
      </c>
      <c r="S508" s="1" t="s">
        <v>29</v>
      </c>
      <c r="T508" s="4" t="s">
        <v>1674</v>
      </c>
      <c r="V508" s="4" t="s">
        <v>3091</v>
      </c>
      <c r="W508" s="4" t="s">
        <v>3090</v>
      </c>
    </row>
    <row r="509" spans="1:24" x14ac:dyDescent="0.25">
      <c r="A509" s="1">
        <v>509</v>
      </c>
      <c r="B509" s="2" t="s">
        <v>1234</v>
      </c>
      <c r="C509" s="1" t="s">
        <v>1675</v>
      </c>
      <c r="D509" s="2" t="s">
        <v>43</v>
      </c>
      <c r="J509" s="4" t="s">
        <v>1676</v>
      </c>
      <c r="Q509" s="1" t="s">
        <v>1677</v>
      </c>
      <c r="R509" s="2" t="s">
        <v>1678</v>
      </c>
      <c r="S509" s="1" t="s">
        <v>29</v>
      </c>
      <c r="T509" s="4" t="s">
        <v>1679</v>
      </c>
      <c r="U509" s="2">
        <v>1</v>
      </c>
      <c r="V509" s="4" t="s">
        <v>3093</v>
      </c>
      <c r="W509" s="4" t="s">
        <v>3092</v>
      </c>
      <c r="X509" s="2">
        <v>1</v>
      </c>
    </row>
    <row r="510" spans="1:24" x14ac:dyDescent="0.25">
      <c r="A510" s="1">
        <v>510</v>
      </c>
      <c r="B510" s="2" t="s">
        <v>1234</v>
      </c>
      <c r="C510" s="1" t="s">
        <v>193</v>
      </c>
      <c r="D510" s="2" t="s">
        <v>50</v>
      </c>
      <c r="K510" s="4" t="s">
        <v>194</v>
      </c>
      <c r="Q510" s="1" t="s">
        <v>1680</v>
      </c>
      <c r="R510" s="2" t="s">
        <v>1681</v>
      </c>
      <c r="S510" s="1" t="s">
        <v>197</v>
      </c>
    </row>
    <row r="511" spans="1:24" x14ac:dyDescent="0.25">
      <c r="A511" s="1">
        <v>511</v>
      </c>
      <c r="B511" s="2" t="s">
        <v>1234</v>
      </c>
      <c r="C511" s="1" t="s">
        <v>198</v>
      </c>
      <c r="D511" s="2" t="s">
        <v>32</v>
      </c>
      <c r="L511" s="4" t="s">
        <v>199</v>
      </c>
      <c r="Q511" s="1" t="s">
        <v>1682</v>
      </c>
      <c r="R511" s="2" t="s">
        <v>1683</v>
      </c>
      <c r="S511" s="1" t="s">
        <v>47</v>
      </c>
      <c r="T511" s="4" t="s">
        <v>1684</v>
      </c>
      <c r="V511" s="4" t="s">
        <v>3095</v>
      </c>
      <c r="W511" s="4" t="s">
        <v>3094</v>
      </c>
    </row>
    <row r="512" spans="1:24" x14ac:dyDescent="0.25">
      <c r="A512" s="1">
        <v>512</v>
      </c>
      <c r="B512" s="2" t="s">
        <v>1234</v>
      </c>
      <c r="C512" s="1" t="s">
        <v>208</v>
      </c>
      <c r="D512" s="2" t="s">
        <v>32</v>
      </c>
      <c r="L512" s="4" t="s">
        <v>209</v>
      </c>
      <c r="Q512" s="1" t="s">
        <v>1685</v>
      </c>
      <c r="R512" s="2" t="s">
        <v>1686</v>
      </c>
      <c r="S512" s="1" t="s">
        <v>29</v>
      </c>
      <c r="T512" s="4" t="s">
        <v>1687</v>
      </c>
      <c r="V512" s="4" t="s">
        <v>3097</v>
      </c>
      <c r="W512" s="4" t="s">
        <v>3096</v>
      </c>
    </row>
    <row r="513" spans="1:24" x14ac:dyDescent="0.25">
      <c r="A513" s="1">
        <v>513</v>
      </c>
      <c r="B513" s="2" t="s">
        <v>1234</v>
      </c>
      <c r="C513" s="1" t="s">
        <v>213</v>
      </c>
      <c r="D513" s="2" t="s">
        <v>32</v>
      </c>
      <c r="L513" s="4" t="s">
        <v>214</v>
      </c>
      <c r="Q513" s="1" t="s">
        <v>1665</v>
      </c>
      <c r="R513" s="2" t="s">
        <v>1688</v>
      </c>
      <c r="S513" s="1" t="s">
        <v>29</v>
      </c>
      <c r="T513" s="4" t="s">
        <v>1689</v>
      </c>
      <c r="V513" s="4" t="s">
        <v>3099</v>
      </c>
      <c r="W513" s="4" t="s">
        <v>3098</v>
      </c>
    </row>
    <row r="514" spans="1:24" x14ac:dyDescent="0.25">
      <c r="A514" s="1">
        <v>514</v>
      </c>
      <c r="B514" s="2" t="s">
        <v>1234</v>
      </c>
      <c r="C514" s="1" t="s">
        <v>218</v>
      </c>
      <c r="D514" s="2" t="s">
        <v>32</v>
      </c>
      <c r="L514" s="4" t="s">
        <v>219</v>
      </c>
      <c r="Q514" s="1" t="s">
        <v>1690</v>
      </c>
      <c r="R514" s="2" t="s">
        <v>1691</v>
      </c>
      <c r="S514" s="1" t="s">
        <v>29</v>
      </c>
      <c r="T514" s="4" t="s">
        <v>1692</v>
      </c>
      <c r="V514" s="4" t="s">
        <v>3101</v>
      </c>
      <c r="W514" s="4" t="s">
        <v>3100</v>
      </c>
    </row>
    <row r="515" spans="1:24" x14ac:dyDescent="0.25">
      <c r="A515" s="1">
        <v>515</v>
      </c>
      <c r="B515" s="2" t="s">
        <v>1234</v>
      </c>
      <c r="C515" s="1" t="s">
        <v>223</v>
      </c>
      <c r="D515" s="2" t="s">
        <v>32</v>
      </c>
      <c r="L515" s="4" t="s">
        <v>224</v>
      </c>
      <c r="Q515" s="1" t="s">
        <v>1693</v>
      </c>
      <c r="R515" s="2" t="s">
        <v>1694</v>
      </c>
      <c r="S515" s="1" t="s">
        <v>29</v>
      </c>
      <c r="T515" s="4" t="s">
        <v>1695</v>
      </c>
      <c r="V515" s="4" t="s">
        <v>3103</v>
      </c>
      <c r="W515" s="4" t="s">
        <v>3102</v>
      </c>
    </row>
    <row r="516" spans="1:24" x14ac:dyDescent="0.25">
      <c r="A516" s="1">
        <v>516</v>
      </c>
      <c r="B516" s="2" t="s">
        <v>1234</v>
      </c>
      <c r="C516" s="1" t="s">
        <v>228</v>
      </c>
      <c r="D516" s="2" t="s">
        <v>32</v>
      </c>
      <c r="L516" s="4" t="s">
        <v>229</v>
      </c>
      <c r="Q516" s="1" t="s">
        <v>1412</v>
      </c>
      <c r="R516" s="2" t="s">
        <v>2185</v>
      </c>
      <c r="S516" s="1" t="s">
        <v>29</v>
      </c>
      <c r="T516" s="4" t="s">
        <v>1696</v>
      </c>
      <c r="V516" s="4" t="s">
        <v>3105</v>
      </c>
      <c r="W516" s="4" t="s">
        <v>3104</v>
      </c>
    </row>
    <row r="517" spans="1:24" x14ac:dyDescent="0.25">
      <c r="A517" s="1">
        <v>517</v>
      </c>
      <c r="B517" s="2" t="s">
        <v>1234</v>
      </c>
      <c r="C517" s="1" t="s">
        <v>233</v>
      </c>
      <c r="D517" s="2" t="s">
        <v>32</v>
      </c>
      <c r="L517" s="4" t="s">
        <v>234</v>
      </c>
      <c r="Q517" s="1" t="s">
        <v>1697</v>
      </c>
      <c r="R517" s="2" t="s">
        <v>2128</v>
      </c>
      <c r="S517" s="1" t="s">
        <v>29</v>
      </c>
      <c r="T517" s="4" t="s">
        <v>1698</v>
      </c>
      <c r="V517" s="4" t="s">
        <v>3107</v>
      </c>
      <c r="W517" s="4" t="s">
        <v>3106</v>
      </c>
    </row>
    <row r="518" spans="1:24" x14ac:dyDescent="0.25">
      <c r="A518" s="1">
        <v>518</v>
      </c>
      <c r="B518" s="2" t="s">
        <v>1234</v>
      </c>
      <c r="C518" s="1" t="s">
        <v>237</v>
      </c>
      <c r="D518" s="2" t="s">
        <v>32</v>
      </c>
      <c r="L518" s="4" t="s">
        <v>238</v>
      </c>
      <c r="Q518" s="1" t="s">
        <v>1699</v>
      </c>
      <c r="R518" s="2" t="s">
        <v>1700</v>
      </c>
      <c r="S518" s="1" t="s">
        <v>29</v>
      </c>
      <c r="T518" s="4" t="s">
        <v>1701</v>
      </c>
      <c r="V518" s="4" t="s">
        <v>3109</v>
      </c>
      <c r="W518" s="4" t="s">
        <v>3108</v>
      </c>
    </row>
    <row r="519" spans="1:24" x14ac:dyDescent="0.25">
      <c r="A519" s="1">
        <v>519</v>
      </c>
      <c r="B519" s="2" t="s">
        <v>1234</v>
      </c>
      <c r="C519" s="1" t="s">
        <v>1675</v>
      </c>
      <c r="D519" s="2" t="s">
        <v>43</v>
      </c>
      <c r="J519" s="4" t="s">
        <v>1676</v>
      </c>
      <c r="Q519" s="1" t="s">
        <v>1702</v>
      </c>
      <c r="R519" s="2" t="s">
        <v>1703</v>
      </c>
      <c r="S519" s="1" t="s">
        <v>168</v>
      </c>
      <c r="T519" s="4" t="s">
        <v>1679</v>
      </c>
      <c r="U519" s="2" t="s">
        <v>19</v>
      </c>
      <c r="V519" s="4" t="s">
        <v>3111</v>
      </c>
      <c r="W519" s="4" t="s">
        <v>3110</v>
      </c>
      <c r="X519" s="2" t="s">
        <v>19</v>
      </c>
    </row>
    <row r="520" spans="1:24" x14ac:dyDescent="0.25">
      <c r="A520" s="1">
        <v>520</v>
      </c>
      <c r="B520" s="2" t="s">
        <v>1234</v>
      </c>
      <c r="C520" s="1" t="s">
        <v>193</v>
      </c>
      <c r="D520" s="2" t="s">
        <v>50</v>
      </c>
      <c r="K520" s="4" t="s">
        <v>194</v>
      </c>
      <c r="Q520" s="1" t="s">
        <v>1704</v>
      </c>
      <c r="R520" s="2" t="s">
        <v>2186</v>
      </c>
      <c r="S520" s="1" t="s">
        <v>197</v>
      </c>
    </row>
    <row r="521" spans="1:24" x14ac:dyDescent="0.25">
      <c r="A521" s="1">
        <v>521</v>
      </c>
      <c r="B521" s="2" t="s">
        <v>1234</v>
      </c>
      <c r="C521" s="1" t="s">
        <v>198</v>
      </c>
      <c r="D521" s="2" t="s">
        <v>32</v>
      </c>
      <c r="L521" s="4" t="s">
        <v>199</v>
      </c>
      <c r="Q521" s="1" t="s">
        <v>1705</v>
      </c>
      <c r="R521" s="2" t="s">
        <v>1706</v>
      </c>
      <c r="S521" s="1" t="s">
        <v>47</v>
      </c>
      <c r="T521" s="4" t="s">
        <v>1684</v>
      </c>
      <c r="V521" s="4" t="s">
        <v>3113</v>
      </c>
      <c r="W521" s="4" t="s">
        <v>3112</v>
      </c>
    </row>
    <row r="522" spans="1:24" x14ac:dyDescent="0.25">
      <c r="A522" s="1">
        <v>522</v>
      </c>
      <c r="B522" s="2" t="s">
        <v>1234</v>
      </c>
      <c r="C522" s="1" t="s">
        <v>208</v>
      </c>
      <c r="D522" s="2" t="s">
        <v>32</v>
      </c>
      <c r="L522" s="4" t="s">
        <v>209</v>
      </c>
      <c r="Q522" s="1" t="s">
        <v>1707</v>
      </c>
      <c r="R522" s="2" t="s">
        <v>1708</v>
      </c>
      <c r="S522" s="1" t="s">
        <v>29</v>
      </c>
      <c r="T522" s="4" t="s">
        <v>1687</v>
      </c>
      <c r="V522" s="4" t="s">
        <v>3115</v>
      </c>
      <c r="W522" s="4" t="s">
        <v>3114</v>
      </c>
    </row>
    <row r="523" spans="1:24" x14ac:dyDescent="0.25">
      <c r="A523" s="1">
        <v>523</v>
      </c>
      <c r="B523" s="2" t="s">
        <v>1234</v>
      </c>
      <c r="C523" s="1" t="s">
        <v>213</v>
      </c>
      <c r="D523" s="2" t="s">
        <v>32</v>
      </c>
      <c r="L523" s="4" t="s">
        <v>214</v>
      </c>
      <c r="Q523" s="1" t="s">
        <v>1709</v>
      </c>
      <c r="R523" s="2" t="s">
        <v>2187</v>
      </c>
      <c r="S523" s="1" t="s">
        <v>29</v>
      </c>
      <c r="T523" s="4" t="s">
        <v>1689</v>
      </c>
      <c r="V523" s="4" t="s">
        <v>3117</v>
      </c>
      <c r="W523" s="4" t="s">
        <v>3116</v>
      </c>
    </row>
    <row r="524" spans="1:24" x14ac:dyDescent="0.25">
      <c r="A524" s="1">
        <v>524</v>
      </c>
      <c r="B524" s="2" t="s">
        <v>1234</v>
      </c>
      <c r="C524" s="1" t="s">
        <v>218</v>
      </c>
      <c r="D524" s="2" t="s">
        <v>32</v>
      </c>
      <c r="L524" s="4" t="s">
        <v>219</v>
      </c>
      <c r="Q524" s="1" t="s">
        <v>1710</v>
      </c>
      <c r="R524" s="2" t="s">
        <v>1711</v>
      </c>
      <c r="S524" s="1" t="s">
        <v>29</v>
      </c>
      <c r="T524" s="4" t="s">
        <v>1692</v>
      </c>
      <c r="V524" s="4" t="s">
        <v>3119</v>
      </c>
      <c r="W524" s="4" t="s">
        <v>3118</v>
      </c>
    </row>
    <row r="525" spans="1:24" x14ac:dyDescent="0.25">
      <c r="A525" s="1">
        <v>525</v>
      </c>
      <c r="B525" s="2" t="s">
        <v>1234</v>
      </c>
      <c r="C525" s="1" t="s">
        <v>223</v>
      </c>
      <c r="D525" s="2" t="s">
        <v>32</v>
      </c>
      <c r="L525" s="4" t="s">
        <v>224</v>
      </c>
      <c r="Q525" s="1" t="s">
        <v>1712</v>
      </c>
      <c r="R525" s="2" t="s">
        <v>1713</v>
      </c>
      <c r="S525" s="1" t="s">
        <v>29</v>
      </c>
      <c r="T525" s="4" t="s">
        <v>1695</v>
      </c>
      <c r="V525" s="4" t="s">
        <v>3121</v>
      </c>
      <c r="W525" s="4" t="s">
        <v>3120</v>
      </c>
    </row>
    <row r="526" spans="1:24" x14ac:dyDescent="0.25">
      <c r="A526" s="1">
        <v>526</v>
      </c>
      <c r="B526" s="2" t="s">
        <v>1234</v>
      </c>
      <c r="C526" s="1" t="s">
        <v>228</v>
      </c>
      <c r="D526" s="2" t="s">
        <v>32</v>
      </c>
      <c r="L526" s="4" t="s">
        <v>229</v>
      </c>
      <c r="Q526" s="1" t="s">
        <v>1412</v>
      </c>
      <c r="R526" s="2" t="s">
        <v>1714</v>
      </c>
      <c r="S526" s="1" t="s">
        <v>29</v>
      </c>
      <c r="T526" s="4" t="s">
        <v>1696</v>
      </c>
      <c r="V526" s="4" t="s">
        <v>3123</v>
      </c>
      <c r="W526" s="4" t="s">
        <v>3122</v>
      </c>
    </row>
    <row r="527" spans="1:24" x14ac:dyDescent="0.25">
      <c r="A527" s="1">
        <v>527</v>
      </c>
      <c r="B527" s="2" t="s">
        <v>1234</v>
      </c>
      <c r="C527" s="1" t="s">
        <v>233</v>
      </c>
      <c r="D527" s="2" t="s">
        <v>32</v>
      </c>
      <c r="L527" s="4" t="s">
        <v>234</v>
      </c>
      <c r="Q527" s="1" t="s">
        <v>1697</v>
      </c>
      <c r="R527" s="2" t="s">
        <v>2128</v>
      </c>
      <c r="S527" s="1" t="s">
        <v>29</v>
      </c>
      <c r="T527" s="4" t="s">
        <v>1698</v>
      </c>
      <c r="V527" s="4" t="s">
        <v>3125</v>
      </c>
      <c r="W527" s="4" t="s">
        <v>3124</v>
      </c>
    </row>
    <row r="528" spans="1:24" x14ac:dyDescent="0.25">
      <c r="A528" s="1">
        <v>528</v>
      </c>
      <c r="B528" s="2" t="s">
        <v>1234</v>
      </c>
      <c r="C528" s="1" t="s">
        <v>237</v>
      </c>
      <c r="D528" s="2" t="s">
        <v>32</v>
      </c>
      <c r="L528" s="4" t="s">
        <v>238</v>
      </c>
      <c r="Q528" s="1" t="s">
        <v>1418</v>
      </c>
      <c r="R528" s="2" t="s">
        <v>1715</v>
      </c>
      <c r="S528" s="1" t="s">
        <v>29</v>
      </c>
      <c r="T528" s="4" t="s">
        <v>1701</v>
      </c>
      <c r="V528" s="4" t="s">
        <v>3127</v>
      </c>
      <c r="W528" s="4" t="s">
        <v>3126</v>
      </c>
    </row>
    <row r="529" spans="1:24" x14ac:dyDescent="0.25">
      <c r="A529" s="1">
        <v>529</v>
      </c>
      <c r="B529" s="2" t="s">
        <v>1234</v>
      </c>
      <c r="C529" s="1" t="s">
        <v>1716</v>
      </c>
      <c r="D529" s="2" t="s">
        <v>43</v>
      </c>
      <c r="J529" s="4" t="s">
        <v>1717</v>
      </c>
      <c r="Q529" s="1" t="s">
        <v>1718</v>
      </c>
      <c r="R529" s="2" t="s">
        <v>1719</v>
      </c>
      <c r="S529" s="1" t="s">
        <v>29</v>
      </c>
      <c r="T529" s="4" t="s">
        <v>1720</v>
      </c>
      <c r="U529" s="2">
        <v>1</v>
      </c>
      <c r="V529" s="4" t="s">
        <v>3129</v>
      </c>
      <c r="W529" s="4" t="s">
        <v>3128</v>
      </c>
      <c r="X529" s="2">
        <v>1</v>
      </c>
    </row>
    <row r="530" spans="1:24" x14ac:dyDescent="0.25">
      <c r="A530" s="1">
        <v>530</v>
      </c>
      <c r="B530" s="2" t="s">
        <v>1234</v>
      </c>
      <c r="C530" s="1" t="s">
        <v>1721</v>
      </c>
      <c r="D530" s="2" t="s">
        <v>50</v>
      </c>
      <c r="K530" s="4" t="s">
        <v>1722</v>
      </c>
      <c r="Q530" s="1" t="s">
        <v>1723</v>
      </c>
      <c r="R530" s="2" t="s">
        <v>1724</v>
      </c>
      <c r="S530" s="1" t="s">
        <v>197</v>
      </c>
    </row>
    <row r="531" spans="1:24" x14ac:dyDescent="0.25">
      <c r="A531" s="1">
        <v>531</v>
      </c>
      <c r="B531" s="2" t="s">
        <v>1234</v>
      </c>
      <c r="C531" s="1" t="s">
        <v>1725</v>
      </c>
      <c r="D531" s="2" t="s">
        <v>32</v>
      </c>
      <c r="L531" s="4" t="s">
        <v>1726</v>
      </c>
      <c r="Q531" s="1" t="s">
        <v>1727</v>
      </c>
      <c r="R531" s="2" t="s">
        <v>1728</v>
      </c>
      <c r="S531" s="1" t="s">
        <v>47</v>
      </c>
      <c r="T531" s="4" t="s">
        <v>1729</v>
      </c>
      <c r="V531" s="4" t="s">
        <v>3131</v>
      </c>
      <c r="W531" s="4" t="s">
        <v>3130</v>
      </c>
    </row>
    <row r="532" spans="1:24" x14ac:dyDescent="0.25">
      <c r="A532" s="1">
        <v>532</v>
      </c>
      <c r="B532" s="2" t="s">
        <v>1234</v>
      </c>
      <c r="C532" s="1" t="s">
        <v>1730</v>
      </c>
      <c r="D532" s="2" t="s">
        <v>32</v>
      </c>
      <c r="L532" s="4" t="s">
        <v>1731</v>
      </c>
      <c r="Q532" s="1" t="s">
        <v>1732</v>
      </c>
      <c r="R532" s="2" t="s">
        <v>1733</v>
      </c>
      <c r="S532" s="1" t="s">
        <v>29</v>
      </c>
      <c r="T532" s="4" t="s">
        <v>1734</v>
      </c>
      <c r="V532" s="4" t="s">
        <v>3133</v>
      </c>
      <c r="W532" s="4" t="s">
        <v>3132</v>
      </c>
    </row>
    <row r="533" spans="1:24" x14ac:dyDescent="0.25">
      <c r="A533" s="1">
        <v>533</v>
      </c>
      <c r="B533" s="2" t="s">
        <v>1735</v>
      </c>
      <c r="C533" s="1" t="s">
        <v>1736</v>
      </c>
      <c r="D533" s="2" t="s">
        <v>43</v>
      </c>
      <c r="H533" s="4" t="s">
        <v>1737</v>
      </c>
      <c r="Q533" s="1" t="s">
        <v>1738</v>
      </c>
      <c r="R533" s="2" t="s">
        <v>1739</v>
      </c>
      <c r="S533" s="1" t="s">
        <v>1238</v>
      </c>
      <c r="T533" s="4" t="s">
        <v>1740</v>
      </c>
      <c r="U533" s="2" t="s">
        <v>19</v>
      </c>
      <c r="V533" s="4" t="s">
        <v>3135</v>
      </c>
      <c r="W533" s="4" t="s">
        <v>3134</v>
      </c>
      <c r="X533" s="2" t="s">
        <v>19</v>
      </c>
    </row>
    <row r="534" spans="1:24" x14ac:dyDescent="0.25">
      <c r="A534" s="1">
        <v>534</v>
      </c>
      <c r="B534" s="2" t="s">
        <v>1735</v>
      </c>
      <c r="C534" s="1" t="s">
        <v>1741</v>
      </c>
      <c r="D534" s="2" t="s">
        <v>50</v>
      </c>
      <c r="I534" s="4" t="s">
        <v>1742</v>
      </c>
      <c r="Q534" s="1" t="s">
        <v>1743</v>
      </c>
      <c r="R534" s="2" t="s">
        <v>1744</v>
      </c>
      <c r="S534" s="1" t="s">
        <v>54</v>
      </c>
    </row>
    <row r="535" spans="1:24" x14ac:dyDescent="0.25">
      <c r="A535" s="1">
        <v>535</v>
      </c>
      <c r="B535" s="2" t="s">
        <v>1735</v>
      </c>
      <c r="C535" s="1" t="s">
        <v>1745</v>
      </c>
      <c r="D535" s="2" t="s">
        <v>32</v>
      </c>
      <c r="J535" s="4" t="s">
        <v>1746</v>
      </c>
      <c r="Q535" s="1" t="s">
        <v>1747</v>
      </c>
      <c r="R535" s="2" t="s">
        <v>1748</v>
      </c>
      <c r="S535" s="1" t="s">
        <v>47</v>
      </c>
      <c r="T535" s="4" t="s">
        <v>2315</v>
      </c>
      <c r="V535" s="4" t="s">
        <v>3137</v>
      </c>
      <c r="W535" s="4" t="s">
        <v>3136</v>
      </c>
    </row>
    <row r="536" spans="1:24" x14ac:dyDescent="0.25">
      <c r="A536" s="1">
        <v>536</v>
      </c>
      <c r="B536" s="2" t="s">
        <v>1735</v>
      </c>
      <c r="C536" s="1" t="s">
        <v>1749</v>
      </c>
      <c r="D536" s="2" t="s">
        <v>32</v>
      </c>
      <c r="J536" s="4" t="s">
        <v>1750</v>
      </c>
      <c r="Q536" s="1" t="s">
        <v>1751</v>
      </c>
      <c r="R536" s="2" t="s">
        <v>2188</v>
      </c>
      <c r="S536" s="1" t="s">
        <v>29</v>
      </c>
      <c r="T536" s="4" t="s">
        <v>1752</v>
      </c>
      <c r="V536" s="4" t="s">
        <v>3139</v>
      </c>
      <c r="W536" s="4" t="s">
        <v>3138</v>
      </c>
    </row>
    <row r="537" spans="1:24" x14ac:dyDescent="0.25">
      <c r="A537" s="1">
        <v>537</v>
      </c>
      <c r="B537" s="2" t="s">
        <v>1735</v>
      </c>
      <c r="C537" s="1" t="s">
        <v>1753</v>
      </c>
      <c r="D537" s="2" t="s">
        <v>43</v>
      </c>
      <c r="J537" s="4" t="s">
        <v>1754</v>
      </c>
      <c r="Q537" s="1" t="s">
        <v>1755</v>
      </c>
      <c r="R537" s="2" t="s">
        <v>1756</v>
      </c>
      <c r="S537" s="1" t="s">
        <v>168</v>
      </c>
      <c r="T537" s="4" t="s">
        <v>1757</v>
      </c>
      <c r="U537" s="2" t="s">
        <v>19</v>
      </c>
      <c r="V537" s="4" t="s">
        <v>3141</v>
      </c>
      <c r="W537" s="4" t="s">
        <v>3140</v>
      </c>
      <c r="X537" s="2" t="s">
        <v>19</v>
      </c>
    </row>
    <row r="538" spans="1:24" x14ac:dyDescent="0.25">
      <c r="A538" s="1">
        <v>538</v>
      </c>
      <c r="B538" s="2" t="s">
        <v>1735</v>
      </c>
      <c r="C538" s="1" t="s">
        <v>170</v>
      </c>
      <c r="D538" s="2" t="s">
        <v>50</v>
      </c>
      <c r="K538" s="4" t="s">
        <v>171</v>
      </c>
      <c r="Q538" s="1" t="s">
        <v>1758</v>
      </c>
      <c r="R538" s="2" t="s">
        <v>1759</v>
      </c>
      <c r="S538" s="1" t="s">
        <v>54</v>
      </c>
    </row>
    <row r="539" spans="1:24" x14ac:dyDescent="0.25">
      <c r="A539" s="1">
        <v>539</v>
      </c>
      <c r="B539" s="2" t="s">
        <v>1735</v>
      </c>
      <c r="C539" s="1" t="s">
        <v>174</v>
      </c>
      <c r="D539" s="2" t="s">
        <v>32</v>
      </c>
      <c r="L539" s="4" t="s">
        <v>175</v>
      </c>
      <c r="Q539" s="1" t="s">
        <v>1760</v>
      </c>
      <c r="R539" s="2" t="s">
        <v>2189</v>
      </c>
      <c r="S539" s="1" t="s">
        <v>29</v>
      </c>
      <c r="T539" s="4" t="s">
        <v>1761</v>
      </c>
      <c r="V539" s="4" t="s">
        <v>3143</v>
      </c>
      <c r="W539" s="4" t="s">
        <v>3142</v>
      </c>
    </row>
    <row r="540" spans="1:24" x14ac:dyDescent="0.25">
      <c r="A540" s="1">
        <v>540</v>
      </c>
      <c r="B540" s="2" t="s">
        <v>1735</v>
      </c>
      <c r="C540" s="1" t="s">
        <v>179</v>
      </c>
      <c r="D540" s="2" t="s">
        <v>32</v>
      </c>
      <c r="L540" s="4" t="s">
        <v>180</v>
      </c>
      <c r="Q540" s="1" t="s">
        <v>1762</v>
      </c>
      <c r="R540" s="2" t="s">
        <v>2190</v>
      </c>
      <c r="S540" s="1" t="s">
        <v>29</v>
      </c>
      <c r="T540" s="4" t="s">
        <v>1763</v>
      </c>
      <c r="V540" s="4" t="s">
        <v>3145</v>
      </c>
      <c r="W540" s="4" t="s">
        <v>3144</v>
      </c>
    </row>
    <row r="541" spans="1:24" x14ac:dyDescent="0.25">
      <c r="A541" s="1">
        <v>541</v>
      </c>
      <c r="B541" s="2" t="s">
        <v>1735</v>
      </c>
      <c r="C541" s="1" t="s">
        <v>184</v>
      </c>
      <c r="D541" s="2" t="s">
        <v>32</v>
      </c>
      <c r="L541" s="4" t="s">
        <v>185</v>
      </c>
      <c r="Q541" s="1" t="s">
        <v>1764</v>
      </c>
      <c r="R541" s="2" t="s">
        <v>2191</v>
      </c>
      <c r="S541" s="1" t="s">
        <v>29</v>
      </c>
      <c r="T541" s="4" t="s">
        <v>2317</v>
      </c>
      <c r="V541" s="4" t="s">
        <v>3147</v>
      </c>
      <c r="W541" s="4" t="s">
        <v>3146</v>
      </c>
    </row>
    <row r="542" spans="1:24" x14ac:dyDescent="0.25">
      <c r="A542" s="1">
        <v>542</v>
      </c>
      <c r="B542" s="2" t="s">
        <v>1735</v>
      </c>
      <c r="C542" s="1" t="s">
        <v>1765</v>
      </c>
      <c r="D542" s="2" t="s">
        <v>43</v>
      </c>
      <c r="J542" s="4" t="s">
        <v>1766</v>
      </c>
      <c r="Q542" s="1" t="s">
        <v>1767</v>
      </c>
      <c r="R542" s="2" t="s">
        <v>1768</v>
      </c>
      <c r="S542" s="1" t="s">
        <v>47</v>
      </c>
      <c r="T542" s="4" t="s">
        <v>1769</v>
      </c>
    </row>
    <row r="543" spans="1:24" x14ac:dyDescent="0.25">
      <c r="A543" s="1">
        <v>543</v>
      </c>
      <c r="B543" s="2" t="s">
        <v>1735</v>
      </c>
      <c r="C543" s="1" t="s">
        <v>1770</v>
      </c>
      <c r="D543" s="2" t="s">
        <v>50</v>
      </c>
      <c r="K543" s="4" t="s">
        <v>1771</v>
      </c>
      <c r="Q543" s="1" t="s">
        <v>1772</v>
      </c>
      <c r="R543" s="2" t="s">
        <v>1773</v>
      </c>
      <c r="S543" s="1" t="s">
        <v>197</v>
      </c>
    </row>
    <row r="544" spans="1:24" x14ac:dyDescent="0.25">
      <c r="A544" s="1">
        <v>544</v>
      </c>
      <c r="B544" s="2" t="s">
        <v>1735</v>
      </c>
      <c r="C544" s="1" t="s">
        <v>1774</v>
      </c>
      <c r="D544" s="2" t="s">
        <v>43</v>
      </c>
      <c r="L544" s="4" t="s">
        <v>1775</v>
      </c>
      <c r="Q544" s="1" t="s">
        <v>1776</v>
      </c>
      <c r="R544" s="2" t="s">
        <v>1777</v>
      </c>
      <c r="S544" s="1" t="s">
        <v>29</v>
      </c>
      <c r="T544" s="4" t="s">
        <v>1778</v>
      </c>
      <c r="U544" s="2">
        <v>1</v>
      </c>
      <c r="V544" s="4" t="s">
        <v>3149</v>
      </c>
      <c r="W544" s="4" t="s">
        <v>3148</v>
      </c>
      <c r="X544" s="2">
        <v>1</v>
      </c>
    </row>
    <row r="545" spans="1:24" x14ac:dyDescent="0.25">
      <c r="A545" s="1">
        <v>545</v>
      </c>
      <c r="B545" s="2" t="s">
        <v>1735</v>
      </c>
      <c r="C545" s="1" t="s">
        <v>193</v>
      </c>
      <c r="D545" s="2" t="s">
        <v>50</v>
      </c>
      <c r="M545" s="4" t="s">
        <v>194</v>
      </c>
      <c r="Q545" s="1" t="s">
        <v>1779</v>
      </c>
      <c r="R545" s="2" t="s">
        <v>1780</v>
      </c>
      <c r="S545" s="1" t="s">
        <v>197</v>
      </c>
    </row>
    <row r="546" spans="1:24" x14ac:dyDescent="0.25">
      <c r="A546" s="1">
        <v>546</v>
      </c>
      <c r="B546" s="2" t="s">
        <v>1735</v>
      </c>
      <c r="C546" s="1" t="s">
        <v>198</v>
      </c>
      <c r="D546" s="2" t="s">
        <v>32</v>
      </c>
      <c r="N546" s="4" t="s">
        <v>199</v>
      </c>
      <c r="Q546" s="1" t="s">
        <v>1781</v>
      </c>
      <c r="R546" s="2" t="s">
        <v>1782</v>
      </c>
      <c r="S546" s="1" t="s">
        <v>47</v>
      </c>
      <c r="T546" s="4" t="s">
        <v>1783</v>
      </c>
      <c r="V546" s="4" t="s">
        <v>3151</v>
      </c>
      <c r="W546" s="4" t="s">
        <v>3150</v>
      </c>
    </row>
    <row r="547" spans="1:24" x14ac:dyDescent="0.25">
      <c r="A547" s="1">
        <v>547</v>
      </c>
      <c r="B547" s="2" t="s">
        <v>1735</v>
      </c>
      <c r="C547" s="1" t="s">
        <v>1784</v>
      </c>
      <c r="D547" s="2" t="s">
        <v>32</v>
      </c>
      <c r="N547" s="4" t="s">
        <v>1785</v>
      </c>
      <c r="Q547" s="1" t="s">
        <v>1786</v>
      </c>
      <c r="R547" s="2" t="s">
        <v>1787</v>
      </c>
      <c r="S547" s="1" t="s">
        <v>47</v>
      </c>
      <c r="T547" s="4" t="s">
        <v>1788</v>
      </c>
      <c r="V547" s="4" t="s">
        <v>3153</v>
      </c>
      <c r="W547" s="4" t="s">
        <v>3152</v>
      </c>
    </row>
    <row r="548" spans="1:24" x14ac:dyDescent="0.25">
      <c r="A548" s="1">
        <v>548</v>
      </c>
      <c r="B548" s="2" t="s">
        <v>1735</v>
      </c>
      <c r="C548" s="1" t="s">
        <v>218</v>
      </c>
      <c r="D548" s="2" t="s">
        <v>32</v>
      </c>
      <c r="N548" s="4" t="s">
        <v>219</v>
      </c>
      <c r="Q548" s="1" t="s">
        <v>1789</v>
      </c>
      <c r="R548" s="2" t="s">
        <v>1790</v>
      </c>
      <c r="S548" s="1" t="s">
        <v>29</v>
      </c>
      <c r="T548" s="4" t="s">
        <v>1791</v>
      </c>
      <c r="V548" s="4" t="s">
        <v>3155</v>
      </c>
      <c r="W548" s="4" t="s">
        <v>3154</v>
      </c>
    </row>
    <row r="549" spans="1:24" x14ac:dyDescent="0.25">
      <c r="A549" s="1">
        <v>549</v>
      </c>
      <c r="B549" s="2" t="s">
        <v>1735</v>
      </c>
      <c r="C549" s="1" t="s">
        <v>1792</v>
      </c>
      <c r="D549" s="2" t="s">
        <v>43</v>
      </c>
      <c r="L549" s="4" t="s">
        <v>1793</v>
      </c>
      <c r="Q549" s="1" t="s">
        <v>1794</v>
      </c>
      <c r="R549" s="2" t="s">
        <v>1795</v>
      </c>
      <c r="S549" s="1" t="s">
        <v>29</v>
      </c>
      <c r="T549" s="4" t="s">
        <v>1796</v>
      </c>
      <c r="U549" s="2">
        <v>1</v>
      </c>
      <c r="V549" s="4" t="s">
        <v>3157</v>
      </c>
      <c r="W549" s="4" t="s">
        <v>3156</v>
      </c>
      <c r="X549" s="2">
        <v>1</v>
      </c>
    </row>
    <row r="550" spans="1:24" x14ac:dyDescent="0.25">
      <c r="A550" s="1">
        <v>550</v>
      </c>
      <c r="B550" s="2" t="s">
        <v>1735</v>
      </c>
      <c r="C550" s="1" t="s">
        <v>193</v>
      </c>
      <c r="D550" s="2" t="s">
        <v>50</v>
      </c>
      <c r="M550" s="4" t="s">
        <v>194</v>
      </c>
      <c r="Q550" s="1" t="s">
        <v>1797</v>
      </c>
      <c r="R550" s="2" t="s">
        <v>1798</v>
      </c>
      <c r="S550" s="1" t="s">
        <v>197</v>
      </c>
    </row>
    <row r="551" spans="1:24" x14ac:dyDescent="0.25">
      <c r="A551" s="1">
        <v>551</v>
      </c>
      <c r="B551" s="2" t="s">
        <v>1735</v>
      </c>
      <c r="C551" s="1" t="s">
        <v>198</v>
      </c>
      <c r="D551" s="2" t="s">
        <v>32</v>
      </c>
      <c r="N551" s="4" t="s">
        <v>199</v>
      </c>
      <c r="Q551" s="1" t="s">
        <v>1799</v>
      </c>
      <c r="R551" s="2" t="s">
        <v>1800</v>
      </c>
      <c r="S551" s="1" t="s">
        <v>47</v>
      </c>
      <c r="T551" s="4" t="s">
        <v>1801</v>
      </c>
      <c r="V551" s="4" t="s">
        <v>3159</v>
      </c>
      <c r="W551" s="4" t="s">
        <v>3158</v>
      </c>
    </row>
    <row r="552" spans="1:24" x14ac:dyDescent="0.25">
      <c r="A552" s="1">
        <v>552</v>
      </c>
      <c r="B552" s="2" t="s">
        <v>1735</v>
      </c>
      <c r="C552" s="1" t="s">
        <v>1784</v>
      </c>
      <c r="D552" s="2" t="s">
        <v>32</v>
      </c>
      <c r="N552" s="4" t="s">
        <v>1785</v>
      </c>
      <c r="Q552" s="1" t="s">
        <v>1802</v>
      </c>
      <c r="R552" s="2" t="s">
        <v>1803</v>
      </c>
      <c r="S552" s="1" t="s">
        <v>47</v>
      </c>
      <c r="T552" s="4" t="s">
        <v>1804</v>
      </c>
      <c r="V552" s="4" t="s">
        <v>3161</v>
      </c>
      <c r="W552" s="4" t="s">
        <v>3160</v>
      </c>
    </row>
    <row r="553" spans="1:24" x14ac:dyDescent="0.25">
      <c r="A553" s="1">
        <v>553</v>
      </c>
      <c r="B553" s="2" t="s">
        <v>1735</v>
      </c>
      <c r="C553" s="1" t="s">
        <v>218</v>
      </c>
      <c r="D553" s="2" t="s">
        <v>32</v>
      </c>
      <c r="N553" s="4" t="s">
        <v>219</v>
      </c>
      <c r="Q553" s="1" t="s">
        <v>1805</v>
      </c>
      <c r="R553" s="2" t="s">
        <v>1806</v>
      </c>
      <c r="S553" s="1" t="s">
        <v>29</v>
      </c>
      <c r="T553" s="4" t="s">
        <v>1807</v>
      </c>
      <c r="V553" s="4" t="s">
        <v>3163</v>
      </c>
      <c r="W553" s="4" t="s">
        <v>3162</v>
      </c>
    </row>
    <row r="554" spans="1:24" x14ac:dyDescent="0.25">
      <c r="A554" s="1">
        <v>554</v>
      </c>
      <c r="B554" s="2" t="s">
        <v>1735</v>
      </c>
      <c r="C554" s="1" t="s">
        <v>1808</v>
      </c>
      <c r="D554" s="2" t="s">
        <v>43</v>
      </c>
      <c r="L554" s="4" t="s">
        <v>1809</v>
      </c>
      <c r="Q554" s="1" t="s">
        <v>1810</v>
      </c>
      <c r="R554" s="2" t="s">
        <v>2192</v>
      </c>
      <c r="S554" s="1" t="s">
        <v>29</v>
      </c>
      <c r="T554" s="4" t="s">
        <v>1811</v>
      </c>
      <c r="U554" s="2">
        <v>1</v>
      </c>
      <c r="V554" s="4" t="s">
        <v>3165</v>
      </c>
      <c r="W554" s="4" t="s">
        <v>3164</v>
      </c>
      <c r="X554" s="2">
        <v>1</v>
      </c>
    </row>
    <row r="555" spans="1:24" x14ac:dyDescent="0.25">
      <c r="A555" s="1">
        <v>555</v>
      </c>
      <c r="B555" s="2" t="s">
        <v>1735</v>
      </c>
      <c r="C555" s="1" t="s">
        <v>193</v>
      </c>
      <c r="D555" s="2" t="s">
        <v>50</v>
      </c>
      <c r="M555" s="4" t="s">
        <v>194</v>
      </c>
      <c r="Q555" s="1" t="s">
        <v>1812</v>
      </c>
      <c r="R555" s="2" t="s">
        <v>1813</v>
      </c>
      <c r="S555" s="1" t="s">
        <v>197</v>
      </c>
    </row>
    <row r="556" spans="1:24" x14ac:dyDescent="0.25">
      <c r="A556" s="1">
        <v>556</v>
      </c>
      <c r="B556" s="2" t="s">
        <v>1735</v>
      </c>
      <c r="C556" s="1" t="s">
        <v>198</v>
      </c>
      <c r="D556" s="2" t="s">
        <v>32</v>
      </c>
      <c r="N556" s="4" t="s">
        <v>199</v>
      </c>
      <c r="Q556" s="1" t="s">
        <v>1814</v>
      </c>
      <c r="R556" s="2" t="s">
        <v>1815</v>
      </c>
      <c r="S556" s="1" t="s">
        <v>47</v>
      </c>
      <c r="T556" s="4" t="s">
        <v>1816</v>
      </c>
      <c r="V556" s="4" t="s">
        <v>3167</v>
      </c>
      <c r="W556" s="4" t="s">
        <v>3166</v>
      </c>
    </row>
    <row r="557" spans="1:24" x14ac:dyDescent="0.25">
      <c r="A557" s="1">
        <v>557</v>
      </c>
      <c r="B557" s="2" t="s">
        <v>1735</v>
      </c>
      <c r="C557" s="1" t="s">
        <v>1784</v>
      </c>
      <c r="D557" s="2" t="s">
        <v>32</v>
      </c>
      <c r="N557" s="4" t="s">
        <v>1785</v>
      </c>
      <c r="Q557" s="1" t="s">
        <v>1817</v>
      </c>
      <c r="R557" s="2" t="s">
        <v>1818</v>
      </c>
      <c r="S557" s="1" t="s">
        <v>47</v>
      </c>
      <c r="T557" s="4" t="s">
        <v>1819</v>
      </c>
      <c r="V557" s="4" t="s">
        <v>3169</v>
      </c>
      <c r="W557" s="4" t="s">
        <v>3168</v>
      </c>
    </row>
    <row r="558" spans="1:24" x14ac:dyDescent="0.25">
      <c r="A558" s="1">
        <v>558</v>
      </c>
      <c r="B558" s="2" t="s">
        <v>1735</v>
      </c>
      <c r="C558" s="1" t="s">
        <v>213</v>
      </c>
      <c r="D558" s="2" t="s">
        <v>32</v>
      </c>
      <c r="N558" s="4" t="s">
        <v>214</v>
      </c>
      <c r="Q558" s="1" t="s">
        <v>1820</v>
      </c>
      <c r="R558" s="2" t="s">
        <v>1821</v>
      </c>
      <c r="S558" s="1" t="s">
        <v>29</v>
      </c>
      <c r="T558" s="4" t="s">
        <v>1822</v>
      </c>
      <c r="V558" s="4" t="s">
        <v>3171</v>
      </c>
      <c r="W558" s="4" t="s">
        <v>3170</v>
      </c>
    </row>
    <row r="559" spans="1:24" x14ac:dyDescent="0.25">
      <c r="A559" s="1">
        <v>559</v>
      </c>
      <c r="B559" s="2" t="s">
        <v>1735</v>
      </c>
      <c r="C559" s="1" t="s">
        <v>218</v>
      </c>
      <c r="D559" s="2" t="s">
        <v>32</v>
      </c>
      <c r="N559" s="4" t="s">
        <v>219</v>
      </c>
      <c r="Q559" s="1" t="s">
        <v>1823</v>
      </c>
      <c r="R559" s="2" t="s">
        <v>1824</v>
      </c>
      <c r="S559" s="1" t="s">
        <v>29</v>
      </c>
      <c r="T559" s="4" t="s">
        <v>1825</v>
      </c>
      <c r="V559" s="4" t="s">
        <v>3173</v>
      </c>
      <c r="W559" s="4" t="s">
        <v>3172</v>
      </c>
    </row>
    <row r="560" spans="1:24" x14ac:dyDescent="0.25">
      <c r="A560" s="1">
        <v>560</v>
      </c>
      <c r="B560" s="2" t="s">
        <v>1735</v>
      </c>
      <c r="C560" s="1" t="s">
        <v>228</v>
      </c>
      <c r="D560" s="2" t="s">
        <v>32</v>
      </c>
      <c r="N560" s="4" t="s">
        <v>229</v>
      </c>
      <c r="Q560" s="1" t="s">
        <v>1826</v>
      </c>
      <c r="R560" s="2" t="s">
        <v>2193</v>
      </c>
      <c r="S560" s="1" t="s">
        <v>29</v>
      </c>
      <c r="T560" s="4" t="s">
        <v>1827</v>
      </c>
      <c r="V560" s="4" t="s">
        <v>3175</v>
      </c>
      <c r="W560" s="4" t="s">
        <v>3174</v>
      </c>
    </row>
    <row r="561" spans="1:24" x14ac:dyDescent="0.25">
      <c r="A561" s="1">
        <v>561</v>
      </c>
      <c r="B561" s="2" t="s">
        <v>1735</v>
      </c>
      <c r="C561" s="1" t="s">
        <v>233</v>
      </c>
      <c r="D561" s="2" t="s">
        <v>32</v>
      </c>
      <c r="N561" s="4" t="s">
        <v>234</v>
      </c>
      <c r="Q561" s="1" t="s">
        <v>1828</v>
      </c>
      <c r="R561" s="2" t="s">
        <v>2128</v>
      </c>
      <c r="S561" s="1" t="s">
        <v>29</v>
      </c>
      <c r="T561" s="4" t="s">
        <v>1829</v>
      </c>
      <c r="V561" s="4" t="s">
        <v>3177</v>
      </c>
      <c r="W561" s="4" t="s">
        <v>3176</v>
      </c>
    </row>
    <row r="562" spans="1:24" x14ac:dyDescent="0.25">
      <c r="A562" s="1">
        <v>562</v>
      </c>
      <c r="B562" s="2" t="s">
        <v>1735</v>
      </c>
      <c r="C562" s="1" t="s">
        <v>237</v>
      </c>
      <c r="D562" s="2" t="s">
        <v>32</v>
      </c>
      <c r="N562" s="4" t="s">
        <v>238</v>
      </c>
      <c r="Q562" s="1" t="s">
        <v>1830</v>
      </c>
      <c r="R562" s="2" t="s">
        <v>2194</v>
      </c>
      <c r="S562" s="1" t="s">
        <v>29</v>
      </c>
      <c r="T562" s="4" t="s">
        <v>1831</v>
      </c>
      <c r="V562" s="4" t="s">
        <v>3179</v>
      </c>
      <c r="W562" s="4" t="s">
        <v>3178</v>
      </c>
    </row>
    <row r="563" spans="1:24" x14ac:dyDescent="0.25">
      <c r="A563" s="1">
        <v>563</v>
      </c>
      <c r="B563" s="2" t="s">
        <v>1735</v>
      </c>
      <c r="C563" s="1" t="s">
        <v>1808</v>
      </c>
      <c r="D563" s="2" t="s">
        <v>43</v>
      </c>
      <c r="L563" s="4" t="s">
        <v>1809</v>
      </c>
      <c r="Q563" s="1" t="s">
        <v>1832</v>
      </c>
      <c r="R563" s="2" t="s">
        <v>1833</v>
      </c>
      <c r="S563" s="1" t="s">
        <v>168</v>
      </c>
      <c r="T563" s="4" t="s">
        <v>1811</v>
      </c>
      <c r="U563" s="2" t="s">
        <v>19</v>
      </c>
      <c r="V563" s="4" t="s">
        <v>3181</v>
      </c>
      <c r="W563" s="4" t="s">
        <v>3180</v>
      </c>
      <c r="X563" s="2" t="s">
        <v>19</v>
      </c>
    </row>
    <row r="564" spans="1:24" x14ac:dyDescent="0.25">
      <c r="A564" s="1">
        <v>564</v>
      </c>
      <c r="B564" s="2" t="s">
        <v>1735</v>
      </c>
      <c r="C564" s="1" t="s">
        <v>193</v>
      </c>
      <c r="D564" s="2" t="s">
        <v>50</v>
      </c>
      <c r="M564" s="4" t="s">
        <v>194</v>
      </c>
      <c r="Q564" s="1" t="s">
        <v>1834</v>
      </c>
      <c r="R564" s="2" t="s">
        <v>1835</v>
      </c>
      <c r="S564" s="1" t="s">
        <v>197</v>
      </c>
    </row>
    <row r="565" spans="1:24" x14ac:dyDescent="0.25">
      <c r="A565" s="1">
        <v>565</v>
      </c>
      <c r="B565" s="2" t="s">
        <v>1735</v>
      </c>
      <c r="C565" s="1" t="s">
        <v>198</v>
      </c>
      <c r="D565" s="2" t="s">
        <v>32</v>
      </c>
      <c r="N565" s="4" t="s">
        <v>199</v>
      </c>
      <c r="Q565" s="1" t="s">
        <v>1836</v>
      </c>
      <c r="R565" s="2" t="s">
        <v>1815</v>
      </c>
      <c r="S565" s="1" t="s">
        <v>47</v>
      </c>
      <c r="T565" s="4" t="s">
        <v>1816</v>
      </c>
      <c r="V565" s="4" t="s">
        <v>3183</v>
      </c>
      <c r="W565" s="4" t="s">
        <v>3182</v>
      </c>
    </row>
    <row r="566" spans="1:24" x14ac:dyDescent="0.25">
      <c r="A566" s="1">
        <v>566</v>
      </c>
      <c r="B566" s="2" t="s">
        <v>1735</v>
      </c>
      <c r="C566" s="1" t="s">
        <v>1784</v>
      </c>
      <c r="D566" s="2" t="s">
        <v>32</v>
      </c>
      <c r="N566" s="4" t="s">
        <v>1785</v>
      </c>
      <c r="Q566" s="1" t="s">
        <v>1837</v>
      </c>
      <c r="R566" s="2" t="s">
        <v>1818</v>
      </c>
      <c r="S566" s="1" t="s">
        <v>47</v>
      </c>
      <c r="T566" s="4" t="s">
        <v>1819</v>
      </c>
      <c r="V566" s="4" t="s">
        <v>3185</v>
      </c>
      <c r="W566" s="4" t="s">
        <v>3184</v>
      </c>
    </row>
    <row r="567" spans="1:24" x14ac:dyDescent="0.25">
      <c r="A567" s="1">
        <v>567</v>
      </c>
      <c r="B567" s="2" t="s">
        <v>1735</v>
      </c>
      <c r="C567" s="1" t="s">
        <v>213</v>
      </c>
      <c r="D567" s="2" t="s">
        <v>32</v>
      </c>
      <c r="N567" s="4" t="s">
        <v>214</v>
      </c>
      <c r="Q567" s="1" t="s">
        <v>1820</v>
      </c>
      <c r="R567" s="2" t="s">
        <v>1821</v>
      </c>
      <c r="S567" s="1" t="s">
        <v>29</v>
      </c>
      <c r="T567" s="4" t="s">
        <v>1822</v>
      </c>
      <c r="V567" s="4" t="s">
        <v>3187</v>
      </c>
      <c r="W567" s="4" t="s">
        <v>3186</v>
      </c>
    </row>
    <row r="568" spans="1:24" x14ac:dyDescent="0.25">
      <c r="A568" s="1">
        <v>568</v>
      </c>
      <c r="B568" s="2" t="s">
        <v>1735</v>
      </c>
      <c r="C568" s="1" t="s">
        <v>218</v>
      </c>
      <c r="D568" s="2" t="s">
        <v>32</v>
      </c>
      <c r="N568" s="4" t="s">
        <v>219</v>
      </c>
      <c r="Q568" s="1" t="s">
        <v>1838</v>
      </c>
      <c r="R568" s="2" t="s">
        <v>1839</v>
      </c>
      <c r="S568" s="1" t="s">
        <v>29</v>
      </c>
      <c r="T568" s="4" t="s">
        <v>1825</v>
      </c>
      <c r="V568" s="4" t="s">
        <v>3189</v>
      </c>
      <c r="W568" s="4" t="s">
        <v>3188</v>
      </c>
    </row>
    <row r="569" spans="1:24" x14ac:dyDescent="0.25">
      <c r="A569" s="1">
        <v>569</v>
      </c>
      <c r="B569" s="2" t="s">
        <v>1735</v>
      </c>
      <c r="C569" s="1" t="s">
        <v>228</v>
      </c>
      <c r="D569" s="2" t="s">
        <v>32</v>
      </c>
      <c r="N569" s="4" t="s">
        <v>229</v>
      </c>
      <c r="Q569" s="1" t="s">
        <v>1826</v>
      </c>
      <c r="R569" s="2" t="s">
        <v>1840</v>
      </c>
      <c r="S569" s="1" t="s">
        <v>29</v>
      </c>
      <c r="T569" s="4" t="s">
        <v>1827</v>
      </c>
      <c r="V569" s="4" t="s">
        <v>3191</v>
      </c>
      <c r="W569" s="4" t="s">
        <v>3190</v>
      </c>
    </row>
    <row r="570" spans="1:24" x14ac:dyDescent="0.25">
      <c r="A570" s="1">
        <v>570</v>
      </c>
      <c r="B570" s="2" t="s">
        <v>1735</v>
      </c>
      <c r="C570" s="1" t="s">
        <v>233</v>
      </c>
      <c r="D570" s="2" t="s">
        <v>32</v>
      </c>
      <c r="N570" s="4" t="s">
        <v>234</v>
      </c>
      <c r="Q570" s="1" t="s">
        <v>1828</v>
      </c>
      <c r="R570" s="2" t="s">
        <v>2128</v>
      </c>
      <c r="S570" s="1" t="s">
        <v>29</v>
      </c>
      <c r="T570" s="4" t="s">
        <v>1829</v>
      </c>
      <c r="V570" s="4" t="s">
        <v>3193</v>
      </c>
      <c r="W570" s="4" t="s">
        <v>3192</v>
      </c>
    </row>
    <row r="571" spans="1:24" x14ac:dyDescent="0.25">
      <c r="A571" s="1">
        <v>571</v>
      </c>
      <c r="B571" s="2" t="s">
        <v>1735</v>
      </c>
      <c r="C571" s="1" t="s">
        <v>237</v>
      </c>
      <c r="D571" s="2" t="s">
        <v>32</v>
      </c>
      <c r="N571" s="4" t="s">
        <v>238</v>
      </c>
      <c r="Q571" s="1" t="s">
        <v>1830</v>
      </c>
      <c r="R571" s="2" t="s">
        <v>1841</v>
      </c>
      <c r="S571" s="1" t="s">
        <v>29</v>
      </c>
      <c r="T571" s="4" t="s">
        <v>1831</v>
      </c>
      <c r="V571" s="4" t="s">
        <v>3195</v>
      </c>
      <c r="W571" s="4" t="s">
        <v>3194</v>
      </c>
    </row>
    <row r="572" spans="1:24" x14ac:dyDescent="0.25">
      <c r="A572" s="1">
        <v>572</v>
      </c>
      <c r="B572" s="2" t="s">
        <v>1735</v>
      </c>
      <c r="C572" s="1" t="s">
        <v>1842</v>
      </c>
      <c r="D572" s="2" t="s">
        <v>43</v>
      </c>
      <c r="L572" s="4" t="s">
        <v>1843</v>
      </c>
      <c r="Q572" s="1" t="s">
        <v>1844</v>
      </c>
      <c r="R572" s="2" t="s">
        <v>1845</v>
      </c>
      <c r="S572" s="1" t="s">
        <v>47</v>
      </c>
      <c r="T572" s="4" t="s">
        <v>1846</v>
      </c>
      <c r="U572" s="2">
        <v>1</v>
      </c>
      <c r="V572" s="4" t="s">
        <v>3197</v>
      </c>
      <c r="W572" s="4" t="s">
        <v>3196</v>
      </c>
      <c r="X572" s="2">
        <v>1</v>
      </c>
    </row>
    <row r="573" spans="1:24" x14ac:dyDescent="0.25">
      <c r="A573" s="1">
        <v>573</v>
      </c>
      <c r="B573" s="2" t="s">
        <v>1735</v>
      </c>
      <c r="C573" s="1" t="s">
        <v>1847</v>
      </c>
      <c r="D573" s="2" t="s">
        <v>50</v>
      </c>
      <c r="M573" s="4" t="s">
        <v>1848</v>
      </c>
      <c r="Q573" s="1" t="s">
        <v>1849</v>
      </c>
      <c r="R573" s="2" t="s">
        <v>1850</v>
      </c>
      <c r="S573" s="1" t="s">
        <v>197</v>
      </c>
    </row>
    <row r="574" spans="1:24" x14ac:dyDescent="0.25">
      <c r="A574" s="1">
        <v>574</v>
      </c>
      <c r="B574" s="2" t="s">
        <v>1735</v>
      </c>
      <c r="C574" s="1" t="s">
        <v>1851</v>
      </c>
      <c r="D574" s="2" t="s">
        <v>32</v>
      </c>
      <c r="N574" s="4" t="s">
        <v>1852</v>
      </c>
      <c r="Q574" s="1" t="s">
        <v>1853</v>
      </c>
      <c r="R574" s="2" t="s">
        <v>1854</v>
      </c>
      <c r="S574" s="1" t="s">
        <v>29</v>
      </c>
      <c r="T574" s="4" t="s">
        <v>1855</v>
      </c>
      <c r="V574" s="4" t="s">
        <v>3199</v>
      </c>
      <c r="W574" s="4" t="s">
        <v>3198</v>
      </c>
    </row>
    <row r="575" spans="1:24" x14ac:dyDescent="0.25">
      <c r="A575" s="1">
        <v>575</v>
      </c>
      <c r="B575" s="2" t="s">
        <v>1735</v>
      </c>
      <c r="C575" s="1" t="s">
        <v>1856</v>
      </c>
      <c r="D575" s="2" t="s">
        <v>32</v>
      </c>
      <c r="N575" s="4" t="s">
        <v>1857</v>
      </c>
      <c r="Q575" s="1" t="s">
        <v>1858</v>
      </c>
      <c r="R575" s="2" t="s">
        <v>2195</v>
      </c>
      <c r="S575" s="1" t="s">
        <v>47</v>
      </c>
      <c r="T575" s="4" t="s">
        <v>1859</v>
      </c>
      <c r="V575" s="4" t="s">
        <v>3201</v>
      </c>
      <c r="W575" s="4" t="s">
        <v>3200</v>
      </c>
    </row>
    <row r="576" spans="1:24" x14ac:dyDescent="0.25">
      <c r="A576" s="1">
        <v>576</v>
      </c>
      <c r="B576" s="2" t="s">
        <v>1735</v>
      </c>
      <c r="C576" s="1" t="s">
        <v>1860</v>
      </c>
      <c r="D576" s="2" t="s">
        <v>32</v>
      </c>
      <c r="N576" s="4" t="s">
        <v>1861</v>
      </c>
      <c r="Q576" s="1" t="s">
        <v>1862</v>
      </c>
      <c r="R576" s="2" t="s">
        <v>2196</v>
      </c>
      <c r="S576" s="1" t="s">
        <v>29</v>
      </c>
      <c r="T576" s="4" t="s">
        <v>1863</v>
      </c>
      <c r="V576" s="4" t="s">
        <v>3203</v>
      </c>
      <c r="W576" s="4" t="s">
        <v>3202</v>
      </c>
    </row>
    <row r="577" spans="1:24" x14ac:dyDescent="0.25">
      <c r="A577" s="1">
        <v>577</v>
      </c>
      <c r="B577" s="2" t="s">
        <v>1735</v>
      </c>
      <c r="C577" s="1" t="s">
        <v>1864</v>
      </c>
      <c r="D577" s="2" t="s">
        <v>43</v>
      </c>
      <c r="J577" s="4" t="s">
        <v>1865</v>
      </c>
      <c r="Q577" s="1" t="s">
        <v>1866</v>
      </c>
      <c r="R577" s="2" t="s">
        <v>1867</v>
      </c>
      <c r="S577" s="1" t="s">
        <v>47</v>
      </c>
      <c r="T577" s="4" t="s">
        <v>1868</v>
      </c>
      <c r="U577" s="2">
        <v>1</v>
      </c>
      <c r="V577" s="4" t="s">
        <v>3205</v>
      </c>
      <c r="W577" s="4" t="s">
        <v>3204</v>
      </c>
      <c r="X577" s="2">
        <v>1</v>
      </c>
    </row>
    <row r="578" spans="1:24" x14ac:dyDescent="0.25">
      <c r="A578" s="1">
        <v>578</v>
      </c>
      <c r="B578" s="2" t="s">
        <v>1735</v>
      </c>
      <c r="C578" s="1" t="s">
        <v>1869</v>
      </c>
      <c r="D578" s="2" t="s">
        <v>50</v>
      </c>
      <c r="K578" s="4" t="s">
        <v>1870</v>
      </c>
      <c r="Q578" s="1" t="s">
        <v>1871</v>
      </c>
      <c r="R578" s="2" t="s">
        <v>1872</v>
      </c>
      <c r="S578" s="1" t="s">
        <v>1873</v>
      </c>
    </row>
    <row r="579" spans="1:24" x14ac:dyDescent="0.25">
      <c r="A579" s="1">
        <v>579</v>
      </c>
      <c r="B579" s="2" t="s">
        <v>1735</v>
      </c>
      <c r="C579" s="1" t="s">
        <v>1874</v>
      </c>
      <c r="D579" s="2" t="s">
        <v>32</v>
      </c>
      <c r="L579" s="4" t="s">
        <v>1875</v>
      </c>
      <c r="Q579" s="1" t="s">
        <v>1876</v>
      </c>
      <c r="R579" s="2" t="s">
        <v>2197</v>
      </c>
      <c r="S579" s="1" t="s">
        <v>29</v>
      </c>
      <c r="T579" s="4" t="s">
        <v>1877</v>
      </c>
      <c r="V579" s="4" t="s">
        <v>3207</v>
      </c>
      <c r="W579" s="4" t="s">
        <v>3206</v>
      </c>
    </row>
    <row r="580" spans="1:24" x14ac:dyDescent="0.25">
      <c r="A580" s="1">
        <v>580</v>
      </c>
      <c r="B580" s="2" t="s">
        <v>1735</v>
      </c>
      <c r="C580" s="1" t="s">
        <v>1878</v>
      </c>
      <c r="D580" s="2" t="s">
        <v>32</v>
      </c>
      <c r="L580" s="4" t="s">
        <v>1879</v>
      </c>
      <c r="Q580" s="1" t="s">
        <v>1880</v>
      </c>
      <c r="R580" s="2" t="s">
        <v>2198</v>
      </c>
      <c r="S580" s="1" t="s">
        <v>29</v>
      </c>
      <c r="T580" s="4" t="s">
        <v>1881</v>
      </c>
      <c r="V580" s="4" t="s">
        <v>3209</v>
      </c>
      <c r="W580" s="4" t="s">
        <v>3208</v>
      </c>
    </row>
    <row r="581" spans="1:24" x14ac:dyDescent="0.25">
      <c r="A581" s="1">
        <v>581</v>
      </c>
      <c r="B581" s="2" t="s">
        <v>1735</v>
      </c>
      <c r="C581" s="1" t="s">
        <v>1882</v>
      </c>
      <c r="D581" s="2" t="s">
        <v>32</v>
      </c>
      <c r="L581" s="4" t="s">
        <v>1883</v>
      </c>
      <c r="Q581" s="1" t="s">
        <v>1884</v>
      </c>
      <c r="R581" s="2" t="s">
        <v>2199</v>
      </c>
      <c r="S581" s="1" t="s">
        <v>29</v>
      </c>
      <c r="T581" s="4" t="s">
        <v>1885</v>
      </c>
      <c r="V581" s="4" t="s">
        <v>3211</v>
      </c>
      <c r="W581" s="4" t="s">
        <v>3210</v>
      </c>
    </row>
    <row r="582" spans="1:24" x14ac:dyDescent="0.25">
      <c r="A582" s="1">
        <v>582</v>
      </c>
      <c r="B582" s="2" t="s">
        <v>1735</v>
      </c>
      <c r="C582" s="1" t="s">
        <v>1886</v>
      </c>
      <c r="D582" s="2" t="s">
        <v>32</v>
      </c>
      <c r="L582" s="4" t="s">
        <v>1887</v>
      </c>
      <c r="Q582" s="1" t="s">
        <v>1888</v>
      </c>
      <c r="R582" s="2" t="s">
        <v>2200</v>
      </c>
      <c r="S582" s="1" t="s">
        <v>47</v>
      </c>
      <c r="T582" s="4" t="s">
        <v>1889</v>
      </c>
      <c r="V582" s="4" t="s">
        <v>3213</v>
      </c>
      <c r="W582" s="4" t="s">
        <v>3212</v>
      </c>
    </row>
    <row r="583" spans="1:24" x14ac:dyDescent="0.25">
      <c r="A583" s="1">
        <v>583</v>
      </c>
      <c r="B583" s="2" t="s">
        <v>1735</v>
      </c>
      <c r="C583" s="1" t="s">
        <v>1890</v>
      </c>
      <c r="D583" s="2" t="s">
        <v>43</v>
      </c>
      <c r="J583" s="4" t="s">
        <v>1891</v>
      </c>
      <c r="Q583" s="1" t="s">
        <v>1892</v>
      </c>
      <c r="R583" s="2" t="s">
        <v>1893</v>
      </c>
      <c r="S583" s="1" t="s">
        <v>47</v>
      </c>
      <c r="T583" s="4" t="s">
        <v>1894</v>
      </c>
      <c r="U583" s="2">
        <v>1</v>
      </c>
      <c r="V583" s="4" t="s">
        <v>3215</v>
      </c>
      <c r="W583" s="4" t="s">
        <v>3214</v>
      </c>
      <c r="X583" s="2">
        <v>1</v>
      </c>
    </row>
    <row r="584" spans="1:24" x14ac:dyDescent="0.25">
      <c r="A584" s="1">
        <v>584</v>
      </c>
      <c r="B584" s="2" t="s">
        <v>1735</v>
      </c>
      <c r="C584" s="1" t="s">
        <v>1895</v>
      </c>
      <c r="D584" s="2" t="s">
        <v>50</v>
      </c>
      <c r="K584" s="4" t="s">
        <v>1896</v>
      </c>
      <c r="Q584" s="1" t="s">
        <v>1897</v>
      </c>
      <c r="R584" s="2" t="s">
        <v>1898</v>
      </c>
      <c r="S584" s="1" t="s">
        <v>1873</v>
      </c>
    </row>
    <row r="585" spans="1:24" x14ac:dyDescent="0.25">
      <c r="A585" s="1">
        <v>585</v>
      </c>
      <c r="B585" s="2" t="s">
        <v>1735</v>
      </c>
      <c r="C585" s="1" t="s">
        <v>1899</v>
      </c>
      <c r="D585" s="2" t="s">
        <v>32</v>
      </c>
      <c r="L585" s="4" t="s">
        <v>1900</v>
      </c>
      <c r="Q585" s="1" t="s">
        <v>1901</v>
      </c>
      <c r="R585" s="2" t="s">
        <v>2201</v>
      </c>
      <c r="S585" s="1" t="s">
        <v>29</v>
      </c>
      <c r="T585" s="4" t="s">
        <v>1902</v>
      </c>
      <c r="V585" s="4" t="s">
        <v>3217</v>
      </c>
      <c r="W585" s="4" t="s">
        <v>3216</v>
      </c>
    </row>
    <row r="586" spans="1:24" x14ac:dyDescent="0.25">
      <c r="A586" s="1">
        <v>586</v>
      </c>
      <c r="B586" s="2" t="s">
        <v>1735</v>
      </c>
      <c r="C586" s="1" t="s">
        <v>1903</v>
      </c>
      <c r="D586" s="2" t="s">
        <v>43</v>
      </c>
      <c r="L586" s="4" t="s">
        <v>1904</v>
      </c>
      <c r="Q586" s="1" t="s">
        <v>1905</v>
      </c>
      <c r="R586" s="2" t="s">
        <v>1906</v>
      </c>
      <c r="S586" s="1" t="s">
        <v>47</v>
      </c>
      <c r="T586" s="4" t="s">
        <v>1907</v>
      </c>
      <c r="U586" s="2">
        <v>1</v>
      </c>
      <c r="V586" s="4" t="s">
        <v>3219</v>
      </c>
      <c r="W586" s="4" t="s">
        <v>3218</v>
      </c>
      <c r="X586" s="2">
        <v>1</v>
      </c>
    </row>
    <row r="587" spans="1:24" x14ac:dyDescent="0.25">
      <c r="A587" s="1">
        <v>587</v>
      </c>
      <c r="B587" s="2" t="s">
        <v>1735</v>
      </c>
      <c r="C587" s="1" t="s">
        <v>955</v>
      </c>
      <c r="D587" s="2" t="s">
        <v>50</v>
      </c>
      <c r="M587" s="4" t="s">
        <v>956</v>
      </c>
      <c r="Q587" s="1" t="s">
        <v>1908</v>
      </c>
      <c r="R587" s="2" t="s">
        <v>1909</v>
      </c>
      <c r="S587" s="1" t="s">
        <v>1873</v>
      </c>
    </row>
    <row r="588" spans="1:24" x14ac:dyDescent="0.25">
      <c r="A588" s="1">
        <v>588</v>
      </c>
      <c r="B588" s="2" t="s">
        <v>1735</v>
      </c>
      <c r="C588" s="1" t="s">
        <v>1529</v>
      </c>
      <c r="D588" s="2" t="s">
        <v>32</v>
      </c>
      <c r="N588" s="4" t="s">
        <v>1530</v>
      </c>
      <c r="Q588" s="1" t="s">
        <v>1910</v>
      </c>
      <c r="R588" s="2" t="s">
        <v>1911</v>
      </c>
      <c r="S588" s="1" t="s">
        <v>29</v>
      </c>
      <c r="T588" s="4" t="s">
        <v>1912</v>
      </c>
      <c r="V588" s="4" t="s">
        <v>3221</v>
      </c>
      <c r="W588" s="4" t="s">
        <v>3220</v>
      </c>
    </row>
    <row r="589" spans="1:24" x14ac:dyDescent="0.25">
      <c r="A589" s="1">
        <v>589</v>
      </c>
      <c r="B589" s="2" t="s">
        <v>1735</v>
      </c>
      <c r="C589" s="1" t="s">
        <v>1533</v>
      </c>
      <c r="D589" s="2" t="s">
        <v>32</v>
      </c>
      <c r="N589" s="4" t="s">
        <v>1534</v>
      </c>
      <c r="Q589" s="1" t="s">
        <v>1913</v>
      </c>
      <c r="R589" s="2" t="s">
        <v>2202</v>
      </c>
      <c r="S589" s="1" t="s">
        <v>29</v>
      </c>
      <c r="T589" s="4" t="s">
        <v>1914</v>
      </c>
      <c r="V589" s="4" t="s">
        <v>3223</v>
      </c>
      <c r="W589" s="4" t="s">
        <v>3222</v>
      </c>
    </row>
    <row r="590" spans="1:24" x14ac:dyDescent="0.25">
      <c r="A590" s="1">
        <v>590</v>
      </c>
      <c r="B590" s="2" t="s">
        <v>1735</v>
      </c>
      <c r="C590" s="1" t="s">
        <v>963</v>
      </c>
      <c r="D590" s="2" t="s">
        <v>32</v>
      </c>
      <c r="N590" s="4" t="s">
        <v>964</v>
      </c>
      <c r="Q590" s="1" t="s">
        <v>1915</v>
      </c>
      <c r="R590" s="2" t="s">
        <v>1916</v>
      </c>
      <c r="S590" s="1" t="s">
        <v>47</v>
      </c>
      <c r="T590" s="4" t="s">
        <v>1917</v>
      </c>
      <c r="V590" s="4" t="s">
        <v>3225</v>
      </c>
      <c r="W590" s="4" t="s">
        <v>3224</v>
      </c>
    </row>
    <row r="591" spans="1:24" x14ac:dyDescent="0.25">
      <c r="A591" s="1">
        <v>591</v>
      </c>
      <c r="B591" s="2" t="s">
        <v>1735</v>
      </c>
      <c r="C591" s="1" t="s">
        <v>968</v>
      </c>
      <c r="D591" s="2" t="s">
        <v>32</v>
      </c>
      <c r="N591" s="4" t="s">
        <v>969</v>
      </c>
      <c r="Q591" s="1" t="s">
        <v>1918</v>
      </c>
      <c r="R591" s="2" t="s">
        <v>1919</v>
      </c>
      <c r="S591" s="1" t="s">
        <v>29</v>
      </c>
      <c r="T591" s="4" t="s">
        <v>1920</v>
      </c>
      <c r="V591" s="4" t="s">
        <v>3227</v>
      </c>
      <c r="W591" s="4" t="s">
        <v>3226</v>
      </c>
    </row>
    <row r="592" spans="1:24" x14ac:dyDescent="0.25">
      <c r="A592" s="1">
        <v>592</v>
      </c>
      <c r="B592" s="2" t="s">
        <v>1735</v>
      </c>
      <c r="C592" s="1" t="s">
        <v>973</v>
      </c>
      <c r="D592" s="2" t="s">
        <v>32</v>
      </c>
      <c r="N592" s="4" t="s">
        <v>974</v>
      </c>
      <c r="Q592" s="1" t="s">
        <v>1921</v>
      </c>
      <c r="R592" s="2" t="s">
        <v>1922</v>
      </c>
      <c r="S592" s="1" t="s">
        <v>29</v>
      </c>
      <c r="T592" s="4" t="s">
        <v>1923</v>
      </c>
      <c r="V592" s="4" t="s">
        <v>3229</v>
      </c>
      <c r="W592" s="4" t="s">
        <v>3228</v>
      </c>
    </row>
    <row r="593" spans="1:24" x14ac:dyDescent="0.25">
      <c r="A593" s="1">
        <v>593</v>
      </c>
      <c r="B593" s="2" t="s">
        <v>1735</v>
      </c>
      <c r="C593" s="1" t="s">
        <v>1549</v>
      </c>
      <c r="D593" s="2" t="s">
        <v>32</v>
      </c>
      <c r="N593" s="4" t="s">
        <v>1550</v>
      </c>
      <c r="Q593" s="1" t="s">
        <v>1924</v>
      </c>
      <c r="R593" s="2" t="s">
        <v>1925</v>
      </c>
      <c r="S593" s="1" t="s">
        <v>29</v>
      </c>
      <c r="T593" s="4" t="s">
        <v>1926</v>
      </c>
      <c r="V593" s="4" t="s">
        <v>3231</v>
      </c>
      <c r="W593" s="4" t="s">
        <v>3230</v>
      </c>
    </row>
    <row r="594" spans="1:24" x14ac:dyDescent="0.25">
      <c r="A594" s="1">
        <v>594</v>
      </c>
      <c r="B594" s="2" t="s">
        <v>1735</v>
      </c>
      <c r="C594" s="1" t="s">
        <v>982</v>
      </c>
      <c r="D594" s="2" t="s">
        <v>32</v>
      </c>
      <c r="N594" s="4" t="s">
        <v>983</v>
      </c>
      <c r="Q594" s="1" t="s">
        <v>1927</v>
      </c>
      <c r="R594" s="2" t="s">
        <v>2203</v>
      </c>
      <c r="S594" s="1" t="s">
        <v>29</v>
      </c>
      <c r="T594" s="4" t="s">
        <v>1928</v>
      </c>
      <c r="V594" s="4" t="s">
        <v>3233</v>
      </c>
      <c r="W594" s="4" t="s">
        <v>3232</v>
      </c>
    </row>
    <row r="595" spans="1:24" x14ac:dyDescent="0.25">
      <c r="A595" s="1">
        <v>595</v>
      </c>
      <c r="B595" s="2" t="s">
        <v>1735</v>
      </c>
      <c r="C595" s="1" t="s">
        <v>1929</v>
      </c>
      <c r="D595" s="2" t="s">
        <v>43</v>
      </c>
      <c r="L595" s="4" t="s">
        <v>1930</v>
      </c>
      <c r="Q595" s="1" t="s">
        <v>1931</v>
      </c>
      <c r="R595" s="2" t="s">
        <v>1932</v>
      </c>
      <c r="S595" s="1" t="s">
        <v>168</v>
      </c>
      <c r="T595" s="4" t="s">
        <v>1933</v>
      </c>
      <c r="U595" s="2" t="s">
        <v>19</v>
      </c>
      <c r="V595" s="4" t="s">
        <v>3235</v>
      </c>
      <c r="W595" s="4" t="s">
        <v>3234</v>
      </c>
      <c r="X595" s="2" t="s">
        <v>19</v>
      </c>
    </row>
    <row r="596" spans="1:24" x14ac:dyDescent="0.25">
      <c r="A596" s="1">
        <v>596</v>
      </c>
      <c r="B596" s="2" t="s">
        <v>1735</v>
      </c>
      <c r="C596" s="1" t="s">
        <v>193</v>
      </c>
      <c r="D596" s="2" t="s">
        <v>50</v>
      </c>
      <c r="M596" s="4" t="s">
        <v>194</v>
      </c>
      <c r="Q596" s="1" t="s">
        <v>1934</v>
      </c>
      <c r="R596" s="2" t="s">
        <v>2204</v>
      </c>
      <c r="S596" s="1" t="s">
        <v>197</v>
      </c>
    </row>
    <row r="597" spans="1:24" x14ac:dyDescent="0.25">
      <c r="A597" s="1">
        <v>597</v>
      </c>
      <c r="B597" s="2" t="s">
        <v>1735</v>
      </c>
      <c r="C597" s="1" t="s">
        <v>198</v>
      </c>
      <c r="D597" s="2" t="s">
        <v>32</v>
      </c>
      <c r="N597" s="4" t="s">
        <v>199</v>
      </c>
      <c r="Q597" s="1" t="s">
        <v>1935</v>
      </c>
      <c r="R597" s="2" t="s">
        <v>1936</v>
      </c>
      <c r="S597" s="1" t="s">
        <v>47</v>
      </c>
      <c r="T597" s="4" t="s">
        <v>1937</v>
      </c>
      <c r="V597" s="4" t="s">
        <v>3237</v>
      </c>
      <c r="W597" s="4" t="s">
        <v>3236</v>
      </c>
    </row>
    <row r="598" spans="1:24" x14ac:dyDescent="0.25">
      <c r="A598" s="1">
        <v>598</v>
      </c>
      <c r="B598" s="2" t="s">
        <v>1735</v>
      </c>
      <c r="C598" s="1" t="s">
        <v>208</v>
      </c>
      <c r="D598" s="2" t="s">
        <v>32</v>
      </c>
      <c r="N598" s="4" t="s">
        <v>209</v>
      </c>
      <c r="Q598" s="1" t="s">
        <v>1938</v>
      </c>
      <c r="R598" s="2" t="s">
        <v>1939</v>
      </c>
      <c r="S598" s="1" t="s">
        <v>29</v>
      </c>
      <c r="T598" s="4" t="s">
        <v>1940</v>
      </c>
      <c r="V598" s="4" t="s">
        <v>3239</v>
      </c>
      <c r="W598" s="4" t="s">
        <v>3238</v>
      </c>
    </row>
    <row r="599" spans="1:24" x14ac:dyDescent="0.25">
      <c r="A599" s="1">
        <v>599</v>
      </c>
      <c r="B599" s="2" t="s">
        <v>1735</v>
      </c>
      <c r="C599" s="1" t="s">
        <v>1784</v>
      </c>
      <c r="D599" s="2" t="s">
        <v>32</v>
      </c>
      <c r="N599" s="4" t="s">
        <v>1785</v>
      </c>
      <c r="Q599" s="1" t="s">
        <v>1941</v>
      </c>
      <c r="R599" s="2" t="s">
        <v>1942</v>
      </c>
      <c r="S599" s="1" t="s">
        <v>47</v>
      </c>
      <c r="T599" s="4" t="s">
        <v>1943</v>
      </c>
      <c r="V599" s="4" t="s">
        <v>3241</v>
      </c>
      <c r="W599" s="4" t="s">
        <v>3240</v>
      </c>
    </row>
    <row r="600" spans="1:24" x14ac:dyDescent="0.25">
      <c r="A600" s="1">
        <v>600</v>
      </c>
      <c r="B600" s="2" t="s">
        <v>1735</v>
      </c>
      <c r="C600" s="1" t="s">
        <v>213</v>
      </c>
      <c r="D600" s="2" t="s">
        <v>32</v>
      </c>
      <c r="N600" s="4" t="s">
        <v>214</v>
      </c>
      <c r="Q600" s="1" t="s">
        <v>1820</v>
      </c>
      <c r="R600" s="2" t="s">
        <v>1821</v>
      </c>
      <c r="S600" s="1" t="s">
        <v>29</v>
      </c>
      <c r="T600" s="4" t="s">
        <v>1944</v>
      </c>
      <c r="V600" s="4" t="s">
        <v>3243</v>
      </c>
      <c r="W600" s="4" t="s">
        <v>3242</v>
      </c>
    </row>
    <row r="601" spans="1:24" x14ac:dyDescent="0.25">
      <c r="A601" s="1">
        <v>601</v>
      </c>
      <c r="B601" s="2" t="s">
        <v>1735</v>
      </c>
      <c r="C601" s="1" t="s">
        <v>218</v>
      </c>
      <c r="D601" s="2" t="s">
        <v>32</v>
      </c>
      <c r="N601" s="4" t="s">
        <v>219</v>
      </c>
      <c r="Q601" s="1" t="s">
        <v>1945</v>
      </c>
      <c r="R601" s="2" t="s">
        <v>1946</v>
      </c>
      <c r="S601" s="1" t="s">
        <v>29</v>
      </c>
      <c r="T601" s="4" t="s">
        <v>1947</v>
      </c>
      <c r="V601" s="4" t="s">
        <v>3245</v>
      </c>
      <c r="W601" s="4" t="s">
        <v>3244</v>
      </c>
    </row>
    <row r="602" spans="1:24" x14ac:dyDescent="0.25">
      <c r="A602" s="1">
        <v>602</v>
      </c>
      <c r="B602" s="2" t="s">
        <v>1735</v>
      </c>
      <c r="C602" s="1" t="s">
        <v>228</v>
      </c>
      <c r="D602" s="2" t="s">
        <v>32</v>
      </c>
      <c r="N602" s="4" t="s">
        <v>229</v>
      </c>
      <c r="Q602" s="1" t="s">
        <v>1826</v>
      </c>
      <c r="R602" s="2" t="s">
        <v>1948</v>
      </c>
      <c r="S602" s="1" t="s">
        <v>29</v>
      </c>
      <c r="T602" s="4" t="s">
        <v>1949</v>
      </c>
      <c r="V602" s="4" t="s">
        <v>3247</v>
      </c>
      <c r="W602" s="4" t="s">
        <v>3246</v>
      </c>
    </row>
    <row r="603" spans="1:24" x14ac:dyDescent="0.25">
      <c r="A603" s="1">
        <v>603</v>
      </c>
      <c r="B603" s="2" t="s">
        <v>1735</v>
      </c>
      <c r="C603" s="1" t="s">
        <v>237</v>
      </c>
      <c r="D603" s="2" t="s">
        <v>32</v>
      </c>
      <c r="N603" s="4" t="s">
        <v>238</v>
      </c>
      <c r="Q603" s="1" t="s">
        <v>1830</v>
      </c>
      <c r="R603" s="2" t="s">
        <v>1950</v>
      </c>
      <c r="S603" s="1" t="s">
        <v>29</v>
      </c>
      <c r="T603" s="4" t="s">
        <v>1951</v>
      </c>
      <c r="V603" s="4" t="s">
        <v>3249</v>
      </c>
      <c r="W603" s="4" t="s">
        <v>3248</v>
      </c>
    </row>
    <row r="604" spans="1:24" x14ac:dyDescent="0.25">
      <c r="A604" s="1">
        <v>604</v>
      </c>
      <c r="B604" s="2" t="s">
        <v>1735</v>
      </c>
      <c r="C604" s="1" t="s">
        <v>1952</v>
      </c>
      <c r="D604" s="2" t="s">
        <v>43</v>
      </c>
      <c r="L604" s="4" t="s">
        <v>1953</v>
      </c>
      <c r="Q604" s="1" t="s">
        <v>1954</v>
      </c>
      <c r="R604" s="2" t="s">
        <v>1955</v>
      </c>
      <c r="S604" s="1" t="s">
        <v>168</v>
      </c>
      <c r="T604" s="4" t="s">
        <v>1956</v>
      </c>
      <c r="U604" s="2" t="s">
        <v>19</v>
      </c>
      <c r="V604" s="4" t="s">
        <v>3251</v>
      </c>
      <c r="W604" s="4" t="s">
        <v>3250</v>
      </c>
      <c r="X604" s="2" t="s">
        <v>19</v>
      </c>
    </row>
    <row r="605" spans="1:24" x14ac:dyDescent="0.25">
      <c r="A605" s="1">
        <v>605</v>
      </c>
      <c r="B605" s="2" t="s">
        <v>1735</v>
      </c>
      <c r="C605" s="1" t="s">
        <v>1453</v>
      </c>
      <c r="D605" s="2" t="s">
        <v>50</v>
      </c>
      <c r="M605" s="4" t="s">
        <v>1454</v>
      </c>
      <c r="Q605" s="1" t="s">
        <v>1957</v>
      </c>
      <c r="R605" s="2" t="s">
        <v>1958</v>
      </c>
      <c r="S605" s="1" t="s">
        <v>197</v>
      </c>
    </row>
    <row r="606" spans="1:24" x14ac:dyDescent="0.25">
      <c r="A606" s="1">
        <v>606</v>
      </c>
      <c r="B606" s="2" t="s">
        <v>1735</v>
      </c>
      <c r="C606" s="1" t="s">
        <v>1457</v>
      </c>
      <c r="D606" s="2" t="s">
        <v>32</v>
      </c>
      <c r="N606" s="4" t="s">
        <v>1458</v>
      </c>
      <c r="Q606" s="1" t="s">
        <v>2205</v>
      </c>
      <c r="R606" s="2" t="s">
        <v>2205</v>
      </c>
      <c r="S606" s="1" t="s">
        <v>47</v>
      </c>
      <c r="T606" s="4" t="s">
        <v>1959</v>
      </c>
      <c r="V606" s="4" t="s">
        <v>3253</v>
      </c>
      <c r="W606" s="4" t="s">
        <v>3252</v>
      </c>
    </row>
    <row r="607" spans="1:24" x14ac:dyDescent="0.25">
      <c r="A607" s="1">
        <v>607</v>
      </c>
      <c r="B607" s="2" t="s">
        <v>1735</v>
      </c>
      <c r="C607" s="1" t="s">
        <v>1460</v>
      </c>
      <c r="D607" s="2" t="s">
        <v>32</v>
      </c>
      <c r="N607" s="4" t="s">
        <v>1461</v>
      </c>
      <c r="Q607" s="1" t="s">
        <v>1960</v>
      </c>
      <c r="R607" s="2" t="s">
        <v>1960</v>
      </c>
      <c r="S607" s="1" t="s">
        <v>29</v>
      </c>
      <c r="T607" s="4" t="s">
        <v>1961</v>
      </c>
      <c r="V607" s="4" t="s">
        <v>3255</v>
      </c>
      <c r="W607" s="4" t="s">
        <v>3254</v>
      </c>
    </row>
    <row r="608" spans="1:24" x14ac:dyDescent="0.25">
      <c r="A608" s="1">
        <v>608</v>
      </c>
      <c r="B608" s="2" t="s">
        <v>1735</v>
      </c>
      <c r="C608" s="1" t="s">
        <v>1465</v>
      </c>
      <c r="D608" s="2" t="s">
        <v>32</v>
      </c>
      <c r="N608" s="4" t="s">
        <v>1466</v>
      </c>
      <c r="Q608" s="1" t="s">
        <v>1962</v>
      </c>
      <c r="R608" s="2" t="s">
        <v>1962</v>
      </c>
      <c r="S608" s="1" t="s">
        <v>29</v>
      </c>
      <c r="T608" s="4" t="s">
        <v>1963</v>
      </c>
      <c r="V608" s="4" t="s">
        <v>3257</v>
      </c>
      <c r="W608" s="4" t="s">
        <v>3256</v>
      </c>
    </row>
    <row r="609" spans="1:24" x14ac:dyDescent="0.25">
      <c r="A609" s="1">
        <v>609</v>
      </c>
      <c r="B609" s="2" t="s">
        <v>1735</v>
      </c>
      <c r="C609" s="1" t="s">
        <v>1470</v>
      </c>
      <c r="D609" s="2" t="s">
        <v>32</v>
      </c>
      <c r="N609" s="4" t="s">
        <v>1471</v>
      </c>
      <c r="Q609" s="1" t="s">
        <v>1964</v>
      </c>
      <c r="R609" s="2" t="s">
        <v>1964</v>
      </c>
      <c r="S609" s="1" t="s">
        <v>29</v>
      </c>
      <c r="T609" s="4" t="s">
        <v>1965</v>
      </c>
      <c r="V609" s="4" t="s">
        <v>3259</v>
      </c>
      <c r="W609" s="4" t="s">
        <v>3258</v>
      </c>
    </row>
    <row r="610" spans="1:24" x14ac:dyDescent="0.25">
      <c r="A610" s="1">
        <v>610</v>
      </c>
      <c r="B610" s="2" t="s">
        <v>1735</v>
      </c>
      <c r="C610" s="1" t="s">
        <v>1475</v>
      </c>
      <c r="D610" s="2" t="s">
        <v>32</v>
      </c>
      <c r="N610" s="4" t="s">
        <v>1476</v>
      </c>
      <c r="Q610" s="1" t="s">
        <v>1966</v>
      </c>
      <c r="R610" s="2" t="s">
        <v>1966</v>
      </c>
      <c r="S610" s="1" t="s">
        <v>29</v>
      </c>
      <c r="T610" s="4" t="s">
        <v>1967</v>
      </c>
      <c r="V610" s="4" t="s">
        <v>3261</v>
      </c>
      <c r="W610" s="4" t="s">
        <v>3260</v>
      </c>
    </row>
    <row r="611" spans="1:24" x14ac:dyDescent="0.25">
      <c r="A611" s="1">
        <v>611</v>
      </c>
      <c r="B611" s="2" t="s">
        <v>1735</v>
      </c>
      <c r="C611" s="1" t="s">
        <v>1480</v>
      </c>
      <c r="D611" s="2" t="s">
        <v>32</v>
      </c>
      <c r="N611" s="4" t="s">
        <v>1481</v>
      </c>
      <c r="Q611" s="1" t="s">
        <v>1968</v>
      </c>
      <c r="R611" s="2" t="s">
        <v>1968</v>
      </c>
      <c r="S611" s="1" t="s">
        <v>29</v>
      </c>
      <c r="T611" s="4" t="s">
        <v>1969</v>
      </c>
      <c r="V611" s="4" t="s">
        <v>3263</v>
      </c>
      <c r="W611" s="4" t="s">
        <v>3262</v>
      </c>
    </row>
    <row r="612" spans="1:24" x14ac:dyDescent="0.25">
      <c r="A612" s="1">
        <v>612</v>
      </c>
      <c r="B612" s="2" t="s">
        <v>1735</v>
      </c>
      <c r="C612" s="1" t="s">
        <v>1952</v>
      </c>
      <c r="D612" s="2" t="s">
        <v>43</v>
      </c>
      <c r="L612" s="4" t="s">
        <v>1953</v>
      </c>
      <c r="Q612" s="1" t="s">
        <v>1970</v>
      </c>
      <c r="R612" s="2" t="s">
        <v>1970</v>
      </c>
      <c r="S612" s="1" t="s">
        <v>168</v>
      </c>
      <c r="T612" s="4" t="s">
        <v>1956</v>
      </c>
      <c r="U612" s="2" t="s">
        <v>19</v>
      </c>
      <c r="V612" s="4" t="s">
        <v>3265</v>
      </c>
      <c r="W612" s="4" t="s">
        <v>3264</v>
      </c>
      <c r="X612" s="2" t="s">
        <v>19</v>
      </c>
    </row>
    <row r="613" spans="1:24" x14ac:dyDescent="0.25">
      <c r="A613" s="1">
        <v>613</v>
      </c>
      <c r="B613" s="2" t="s">
        <v>1735</v>
      </c>
      <c r="C613" s="1" t="s">
        <v>1453</v>
      </c>
      <c r="D613" s="2" t="s">
        <v>50</v>
      </c>
      <c r="M613" s="4" t="s">
        <v>1454</v>
      </c>
      <c r="Q613" s="1" t="s">
        <v>1971</v>
      </c>
      <c r="R613" s="2" t="s">
        <v>1971</v>
      </c>
      <c r="S613" s="1" t="s">
        <v>197</v>
      </c>
    </row>
    <row r="614" spans="1:24" x14ac:dyDescent="0.25">
      <c r="A614" s="1">
        <v>614</v>
      </c>
      <c r="B614" s="2" t="s">
        <v>1735</v>
      </c>
      <c r="C614" s="1" t="s">
        <v>1457</v>
      </c>
      <c r="D614" s="2" t="s">
        <v>32</v>
      </c>
      <c r="N614" s="4" t="s">
        <v>1458</v>
      </c>
      <c r="Q614" s="1" t="s">
        <v>2206</v>
      </c>
      <c r="R614" s="2" t="s">
        <v>2205</v>
      </c>
      <c r="S614" s="1" t="s">
        <v>47</v>
      </c>
      <c r="T614" s="4" t="s">
        <v>1959</v>
      </c>
      <c r="V614" s="4" t="s">
        <v>3267</v>
      </c>
      <c r="W614" s="4" t="s">
        <v>3266</v>
      </c>
    </row>
    <row r="615" spans="1:24" x14ac:dyDescent="0.25">
      <c r="A615" s="1">
        <v>615</v>
      </c>
      <c r="B615" s="2" t="s">
        <v>1735</v>
      </c>
      <c r="C615" s="1" t="s">
        <v>1460</v>
      </c>
      <c r="D615" s="2" t="s">
        <v>32</v>
      </c>
      <c r="N615" s="4" t="s">
        <v>1461</v>
      </c>
      <c r="Q615" s="1" t="s">
        <v>1972</v>
      </c>
      <c r="R615" s="2" t="s">
        <v>1973</v>
      </c>
      <c r="S615" s="1" t="s">
        <v>29</v>
      </c>
      <c r="T615" s="4" t="s">
        <v>1961</v>
      </c>
      <c r="V615" s="4" t="s">
        <v>3269</v>
      </c>
      <c r="W615" s="4" t="s">
        <v>3268</v>
      </c>
    </row>
    <row r="616" spans="1:24" x14ac:dyDescent="0.25">
      <c r="A616" s="1">
        <v>616</v>
      </c>
      <c r="B616" s="2" t="s">
        <v>1735</v>
      </c>
      <c r="C616" s="1" t="s">
        <v>1465</v>
      </c>
      <c r="D616" s="2" t="s">
        <v>32</v>
      </c>
      <c r="N616" s="4" t="s">
        <v>1466</v>
      </c>
      <c r="Q616" s="1" t="s">
        <v>1974</v>
      </c>
      <c r="R616" s="2" t="s">
        <v>1975</v>
      </c>
      <c r="S616" s="1" t="s">
        <v>29</v>
      </c>
      <c r="T616" s="4" t="s">
        <v>1963</v>
      </c>
      <c r="V616" s="4" t="s">
        <v>3271</v>
      </c>
      <c r="W616" s="4" t="s">
        <v>3270</v>
      </c>
    </row>
    <row r="617" spans="1:24" x14ac:dyDescent="0.25">
      <c r="A617" s="1">
        <v>617</v>
      </c>
      <c r="B617" s="2" t="s">
        <v>1735</v>
      </c>
      <c r="C617" s="1" t="s">
        <v>1470</v>
      </c>
      <c r="D617" s="2" t="s">
        <v>32</v>
      </c>
      <c r="N617" s="4" t="s">
        <v>1471</v>
      </c>
      <c r="Q617" s="1" t="s">
        <v>1976</v>
      </c>
      <c r="R617" s="2" t="s">
        <v>1977</v>
      </c>
      <c r="S617" s="1" t="s">
        <v>29</v>
      </c>
      <c r="T617" s="4" t="s">
        <v>1965</v>
      </c>
      <c r="V617" s="4" t="s">
        <v>3273</v>
      </c>
      <c r="W617" s="4" t="s">
        <v>3272</v>
      </c>
    </row>
    <row r="618" spans="1:24" x14ac:dyDescent="0.25">
      <c r="A618" s="1">
        <v>618</v>
      </c>
      <c r="B618" s="2" t="s">
        <v>1735</v>
      </c>
      <c r="C618" s="1" t="s">
        <v>1475</v>
      </c>
      <c r="D618" s="2" t="s">
        <v>32</v>
      </c>
      <c r="N618" s="4" t="s">
        <v>1476</v>
      </c>
      <c r="Q618" s="1" t="s">
        <v>1978</v>
      </c>
      <c r="R618" s="2" t="s">
        <v>1979</v>
      </c>
      <c r="S618" s="1" t="s">
        <v>29</v>
      </c>
      <c r="T618" s="4" t="s">
        <v>1967</v>
      </c>
      <c r="V618" s="4" t="s">
        <v>3275</v>
      </c>
      <c r="W618" s="4" t="s">
        <v>3274</v>
      </c>
    </row>
    <row r="619" spans="1:24" x14ac:dyDescent="0.25">
      <c r="A619" s="1">
        <v>619</v>
      </c>
      <c r="B619" s="2" t="s">
        <v>1735</v>
      </c>
      <c r="C619" s="1" t="s">
        <v>1480</v>
      </c>
      <c r="D619" s="2" t="s">
        <v>32</v>
      </c>
      <c r="N619" s="4" t="s">
        <v>1481</v>
      </c>
      <c r="Q619" s="1" t="s">
        <v>1980</v>
      </c>
      <c r="R619" s="2" t="s">
        <v>1981</v>
      </c>
      <c r="S619" s="1" t="s">
        <v>29</v>
      </c>
      <c r="T619" s="4" t="s">
        <v>1969</v>
      </c>
      <c r="V619" s="4" t="s">
        <v>3277</v>
      </c>
      <c r="W619" s="4" t="s">
        <v>3276</v>
      </c>
    </row>
    <row r="620" spans="1:24" x14ac:dyDescent="0.25">
      <c r="A620" s="1">
        <v>620</v>
      </c>
      <c r="B620" s="2" t="s">
        <v>1735</v>
      </c>
      <c r="C620" s="1" t="s">
        <v>1982</v>
      </c>
      <c r="D620" s="2" t="s">
        <v>43</v>
      </c>
      <c r="L620" s="4" t="s">
        <v>1983</v>
      </c>
      <c r="Q620" s="1" t="s">
        <v>1984</v>
      </c>
      <c r="R620" s="2" t="s">
        <v>1985</v>
      </c>
      <c r="S620" s="1" t="s">
        <v>168</v>
      </c>
      <c r="T620" s="4" t="s">
        <v>1986</v>
      </c>
      <c r="U620" s="2" t="s">
        <v>19</v>
      </c>
      <c r="V620" s="4" t="s">
        <v>3279</v>
      </c>
      <c r="W620" s="4" t="s">
        <v>3278</v>
      </c>
      <c r="X620" s="2" t="s">
        <v>19</v>
      </c>
    </row>
    <row r="621" spans="1:24" x14ac:dyDescent="0.25">
      <c r="A621" s="1">
        <v>621</v>
      </c>
      <c r="B621" s="2" t="s">
        <v>1735</v>
      </c>
      <c r="C621" s="1" t="s">
        <v>1083</v>
      </c>
      <c r="D621" s="2" t="s">
        <v>50</v>
      </c>
      <c r="M621" s="4" t="s">
        <v>1084</v>
      </c>
      <c r="Q621" s="1" t="s">
        <v>1987</v>
      </c>
      <c r="R621" s="2" t="s">
        <v>1988</v>
      </c>
      <c r="S621" s="1" t="s">
        <v>197</v>
      </c>
    </row>
    <row r="622" spans="1:24" x14ac:dyDescent="0.25">
      <c r="A622" s="1">
        <v>622</v>
      </c>
      <c r="B622" s="2" t="s">
        <v>1735</v>
      </c>
      <c r="C622" s="1" t="s">
        <v>1087</v>
      </c>
      <c r="D622" s="2" t="s">
        <v>32</v>
      </c>
      <c r="N622" s="4" t="s">
        <v>1088</v>
      </c>
      <c r="Q622" s="1" t="s">
        <v>1989</v>
      </c>
      <c r="R622" s="2" t="s">
        <v>1990</v>
      </c>
      <c r="S622" s="1" t="s">
        <v>29</v>
      </c>
      <c r="T622" s="4" t="s">
        <v>1991</v>
      </c>
      <c r="V622" s="4" t="s">
        <v>3281</v>
      </c>
      <c r="W622" s="4" t="s">
        <v>3280</v>
      </c>
    </row>
    <row r="623" spans="1:24" x14ac:dyDescent="0.25">
      <c r="A623" s="1">
        <v>623</v>
      </c>
      <c r="B623" s="2" t="s">
        <v>1735</v>
      </c>
      <c r="C623" s="1" t="s">
        <v>1092</v>
      </c>
      <c r="D623" s="2" t="s">
        <v>32</v>
      </c>
      <c r="N623" s="4" t="s">
        <v>1093</v>
      </c>
      <c r="Q623" s="1" t="s">
        <v>1992</v>
      </c>
      <c r="R623" s="2" t="s">
        <v>1993</v>
      </c>
      <c r="S623" s="1" t="s">
        <v>29</v>
      </c>
      <c r="T623" s="4" t="s">
        <v>1994</v>
      </c>
      <c r="V623" s="4" t="s">
        <v>3283</v>
      </c>
      <c r="W623" s="4" t="s">
        <v>3282</v>
      </c>
    </row>
    <row r="624" spans="1:24" x14ac:dyDescent="0.25">
      <c r="A624" s="1">
        <v>624</v>
      </c>
      <c r="B624" s="2" t="s">
        <v>1735</v>
      </c>
      <c r="C624" s="1" t="s">
        <v>1097</v>
      </c>
      <c r="D624" s="2" t="s">
        <v>32</v>
      </c>
      <c r="N624" s="4" t="s">
        <v>1098</v>
      </c>
      <c r="Q624" s="1" t="s">
        <v>1995</v>
      </c>
      <c r="R624" s="2" t="s">
        <v>2207</v>
      </c>
      <c r="S624" s="1" t="s">
        <v>29</v>
      </c>
      <c r="T624" s="4" t="s">
        <v>1996</v>
      </c>
      <c r="V624" s="4" t="s">
        <v>3285</v>
      </c>
      <c r="W624" s="4" t="s">
        <v>3284</v>
      </c>
    </row>
    <row r="625" spans="1:24" x14ac:dyDescent="0.25">
      <c r="A625" s="1">
        <v>625</v>
      </c>
      <c r="B625" s="2" t="s">
        <v>1735</v>
      </c>
      <c r="C625" s="1" t="s">
        <v>1997</v>
      </c>
      <c r="D625" s="2" t="s">
        <v>43</v>
      </c>
      <c r="L625" s="4" t="s">
        <v>1998</v>
      </c>
      <c r="Q625" s="1" t="s">
        <v>1999</v>
      </c>
      <c r="R625" s="2" t="s">
        <v>2000</v>
      </c>
      <c r="S625" s="1" t="s">
        <v>47</v>
      </c>
      <c r="T625" s="4" t="s">
        <v>2001</v>
      </c>
      <c r="U625" s="2">
        <v>1</v>
      </c>
      <c r="V625" s="4" t="s">
        <v>3287</v>
      </c>
      <c r="W625" s="4" t="s">
        <v>3286</v>
      </c>
      <c r="X625" s="2">
        <v>1</v>
      </c>
    </row>
    <row r="626" spans="1:24" x14ac:dyDescent="0.25">
      <c r="A626" s="1">
        <v>626</v>
      </c>
      <c r="B626" s="2" t="s">
        <v>1735</v>
      </c>
      <c r="C626" s="1" t="s">
        <v>991</v>
      </c>
      <c r="D626" s="2" t="s">
        <v>50</v>
      </c>
      <c r="M626" s="4" t="s">
        <v>992</v>
      </c>
      <c r="Q626" s="1" t="s">
        <v>2002</v>
      </c>
      <c r="R626" s="2" t="s">
        <v>2003</v>
      </c>
      <c r="S626" s="1" t="s">
        <v>197</v>
      </c>
    </row>
    <row r="627" spans="1:24" x14ac:dyDescent="0.25">
      <c r="A627" s="1">
        <v>627</v>
      </c>
      <c r="B627" s="2" t="s">
        <v>1735</v>
      </c>
      <c r="C627" s="1" t="s">
        <v>995</v>
      </c>
      <c r="D627" s="2" t="s">
        <v>32</v>
      </c>
      <c r="N627" s="4" t="s">
        <v>996</v>
      </c>
      <c r="Q627" s="1" t="s">
        <v>2004</v>
      </c>
      <c r="R627" s="2" t="s">
        <v>2005</v>
      </c>
      <c r="S627" s="1" t="s">
        <v>29</v>
      </c>
      <c r="T627" s="4" t="s">
        <v>2006</v>
      </c>
      <c r="V627" s="4" t="s">
        <v>3289</v>
      </c>
      <c r="W627" s="4" t="s">
        <v>3288</v>
      </c>
    </row>
    <row r="628" spans="1:24" x14ac:dyDescent="0.25">
      <c r="A628" s="1">
        <v>628</v>
      </c>
      <c r="B628" s="2" t="s">
        <v>1735</v>
      </c>
      <c r="C628" s="1" t="s">
        <v>1000</v>
      </c>
      <c r="D628" s="2" t="s">
        <v>32</v>
      </c>
      <c r="N628" s="4" t="s">
        <v>1001</v>
      </c>
      <c r="Q628" s="1" t="s">
        <v>2007</v>
      </c>
      <c r="R628" s="2" t="s">
        <v>2008</v>
      </c>
      <c r="S628" s="1" t="s">
        <v>47</v>
      </c>
      <c r="T628" s="4" t="s">
        <v>2009</v>
      </c>
      <c r="V628" s="4" t="s">
        <v>3291</v>
      </c>
      <c r="W628" s="4" t="s">
        <v>3290</v>
      </c>
    </row>
    <row r="629" spans="1:24" x14ac:dyDescent="0.25">
      <c r="A629" s="1">
        <v>629</v>
      </c>
      <c r="B629" s="2" t="s">
        <v>1735</v>
      </c>
      <c r="C629" s="1" t="s">
        <v>2010</v>
      </c>
      <c r="D629" s="2" t="s">
        <v>43</v>
      </c>
      <c r="L629" s="4" t="s">
        <v>2011</v>
      </c>
      <c r="Q629" s="1" t="s">
        <v>2012</v>
      </c>
      <c r="R629" s="2" t="s">
        <v>2013</v>
      </c>
      <c r="S629" s="1" t="s">
        <v>29</v>
      </c>
      <c r="T629" s="4" t="s">
        <v>2014</v>
      </c>
      <c r="U629" s="2">
        <v>1</v>
      </c>
      <c r="V629" s="4" t="s">
        <v>3293</v>
      </c>
      <c r="W629" s="4" t="s">
        <v>3292</v>
      </c>
      <c r="X629" s="2">
        <v>1</v>
      </c>
    </row>
    <row r="630" spans="1:24" x14ac:dyDescent="0.25">
      <c r="A630" s="1">
        <v>630</v>
      </c>
      <c r="B630" s="2" t="s">
        <v>1735</v>
      </c>
      <c r="C630" s="1" t="s">
        <v>1721</v>
      </c>
      <c r="D630" s="2" t="s">
        <v>50</v>
      </c>
      <c r="M630" s="4" t="s">
        <v>1722</v>
      </c>
      <c r="Q630" s="1" t="s">
        <v>2015</v>
      </c>
      <c r="R630" s="2" t="s">
        <v>2016</v>
      </c>
      <c r="S630" s="1" t="s">
        <v>197</v>
      </c>
    </row>
    <row r="631" spans="1:24" x14ac:dyDescent="0.25">
      <c r="A631" s="1">
        <v>631</v>
      </c>
      <c r="B631" s="2" t="s">
        <v>1735</v>
      </c>
      <c r="C631" s="1" t="s">
        <v>1725</v>
      </c>
      <c r="D631" s="2" t="s">
        <v>32</v>
      </c>
      <c r="N631" s="4" t="s">
        <v>1726</v>
      </c>
      <c r="Q631" s="1" t="s">
        <v>2017</v>
      </c>
      <c r="R631" s="2" t="s">
        <v>2018</v>
      </c>
      <c r="S631" s="1" t="s">
        <v>29</v>
      </c>
      <c r="T631" s="4" t="s">
        <v>2019</v>
      </c>
      <c r="V631" s="4" t="s">
        <v>3295</v>
      </c>
      <c r="W631" s="4" t="s">
        <v>3294</v>
      </c>
    </row>
    <row r="632" spans="1:24" x14ac:dyDescent="0.25">
      <c r="A632" s="1">
        <v>632</v>
      </c>
      <c r="B632" s="2" t="s">
        <v>1735</v>
      </c>
      <c r="C632" s="1" t="s">
        <v>1730</v>
      </c>
      <c r="D632" s="2" t="s">
        <v>32</v>
      </c>
      <c r="N632" s="4" t="s">
        <v>1731</v>
      </c>
      <c r="Q632" s="1" t="s">
        <v>2020</v>
      </c>
      <c r="R632" s="2" t="s">
        <v>2021</v>
      </c>
      <c r="S632" s="1" t="s">
        <v>29</v>
      </c>
      <c r="T632" s="4" t="s">
        <v>2022</v>
      </c>
      <c r="V632" s="4" t="s">
        <v>3297</v>
      </c>
      <c r="W632" s="4" t="s">
        <v>3296</v>
      </c>
    </row>
    <row r="633" spans="1:24" x14ac:dyDescent="0.25">
      <c r="A633" s="1">
        <v>633</v>
      </c>
      <c r="B633" s="2" t="s">
        <v>1735</v>
      </c>
      <c r="C633" s="1" t="s">
        <v>2023</v>
      </c>
      <c r="D633" s="2" t="s">
        <v>43</v>
      </c>
      <c r="J633" s="4" t="s">
        <v>2024</v>
      </c>
      <c r="Q633" s="1" t="s">
        <v>2025</v>
      </c>
      <c r="R633" s="2" t="s">
        <v>2026</v>
      </c>
      <c r="S633" s="1" t="s">
        <v>47</v>
      </c>
      <c r="T633" s="4" t="s">
        <v>2027</v>
      </c>
      <c r="U633" s="2">
        <v>1</v>
      </c>
      <c r="V633" s="4" t="s">
        <v>3299</v>
      </c>
      <c r="W633" s="4" t="s">
        <v>3298</v>
      </c>
      <c r="X633" s="2">
        <v>1</v>
      </c>
    </row>
    <row r="634" spans="1:24" x14ac:dyDescent="0.25">
      <c r="A634" s="1">
        <v>634</v>
      </c>
      <c r="B634" s="2" t="s">
        <v>1735</v>
      </c>
      <c r="C634" s="1" t="s">
        <v>2028</v>
      </c>
      <c r="D634" s="2" t="s">
        <v>50</v>
      </c>
      <c r="K634" s="4" t="s">
        <v>2029</v>
      </c>
      <c r="Q634" s="1" t="s">
        <v>2030</v>
      </c>
      <c r="R634" s="2" t="s">
        <v>2031</v>
      </c>
      <c r="S634" s="1" t="s">
        <v>54</v>
      </c>
    </row>
    <row r="635" spans="1:24" x14ac:dyDescent="0.25">
      <c r="A635" s="1">
        <v>635</v>
      </c>
      <c r="B635" s="2" t="s">
        <v>1735</v>
      </c>
      <c r="C635" s="1" t="s">
        <v>2032</v>
      </c>
      <c r="D635" s="2" t="s">
        <v>32</v>
      </c>
      <c r="L635" s="4" t="s">
        <v>2033</v>
      </c>
      <c r="Q635" s="1" t="s">
        <v>2034</v>
      </c>
      <c r="R635" s="2" t="s">
        <v>2035</v>
      </c>
      <c r="S635" s="1" t="s">
        <v>29</v>
      </c>
      <c r="T635" s="4" t="s">
        <v>2333</v>
      </c>
      <c r="V635" s="4" t="s">
        <v>3301</v>
      </c>
      <c r="W635" s="4" t="s">
        <v>3300</v>
      </c>
    </row>
    <row r="636" spans="1:24" x14ac:dyDescent="0.25">
      <c r="A636" s="1">
        <v>636</v>
      </c>
      <c r="B636" s="2" t="s">
        <v>1735</v>
      </c>
      <c r="C636" s="1" t="s">
        <v>2036</v>
      </c>
      <c r="D636" s="2" t="s">
        <v>32</v>
      </c>
      <c r="L636" s="4" t="s">
        <v>2037</v>
      </c>
      <c r="Q636" s="1" t="s">
        <v>2038</v>
      </c>
      <c r="R636" s="2" t="s">
        <v>2039</v>
      </c>
      <c r="S636" s="1" t="s">
        <v>29</v>
      </c>
      <c r="T636" s="4" t="s">
        <v>2040</v>
      </c>
      <c r="V636" s="4" t="s">
        <v>3303</v>
      </c>
      <c r="W636" s="4" t="s">
        <v>3302</v>
      </c>
    </row>
    <row r="637" spans="1:24" x14ac:dyDescent="0.25">
      <c r="A637" s="1">
        <v>637</v>
      </c>
      <c r="B637" s="2" t="s">
        <v>1735</v>
      </c>
      <c r="C637" s="1" t="s">
        <v>2041</v>
      </c>
      <c r="D637" s="2" t="s">
        <v>32</v>
      </c>
      <c r="L637" s="4" t="s">
        <v>2042</v>
      </c>
      <c r="Q637" s="1" t="s">
        <v>2043</v>
      </c>
      <c r="R637" s="2" t="s">
        <v>2044</v>
      </c>
      <c r="S637" s="1" t="s">
        <v>29</v>
      </c>
      <c r="T637" s="4" t="s">
        <v>2045</v>
      </c>
      <c r="V637" s="4" t="s">
        <v>3305</v>
      </c>
      <c r="W637" s="4" t="s">
        <v>3304</v>
      </c>
    </row>
    <row r="638" spans="1:24" x14ac:dyDescent="0.25">
      <c r="A638" s="1">
        <v>638</v>
      </c>
      <c r="B638" s="2" t="s">
        <v>1735</v>
      </c>
      <c r="C638" s="1" t="s">
        <v>2046</v>
      </c>
      <c r="D638" s="2" t="s">
        <v>32</v>
      </c>
      <c r="L638" s="4" t="s">
        <v>2047</v>
      </c>
      <c r="Q638" s="1" t="s">
        <v>2048</v>
      </c>
      <c r="R638" s="2" t="s">
        <v>2049</v>
      </c>
      <c r="S638" s="1" t="s">
        <v>29</v>
      </c>
      <c r="T638" s="4" t="s">
        <v>2050</v>
      </c>
      <c r="V638" s="4" t="s">
        <v>3307</v>
      </c>
      <c r="W638" s="4" t="s">
        <v>3306</v>
      </c>
    </row>
    <row r="639" spans="1:24" x14ac:dyDescent="0.25">
      <c r="A639" s="1">
        <v>639</v>
      </c>
      <c r="B639" s="2" t="s">
        <v>1735</v>
      </c>
      <c r="C639" s="1" t="s">
        <v>2051</v>
      </c>
      <c r="D639" s="2" t="s">
        <v>32</v>
      </c>
      <c r="L639" s="4" t="s">
        <v>2052</v>
      </c>
      <c r="Q639" s="1" t="s">
        <v>2053</v>
      </c>
      <c r="R639" s="2" t="s">
        <v>2054</v>
      </c>
      <c r="S639" s="1" t="s">
        <v>29</v>
      </c>
      <c r="T639" s="4" t="s">
        <v>2055</v>
      </c>
      <c r="V639" s="4" t="s">
        <v>3309</v>
      </c>
      <c r="W639" s="4" t="s">
        <v>3308</v>
      </c>
    </row>
    <row r="640" spans="1:24" x14ac:dyDescent="0.25">
      <c r="A640" s="1">
        <v>640</v>
      </c>
      <c r="B640" s="2" t="s">
        <v>1735</v>
      </c>
      <c r="C640" s="1" t="s">
        <v>2056</v>
      </c>
      <c r="D640" s="2" t="s">
        <v>32</v>
      </c>
      <c r="L640" s="4" t="s">
        <v>2057</v>
      </c>
      <c r="Q640" s="1" t="s">
        <v>2058</v>
      </c>
      <c r="R640" s="2" t="s">
        <v>2059</v>
      </c>
      <c r="S640" s="1" t="s">
        <v>47</v>
      </c>
      <c r="T640" s="4" t="s">
        <v>2060</v>
      </c>
      <c r="V640" s="4" t="s">
        <v>3311</v>
      </c>
      <c r="W640" s="4" t="s">
        <v>3310</v>
      </c>
    </row>
    <row r="641" spans="1:24" x14ac:dyDescent="0.25">
      <c r="A641" s="1">
        <v>641</v>
      </c>
      <c r="B641" s="2" t="s">
        <v>1735</v>
      </c>
      <c r="C641" s="1" t="s">
        <v>2061</v>
      </c>
      <c r="D641" s="2" t="s">
        <v>32</v>
      </c>
      <c r="L641" s="4" t="s">
        <v>2062</v>
      </c>
      <c r="Q641" s="1" t="s">
        <v>2063</v>
      </c>
      <c r="R641" s="2" t="s">
        <v>2064</v>
      </c>
      <c r="S641" s="1" t="s">
        <v>29</v>
      </c>
      <c r="T641" s="4" t="s">
        <v>2065</v>
      </c>
      <c r="V641" s="4" t="s">
        <v>3313</v>
      </c>
      <c r="W641" s="4" t="s">
        <v>3312</v>
      </c>
    </row>
    <row r="642" spans="1:24" x14ac:dyDescent="0.25">
      <c r="A642" s="1">
        <v>642</v>
      </c>
      <c r="B642" s="2" t="s">
        <v>1735</v>
      </c>
      <c r="C642" s="1" t="s">
        <v>2066</v>
      </c>
      <c r="D642" s="2" t="s">
        <v>32</v>
      </c>
      <c r="L642" s="4" t="s">
        <v>2067</v>
      </c>
      <c r="Q642" s="1" t="s">
        <v>2068</v>
      </c>
      <c r="R642" s="2" t="s">
        <v>2069</v>
      </c>
      <c r="S642" s="1" t="s">
        <v>29</v>
      </c>
      <c r="T642" s="4" t="s">
        <v>2070</v>
      </c>
      <c r="V642" s="4" t="s">
        <v>3315</v>
      </c>
      <c r="W642" s="4" t="s">
        <v>3314</v>
      </c>
    </row>
    <row r="643" spans="1:24" x14ac:dyDescent="0.25">
      <c r="A643" s="1">
        <v>643</v>
      </c>
      <c r="B643" s="2" t="s">
        <v>1735</v>
      </c>
      <c r="C643" s="1" t="s">
        <v>2071</v>
      </c>
      <c r="D643" s="2" t="s">
        <v>43</v>
      </c>
      <c r="L643" s="4" t="s">
        <v>2072</v>
      </c>
      <c r="Q643" s="1" t="s">
        <v>2073</v>
      </c>
      <c r="R643" s="2" t="s">
        <v>2074</v>
      </c>
      <c r="S643" s="1" t="s">
        <v>29</v>
      </c>
      <c r="T643" s="4" t="s">
        <v>2075</v>
      </c>
    </row>
    <row r="644" spans="1:24" x14ac:dyDescent="0.25">
      <c r="A644" s="1">
        <v>644</v>
      </c>
      <c r="B644" s="2" t="s">
        <v>1735</v>
      </c>
      <c r="C644" s="1" t="s">
        <v>2076</v>
      </c>
      <c r="D644" s="2" t="s">
        <v>50</v>
      </c>
      <c r="M644" s="4" t="s">
        <v>2077</v>
      </c>
      <c r="Q644" s="1" t="s">
        <v>2078</v>
      </c>
      <c r="R644" s="2" t="s">
        <v>2079</v>
      </c>
      <c r="S644" s="1" t="s">
        <v>54</v>
      </c>
    </row>
    <row r="645" spans="1:24" x14ac:dyDescent="0.25">
      <c r="A645" s="1">
        <v>645</v>
      </c>
      <c r="B645" s="2" t="s">
        <v>1735</v>
      </c>
      <c r="C645" s="1" t="s">
        <v>2080</v>
      </c>
      <c r="D645" s="2" t="s">
        <v>32</v>
      </c>
      <c r="N645" s="4" t="s">
        <v>2081</v>
      </c>
      <c r="Q645" s="1" t="s">
        <v>2082</v>
      </c>
      <c r="R645" s="2" t="s">
        <v>2083</v>
      </c>
      <c r="S645" s="1" t="s">
        <v>29</v>
      </c>
      <c r="T645" s="4" t="s">
        <v>2084</v>
      </c>
      <c r="V645" s="4" t="s">
        <v>3317</v>
      </c>
      <c r="W645" s="4" t="s">
        <v>3316</v>
      </c>
    </row>
    <row r="646" spans="1:24" x14ac:dyDescent="0.25">
      <c r="A646" s="1">
        <v>646</v>
      </c>
      <c r="B646" s="2" t="s">
        <v>1735</v>
      </c>
      <c r="C646" s="1" t="s">
        <v>2085</v>
      </c>
      <c r="D646" s="2" t="s">
        <v>43</v>
      </c>
      <c r="L646" s="4" t="s">
        <v>2086</v>
      </c>
      <c r="Q646" s="1" t="s">
        <v>2087</v>
      </c>
      <c r="R646" s="2" t="s">
        <v>2088</v>
      </c>
      <c r="S646" s="1" t="s">
        <v>168</v>
      </c>
      <c r="T646" s="4" t="s">
        <v>2089</v>
      </c>
      <c r="U646" s="2" t="s">
        <v>19</v>
      </c>
      <c r="V646" s="4" t="s">
        <v>3319</v>
      </c>
      <c r="W646" s="4" t="s">
        <v>3318</v>
      </c>
      <c r="X646" s="2" t="s">
        <v>19</v>
      </c>
    </row>
    <row r="647" spans="1:24" x14ac:dyDescent="0.25">
      <c r="A647" s="1">
        <v>647</v>
      </c>
      <c r="B647" s="2" t="s">
        <v>1735</v>
      </c>
      <c r="C647" s="1" t="s">
        <v>2090</v>
      </c>
      <c r="D647" s="2" t="s">
        <v>50</v>
      </c>
      <c r="M647" s="4" t="s">
        <v>2091</v>
      </c>
      <c r="Q647" s="1" t="s">
        <v>2092</v>
      </c>
      <c r="R647" s="2" t="s">
        <v>2093</v>
      </c>
      <c r="S647" s="1" t="s">
        <v>197</v>
      </c>
    </row>
    <row r="648" spans="1:24" x14ac:dyDescent="0.25">
      <c r="A648" s="1">
        <v>648</v>
      </c>
      <c r="B648" s="2" t="s">
        <v>1735</v>
      </c>
      <c r="C648" s="1" t="s">
        <v>2094</v>
      </c>
      <c r="D648" s="2" t="s">
        <v>32</v>
      </c>
      <c r="N648" s="4" t="s">
        <v>2095</v>
      </c>
      <c r="Q648" s="1" t="s">
        <v>2096</v>
      </c>
      <c r="R648" s="2" t="s">
        <v>2064</v>
      </c>
      <c r="S648" s="1" t="s">
        <v>29</v>
      </c>
      <c r="T648" s="4" t="s">
        <v>2097</v>
      </c>
      <c r="V648" s="4" t="s">
        <v>3321</v>
      </c>
      <c r="W648" s="4" t="s">
        <v>3320</v>
      </c>
    </row>
    <row r="649" spans="1:24" x14ac:dyDescent="0.25">
      <c r="A649" s="1">
        <v>649</v>
      </c>
      <c r="B649" s="2" t="s">
        <v>1735</v>
      </c>
      <c r="C649" s="1" t="s">
        <v>2098</v>
      </c>
      <c r="D649" s="2" t="s">
        <v>32</v>
      </c>
      <c r="N649" s="4" t="s">
        <v>2099</v>
      </c>
      <c r="Q649" s="1" t="s">
        <v>2100</v>
      </c>
      <c r="R649" s="2" t="s">
        <v>2101</v>
      </c>
      <c r="S649" s="1" t="s">
        <v>29</v>
      </c>
      <c r="T649" s="4" t="s">
        <v>2102</v>
      </c>
      <c r="V649" s="4" t="s">
        <v>3323</v>
      </c>
      <c r="W649" s="4" t="s">
        <v>3322</v>
      </c>
    </row>
    <row r="650" spans="1:24" x14ac:dyDescent="0.25">
      <c r="A650" s="1">
        <v>650</v>
      </c>
      <c r="B650" s="2" t="s">
        <v>1735</v>
      </c>
      <c r="C650" s="1" t="s">
        <v>2103</v>
      </c>
      <c r="D650" s="2" t="s">
        <v>43</v>
      </c>
      <c r="L650" s="4" t="s">
        <v>2104</v>
      </c>
      <c r="Q650" s="1" t="s">
        <v>2105</v>
      </c>
      <c r="R650" s="2" t="s">
        <v>2106</v>
      </c>
      <c r="S650" s="1" t="s">
        <v>168</v>
      </c>
      <c r="T650" s="4" t="s">
        <v>2107</v>
      </c>
      <c r="U650" s="2">
        <v>1</v>
      </c>
      <c r="V650" s="4" t="s">
        <v>3325</v>
      </c>
      <c r="W650" s="4" t="s">
        <v>3324</v>
      </c>
      <c r="X650" s="2">
        <v>1</v>
      </c>
    </row>
    <row r="651" spans="1:24" x14ac:dyDescent="0.25">
      <c r="A651" s="1">
        <v>651</v>
      </c>
      <c r="B651" s="2" t="s">
        <v>1735</v>
      </c>
      <c r="C651" s="1" t="s">
        <v>2108</v>
      </c>
      <c r="D651" s="2" t="s">
        <v>50</v>
      </c>
      <c r="M651" s="4" t="s">
        <v>2109</v>
      </c>
      <c r="Q651" s="1" t="s">
        <v>2110</v>
      </c>
      <c r="R651" s="2" t="s">
        <v>2111</v>
      </c>
      <c r="S651" s="1" t="s">
        <v>197</v>
      </c>
    </row>
    <row r="652" spans="1:24" x14ac:dyDescent="0.25">
      <c r="A652" s="1">
        <v>652</v>
      </c>
      <c r="B652" s="2" t="s">
        <v>1735</v>
      </c>
      <c r="C652" s="1" t="s">
        <v>2112</v>
      </c>
      <c r="D652" s="2" t="s">
        <v>32</v>
      </c>
      <c r="N652" s="4" t="s">
        <v>2113</v>
      </c>
      <c r="Q652" s="1" t="s">
        <v>2114</v>
      </c>
      <c r="R652" s="2" t="s">
        <v>2115</v>
      </c>
      <c r="S652" s="1" t="s">
        <v>29</v>
      </c>
      <c r="T652" s="4" t="s">
        <v>2336</v>
      </c>
      <c r="V652" s="4" t="s">
        <v>3327</v>
      </c>
      <c r="W652" s="4" t="s">
        <v>3326</v>
      </c>
    </row>
    <row r="655" spans="1:24" x14ac:dyDescent="0.25">
      <c r="A655"/>
      <c r="B655" s="3"/>
      <c r="C655"/>
      <c r="D655" s="3"/>
      <c r="E655" s="5"/>
      <c r="F655" s="5"/>
      <c r="G655" s="5"/>
      <c r="H655" s="5"/>
      <c r="I655" s="5"/>
      <c r="J655" s="5"/>
      <c r="K655" s="5"/>
      <c r="L655" s="5"/>
      <c r="M655" s="5"/>
      <c r="N655" s="5"/>
      <c r="O655" s="5"/>
      <c r="P655" s="5"/>
      <c r="Q655"/>
      <c r="R655" s="3"/>
      <c r="S655"/>
      <c r="T655" s="5"/>
      <c r="U655" s="3"/>
      <c r="V655" s="5"/>
      <c r="W655" s="5"/>
      <c r="X655" s="3"/>
    </row>
  </sheetData>
  <conditionalFormatting sqref="A1:U1048576">
    <cfRule type="expression" dxfId="6" priority="13">
      <formula>"AB"=MID($D1,1,2)</formula>
    </cfRule>
    <cfRule type="expression" dxfId="5" priority="14">
      <formula>"AS"=MID($D1,1,2)</formula>
    </cfRule>
  </conditionalFormatting>
  <conditionalFormatting sqref="U3:U652">
    <cfRule type="containsBlanks" dxfId="4" priority="12">
      <formula>LEN(TRIM(U3))=0</formula>
    </cfRule>
  </conditionalFormatting>
  <conditionalFormatting sqref="V1:W1048576">
    <cfRule type="expression" dxfId="3" priority="3">
      <formula>"AB"=MID($D1,1,2)</formula>
    </cfRule>
    <cfRule type="expression" dxfId="2" priority="4">
      <formula>"AS"=MID($D1,1,2)</formula>
    </cfRule>
  </conditionalFormatting>
  <conditionalFormatting sqref="X1:X1048576">
    <cfRule type="expression" dxfId="1" priority="1">
      <formula>"AB"=MID($D1,1,2)</formula>
    </cfRule>
    <cfRule type="expression" dxfId="0" priority="2">
      <formula>"AS"=MID($D1,1,2)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core_compare</vt:lpstr>
      <vt:lpstr>core_compare1</vt:lpstr>
      <vt:lpstr>SME XPath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Nobu</cp:lastModifiedBy>
  <dcterms:created xsi:type="dcterms:W3CDTF">2023-09-02T01:46:33Z</dcterms:created>
  <dcterms:modified xsi:type="dcterms:W3CDTF">2023-09-14T01:52:47Z</dcterms:modified>
</cp:coreProperties>
</file>