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d.docs.live.net/f5fd920d7c180910/ドキュメント/SME_共通EDI/川内様/230127/"/>
    </mc:Choice>
  </mc:AlternateContent>
  <xr:revisionPtr revIDLastSave="57" documentId="13_ncr:1_{097F3D49-2FD4-4293-A59E-F9FC28E6FD10}" xr6:coauthVersionLast="47" xr6:coauthVersionMax="47" xr10:uidLastSave="{603FE03B-978A-4DC4-9B04-3103EC4167D8}"/>
  <bookViews>
    <workbookView xWindow="-120" yWindow="-120" windowWidth="29040" windowHeight="15840" xr2:uid="{5A3FDA1F-A080-43B0-8A70-292A733DA7D8}"/>
  </bookViews>
  <sheets>
    <sheet name="統合請求_ver.4.1_r1（付表２） " sheetId="5" r:id="rId1"/>
    <sheet name="c" sheetId="6" r:id="rId2"/>
  </sheets>
  <externalReferences>
    <externalReference r:id="rId3"/>
    <externalReference r:id="rId4"/>
    <externalReference r:id="rId5"/>
    <externalReference r:id="rId6"/>
  </externalReferences>
  <definedNames>
    <definedName name="_xlnm._FilterDatabase" localSheetId="1" hidden="1">'c'!$A$18:$Q$530</definedName>
    <definedName name="_xlnm._FilterDatabase" localSheetId="0" hidden="1">'統合請求_ver.4.1_r1（付表２） '!$A$3:$AC$662</definedName>
    <definedName name="ACRound">[1]Rounding!$Q$16</definedName>
    <definedName name="BBIE" localSheetId="1">#REF!</definedName>
    <definedName name="BBIE" localSheetId="0">#REF!</definedName>
    <definedName name="BBIE">#REF!</definedName>
    <definedName name="bbie2" localSheetId="1">#REF!</definedName>
    <definedName name="bbie2" localSheetId="0">#REF!</definedName>
    <definedName name="bbie2">#REF!</definedName>
    <definedName name="BuiltIn_AutoFilter___1" localSheetId="1">#REF!</definedName>
    <definedName name="BuiltIn_AutoFilter___1" localSheetId="0">#REF!</definedName>
    <definedName name="BuiltIn_AutoFilter___1">#REF!</definedName>
    <definedName name="LineRounding">[1]Rounding!$Q$15</definedName>
    <definedName name="_xlnm.Print_Area" localSheetId="1">'c'!$A$1:$K$530</definedName>
    <definedName name="_xlnm.Print_Area" localSheetId="0">'統合請求_ver.4.1_r1（付表２） '!$A$1:$AC$678</definedName>
    <definedName name="_xlnm.Print_Titles" localSheetId="1">'c'!$17:$18</definedName>
    <definedName name="_xlnm.Print_Titles" localSheetId="0">'統合請求_ver.4.1_r1（付表２） '!$2:$3</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 localSheetId="1">#REF!</definedName>
    <definedName name="ｘｘｘ" localSheetId="0">#REF!</definedName>
    <definedName name="ｘｘｘ">#REF!</definedName>
    <definedName name="あ" localSheetId="1">#REF!</definedName>
    <definedName name="あ" localSheetId="0">#REF!</definedName>
    <definedName name="あ">#REF!</definedName>
    <definedName name="ああ" localSheetId="1">#REF!</definedName>
    <definedName name="ああ" localSheetId="0">#REF!</definedName>
    <definedName name="ああ">#REF!</definedName>
    <definedName name="あああ" localSheetId="1">#REF!</definedName>
    <definedName name="あああ" localSheetId="0">#REF!</definedName>
    <definedName name="あああ">#REF!</definedName>
    <definedName name="単一請求" localSheetId="1">#REF!</definedName>
    <definedName name="単一請求" localSheetId="0">#REF!</definedName>
    <definedName name="単一請求">#REF!</definedName>
    <definedName name="支払通知" localSheetId="1">#REF!</definedName>
    <definedName name="支払通知" localSheetId="0">#REF!</definedName>
    <definedName name="支払通知">#REF!</definedName>
    <definedName name="支払通知３" localSheetId="1">#REF!</definedName>
    <definedName name="支払通知３" localSheetId="0">#REF!</definedName>
    <definedName name="支払通知３">#REF!</definedName>
    <definedName name="改訂履歴" localSheetId="1">#REF!</definedName>
    <definedName name="改訂履歴" localSheetId="0">#REF!</definedName>
    <definedName name="改訂履歴">#REF!</definedName>
    <definedName name="表紙１" localSheetId="1">#REF!</definedName>
    <definedName name="表紙１" localSheetId="0">#REF!</definedName>
    <definedName name="表紙１">#REF!</definedName>
    <definedName name="請求１" localSheetId="1">#REF!</definedName>
    <definedName name="請求１" localSheetId="0">#REF!</definedName>
    <definedName name="請求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9" i="5" l="1"/>
  <c r="C30" i="5"/>
  <c r="C31" i="5"/>
  <c r="C32" i="5"/>
  <c r="C33" i="5"/>
  <c r="C34" i="5"/>
  <c r="C40" i="5"/>
  <c r="C41" i="5"/>
  <c r="C42" i="5"/>
  <c r="C43" i="5"/>
  <c r="C44" i="5"/>
  <c r="C45" i="5"/>
  <c r="C46" i="5"/>
  <c r="C47" i="5"/>
  <c r="C48" i="5"/>
  <c r="C49" i="5"/>
  <c r="C50" i="5"/>
  <c r="C60" i="5"/>
  <c r="C61" i="5"/>
  <c r="C62" i="5"/>
  <c r="C63" i="5"/>
  <c r="C64" i="5"/>
  <c r="C65" i="5"/>
  <c r="C66" i="5"/>
  <c r="C71" i="5"/>
  <c r="C76" i="5"/>
  <c r="C77" i="5"/>
  <c r="C78" i="5"/>
  <c r="C79" i="5"/>
  <c r="C80" i="5"/>
  <c r="C81" i="5"/>
  <c r="C82" i="5"/>
  <c r="C88" i="5"/>
  <c r="C89" i="5"/>
  <c r="C90" i="5"/>
  <c r="C91" i="5"/>
  <c r="C92" i="5"/>
  <c r="C93" i="5"/>
  <c r="C94" i="5"/>
  <c r="C97" i="5"/>
  <c r="C98" i="5"/>
  <c r="C110" i="5"/>
  <c r="C111" i="5"/>
  <c r="C112" i="5"/>
  <c r="C113" i="5"/>
  <c r="C114" i="5"/>
  <c r="C124" i="5"/>
  <c r="C125" i="5"/>
  <c r="C126" i="5"/>
  <c r="C127" i="5"/>
  <c r="C128" i="5"/>
  <c r="C129" i="5"/>
  <c r="C130" i="5"/>
  <c r="C134" i="5"/>
  <c r="C135" i="5"/>
  <c r="C136" i="5"/>
  <c r="C137" i="5"/>
  <c r="C138" i="5"/>
  <c r="C139" i="5"/>
  <c r="C140" i="5"/>
  <c r="C141" i="5"/>
  <c r="C142" i="5"/>
  <c r="C143" i="5"/>
  <c r="C144" i="5"/>
  <c r="C145" i="5"/>
  <c r="C146" i="5"/>
  <c r="C156" i="5"/>
  <c r="C157" i="5"/>
  <c r="C158" i="5"/>
  <c r="C159" i="5"/>
  <c r="C160" i="5"/>
  <c r="C161" i="5"/>
  <c r="C162" i="5"/>
  <c r="C175" i="5"/>
  <c r="C176" i="5"/>
  <c r="C177" i="5"/>
  <c r="C178" i="5"/>
  <c r="C183" i="5"/>
  <c r="C188" i="5"/>
  <c r="C189" i="5"/>
  <c r="C190" i="5"/>
  <c r="C191" i="5"/>
  <c r="C192" i="5"/>
  <c r="C193" i="5"/>
  <c r="C194" i="5"/>
  <c r="C201" i="5"/>
  <c r="C202" i="5"/>
  <c r="C203" i="5"/>
  <c r="C204" i="5"/>
  <c r="C205" i="5"/>
  <c r="C206" i="5"/>
  <c r="C207" i="5"/>
  <c r="C208" i="5"/>
  <c r="C209" i="5"/>
  <c r="C210" i="5"/>
  <c r="C220" i="5"/>
  <c r="C221" i="5"/>
  <c r="C222" i="5"/>
  <c r="C223" i="5"/>
  <c r="C224" i="5"/>
  <c r="C225" i="5"/>
  <c r="C226" i="5"/>
  <c r="C236" i="5"/>
  <c r="C237" i="5"/>
  <c r="C238" i="5"/>
  <c r="C239" i="5"/>
  <c r="C240" i="5"/>
  <c r="C241" i="5"/>
  <c r="C242" i="5"/>
  <c r="C246" i="5"/>
  <c r="C247" i="5"/>
  <c r="C248" i="5"/>
  <c r="C249" i="5"/>
  <c r="C250" i="5"/>
  <c r="C251" i="5"/>
  <c r="C252" i="5"/>
  <c r="C253" i="5"/>
  <c r="C254" i="5"/>
  <c r="C255" i="5"/>
  <c r="C256" i="5"/>
  <c r="C257" i="5"/>
  <c r="C258" i="5"/>
  <c r="C268" i="5"/>
  <c r="C269" i="5"/>
  <c r="C270" i="5"/>
  <c r="C271" i="5"/>
  <c r="C272" i="5"/>
  <c r="C273" i="5"/>
  <c r="C274" i="5"/>
  <c r="C284" i="5"/>
  <c r="C285" i="5"/>
  <c r="C286" i="5"/>
  <c r="C287" i="5"/>
  <c r="C288" i="5"/>
  <c r="C289" i="5"/>
  <c r="C290" i="5"/>
  <c r="C294" i="5"/>
  <c r="C295" i="5"/>
  <c r="C296" i="5"/>
  <c r="C297" i="5"/>
  <c r="C298" i="5"/>
  <c r="C299" i="5"/>
  <c r="C300" i="5"/>
  <c r="C301" i="5"/>
  <c r="C304" i="5"/>
  <c r="C305" i="5"/>
  <c r="C306" i="5"/>
  <c r="C313" i="5"/>
  <c r="C314" i="5"/>
  <c r="C315" i="5"/>
  <c r="C316" i="5"/>
  <c r="C317" i="5"/>
  <c r="C318" i="5"/>
  <c r="C319" i="5"/>
  <c r="C320" i="5"/>
  <c r="C321" i="5"/>
  <c r="C322" i="5"/>
  <c r="C336" i="5"/>
  <c r="C337" i="5"/>
  <c r="C338" i="5"/>
  <c r="C342" i="5"/>
  <c r="C343" i="5"/>
  <c r="C344" i="5"/>
  <c r="C345" i="5"/>
  <c r="C346" i="5"/>
  <c r="C347" i="5"/>
  <c r="C348" i="5"/>
  <c r="C349" i="5"/>
  <c r="C350" i="5"/>
  <c r="C351" i="5"/>
  <c r="C352" i="5"/>
  <c r="C353" i="5"/>
  <c r="C354" i="5"/>
  <c r="C360" i="5"/>
  <c r="C361" i="5"/>
  <c r="C362" i="5"/>
  <c r="C363" i="5"/>
  <c r="C364" i="5"/>
  <c r="C365" i="5"/>
  <c r="C366" i="5"/>
  <c r="C367" i="5"/>
  <c r="C368" i="5"/>
  <c r="C369" i="5"/>
  <c r="C370" i="5"/>
  <c r="C380" i="5"/>
  <c r="C381" i="5"/>
  <c r="C382" i="5"/>
  <c r="C383" i="5"/>
  <c r="C384" i="5"/>
  <c r="C385" i="5"/>
  <c r="C386" i="5"/>
  <c r="C390" i="5"/>
  <c r="C391" i="5"/>
  <c r="C392" i="5"/>
  <c r="C393" i="5"/>
  <c r="C394" i="5"/>
  <c r="C395" i="5"/>
  <c r="C396" i="5"/>
  <c r="C397" i="5"/>
  <c r="C398" i="5"/>
  <c r="C399" i="5"/>
  <c r="C400" i="5"/>
  <c r="C401" i="5"/>
  <c r="C402" i="5"/>
  <c r="C410" i="5"/>
  <c r="C411" i="5"/>
  <c r="C412" i="5"/>
  <c r="C413" i="5"/>
  <c r="C414" i="5"/>
  <c r="C415" i="5"/>
  <c r="C416" i="5"/>
  <c r="C417" i="5"/>
  <c r="C418" i="5"/>
  <c r="C428" i="5"/>
  <c r="C429" i="5"/>
  <c r="C430" i="5"/>
  <c r="C431" i="5"/>
  <c r="C432" i="5"/>
  <c r="C433" i="5"/>
  <c r="C434" i="5"/>
  <c r="C439" i="5"/>
  <c r="C444" i="5"/>
  <c r="C445" i="5"/>
  <c r="C446" i="5"/>
  <c r="C447" i="5"/>
  <c r="C448" i="5"/>
  <c r="C449" i="5"/>
  <c r="C450" i="5"/>
  <c r="C458" i="5"/>
  <c r="C459" i="5"/>
  <c r="C460" i="5"/>
  <c r="C461" i="5"/>
  <c r="C462" i="5"/>
  <c r="C463" i="5"/>
  <c r="C464" i="5"/>
  <c r="C465" i="5"/>
  <c r="C466" i="5"/>
  <c r="C477" i="5"/>
  <c r="C478" i="5"/>
  <c r="C479" i="5"/>
  <c r="C480" i="5"/>
  <c r="C481" i="5"/>
  <c r="C482" i="5"/>
  <c r="C493" i="5"/>
  <c r="C494" i="5"/>
  <c r="C495" i="5"/>
  <c r="C496" i="5"/>
  <c r="C497" i="5"/>
  <c r="C498" i="5"/>
  <c r="C502" i="5"/>
  <c r="C503" i="5"/>
  <c r="C504" i="5"/>
  <c r="C505" i="5"/>
  <c r="C506" i="5"/>
  <c r="C507" i="5"/>
  <c r="C508" i="5"/>
  <c r="C509" i="5"/>
  <c r="C510" i="5"/>
  <c r="C511" i="5"/>
  <c r="C512" i="5"/>
  <c r="C513" i="5"/>
  <c r="C514" i="5"/>
  <c r="C525" i="5"/>
  <c r="C526" i="5"/>
  <c r="C527" i="5"/>
  <c r="C528" i="5"/>
  <c r="C529" i="5"/>
  <c r="C530" i="5"/>
  <c r="C534" i="5"/>
  <c r="C535" i="5"/>
  <c r="C540" i="5"/>
  <c r="C541" i="5"/>
  <c r="C542" i="5"/>
  <c r="C543" i="5"/>
  <c r="C544" i="5"/>
  <c r="C545" i="5"/>
  <c r="C546" i="5"/>
  <c r="C552" i="5"/>
  <c r="C553" i="5"/>
  <c r="C554" i="5"/>
  <c r="C555" i="5"/>
  <c r="C556" i="5"/>
  <c r="C557" i="5"/>
  <c r="C558" i="5"/>
  <c r="C559" i="5"/>
  <c r="C560" i="5"/>
  <c r="C561" i="5"/>
  <c r="C562" i="5"/>
  <c r="C571" i="5"/>
  <c r="C574" i="5"/>
  <c r="C575" i="5"/>
  <c r="C576" i="5"/>
  <c r="C577" i="5"/>
  <c r="C578" i="5"/>
  <c r="C582" i="5"/>
  <c r="C583" i="5"/>
  <c r="C598" i="5"/>
  <c r="C599" i="5"/>
  <c r="C600" i="5"/>
  <c r="C601" i="5"/>
  <c r="C602" i="5"/>
  <c r="C603" i="5"/>
  <c r="C604" i="5"/>
  <c r="C605" i="5"/>
  <c r="C606" i="5"/>
  <c r="C607" i="5"/>
  <c r="C608" i="5"/>
  <c r="C617" i="5"/>
  <c r="C618" i="5"/>
  <c r="C619" i="5"/>
  <c r="C620" i="5"/>
  <c r="C621" i="5"/>
  <c r="C622" i="5"/>
  <c r="C623" i="5"/>
  <c r="C624" i="5"/>
  <c r="C635" i="5"/>
  <c r="C636" i="5"/>
  <c r="C637" i="5"/>
  <c r="C638" i="5"/>
  <c r="C639" i="5"/>
  <c r="C640" i="5"/>
  <c r="C645" i="5"/>
  <c r="C646" i="5"/>
  <c r="C647" i="5"/>
  <c r="C648" i="5"/>
  <c r="C649" i="5"/>
  <c r="C650" i="5"/>
  <c r="C651" i="5"/>
  <c r="C652" i="5"/>
  <c r="C653" i="5"/>
  <c r="C654" i="5"/>
  <c r="C655" i="5"/>
  <c r="C656" i="5"/>
  <c r="C9" i="5"/>
  <c r="C10" i="5"/>
  <c r="C11" i="5"/>
  <c r="C12" i="5"/>
  <c r="C13" i="5"/>
  <c r="C14" i="5"/>
  <c r="C15" i="5"/>
  <c r="C16" i="5"/>
  <c r="C17" i="5"/>
  <c r="C18" i="5"/>
  <c r="C8" i="5"/>
  <c r="C19" i="5"/>
  <c r="C20" i="5"/>
  <c r="C24" i="5"/>
  <c r="C25" i="5"/>
  <c r="C26" i="5"/>
  <c r="C27" i="5"/>
  <c r="C28" i="5"/>
  <c r="C35" i="5"/>
  <c r="C36" i="5"/>
  <c r="C51" i="5"/>
  <c r="C52" i="5"/>
  <c r="C56" i="5"/>
  <c r="C57" i="5"/>
  <c r="C58" i="5"/>
  <c r="C59" i="5"/>
  <c r="C67" i="5"/>
  <c r="C68" i="5"/>
  <c r="C72" i="5"/>
  <c r="C73" i="5"/>
  <c r="C74" i="5"/>
  <c r="C75" i="5"/>
  <c r="C83" i="5"/>
  <c r="C84" i="5"/>
  <c r="C99" i="5"/>
  <c r="C100" i="5"/>
  <c r="C104" i="5"/>
  <c r="C105" i="5"/>
  <c r="C106" i="5"/>
  <c r="C107" i="5"/>
  <c r="C108" i="5"/>
  <c r="C109" i="5"/>
  <c r="C115" i="5"/>
  <c r="C116" i="5"/>
  <c r="C120" i="5"/>
  <c r="C121" i="5"/>
  <c r="C122" i="5"/>
  <c r="C123" i="5"/>
  <c r="C131" i="5"/>
  <c r="C132" i="5"/>
  <c r="C147" i="5"/>
  <c r="C148" i="5"/>
  <c r="C152" i="5"/>
  <c r="C153" i="5"/>
  <c r="C154" i="5"/>
  <c r="C155" i="5"/>
  <c r="C163" i="5"/>
  <c r="C164" i="5"/>
  <c r="C168" i="5"/>
  <c r="C169" i="5"/>
  <c r="C170" i="5"/>
  <c r="C171" i="5"/>
  <c r="C172" i="5"/>
  <c r="C173" i="5"/>
  <c r="C174" i="5"/>
  <c r="C179" i="5"/>
  <c r="C180" i="5"/>
  <c r="C184" i="5"/>
  <c r="C185" i="5"/>
  <c r="C186" i="5"/>
  <c r="C187" i="5"/>
  <c r="C195" i="5"/>
  <c r="C196" i="5"/>
  <c r="C200" i="5"/>
  <c r="C211" i="5"/>
  <c r="C212" i="5"/>
  <c r="C216" i="5"/>
  <c r="C217" i="5"/>
  <c r="C218" i="5"/>
  <c r="C219" i="5"/>
  <c r="C227" i="5"/>
  <c r="C228" i="5"/>
  <c r="C232" i="5"/>
  <c r="C233" i="5"/>
  <c r="C234" i="5"/>
  <c r="C235" i="5"/>
  <c r="C243" i="5"/>
  <c r="C244" i="5"/>
  <c r="C259" i="5"/>
  <c r="C260" i="5"/>
  <c r="C264" i="5"/>
  <c r="C265" i="5"/>
  <c r="C266" i="5"/>
  <c r="C267" i="5"/>
  <c r="C276" i="5"/>
  <c r="C280" i="5"/>
  <c r="C281" i="5"/>
  <c r="C282" i="5"/>
  <c r="C283" i="5"/>
  <c r="C291" i="5"/>
  <c r="C292" i="5"/>
  <c r="C302" i="5"/>
  <c r="C303" i="5"/>
  <c r="C307" i="5"/>
  <c r="C308" i="5"/>
  <c r="C312" i="5"/>
  <c r="C323" i="5"/>
  <c r="C324" i="5"/>
  <c r="C328" i="5"/>
  <c r="C329" i="5"/>
  <c r="C330" i="5"/>
  <c r="C331" i="5"/>
  <c r="C332" i="5"/>
  <c r="C333" i="5"/>
  <c r="C334" i="5"/>
  <c r="C335" i="5"/>
  <c r="C339" i="5"/>
  <c r="C340" i="5"/>
  <c r="C355" i="5"/>
  <c r="C356" i="5"/>
  <c r="C371" i="5"/>
  <c r="C372" i="5"/>
  <c r="C376" i="5"/>
  <c r="C377" i="5"/>
  <c r="C378" i="5"/>
  <c r="C379" i="5"/>
  <c r="C387" i="5"/>
  <c r="C388" i="5"/>
  <c r="C404" i="5"/>
  <c r="C408" i="5"/>
  <c r="C409" i="5"/>
  <c r="C419" i="5"/>
  <c r="C420" i="5"/>
  <c r="C424" i="5"/>
  <c r="C425" i="5"/>
  <c r="C426" i="5"/>
  <c r="C427" i="5"/>
  <c r="C435" i="5"/>
  <c r="C436" i="5"/>
  <c r="C440" i="5"/>
  <c r="C441" i="5"/>
  <c r="C442" i="5"/>
  <c r="C443" i="5"/>
  <c r="C451" i="5"/>
  <c r="C452" i="5"/>
  <c r="C456" i="5"/>
  <c r="C457" i="5"/>
  <c r="C467" i="5"/>
  <c r="C468" i="5"/>
  <c r="C472" i="5"/>
  <c r="C473" i="5"/>
  <c r="C474" i="5"/>
  <c r="C475" i="5"/>
  <c r="C476" i="5"/>
  <c r="C483" i="5"/>
  <c r="C484" i="5"/>
  <c r="C488" i="5"/>
  <c r="C489" i="5"/>
  <c r="C490" i="5"/>
  <c r="C491" i="5"/>
  <c r="C499" i="5"/>
  <c r="C500" i="5"/>
  <c r="C515" i="5"/>
  <c r="C516" i="5"/>
  <c r="C520" i="5"/>
  <c r="C521" i="5"/>
  <c r="C522" i="5"/>
  <c r="C523" i="5"/>
  <c r="C524" i="5"/>
  <c r="C532" i="5"/>
  <c r="C536" i="5"/>
  <c r="C537" i="5"/>
  <c r="C538" i="5"/>
  <c r="C539" i="5"/>
  <c r="C547" i="5"/>
  <c r="C548" i="5"/>
  <c r="C563" i="5"/>
  <c r="C564" i="5"/>
  <c r="C568" i="5"/>
  <c r="C569" i="5"/>
  <c r="C570" i="5"/>
  <c r="C579" i="5"/>
  <c r="C580" i="5"/>
  <c r="C584" i="5"/>
  <c r="C585" i="5"/>
  <c r="C586" i="5"/>
  <c r="C587" i="5"/>
  <c r="C588" i="5"/>
  <c r="C589" i="5"/>
  <c r="C590" i="5"/>
  <c r="C591" i="5"/>
  <c r="C592" i="5"/>
  <c r="C593" i="5"/>
  <c r="C594" i="5"/>
  <c r="C609" i="5"/>
  <c r="C610" i="5"/>
  <c r="C614" i="5"/>
  <c r="C615" i="5"/>
  <c r="C616" i="5"/>
  <c r="C625" i="5"/>
  <c r="C626" i="5"/>
  <c r="C630" i="5"/>
  <c r="C631" i="5"/>
  <c r="C632" i="5"/>
  <c r="C633" i="5"/>
  <c r="C634" i="5"/>
  <c r="C641" i="5"/>
  <c r="C642" i="5"/>
  <c r="C657" i="5"/>
  <c r="C658" i="5"/>
  <c r="C6" i="5"/>
  <c r="C7" i="5"/>
  <c r="C21" i="5"/>
  <c r="C22" i="5"/>
  <c r="C23" i="5"/>
  <c r="C37" i="5"/>
  <c r="C38" i="5"/>
  <c r="C39" i="5"/>
  <c r="C53" i="5"/>
  <c r="C54" i="5"/>
  <c r="C55" i="5"/>
  <c r="C69" i="5"/>
  <c r="C70" i="5"/>
  <c r="C85" i="5"/>
  <c r="C86" i="5"/>
  <c r="C87" i="5"/>
  <c r="C95" i="5"/>
  <c r="C96" i="5"/>
  <c r="C101" i="5"/>
  <c r="C102" i="5"/>
  <c r="C103" i="5"/>
  <c r="C117" i="5"/>
  <c r="C118" i="5"/>
  <c r="C119" i="5"/>
  <c r="C133" i="5"/>
  <c r="C149" i="5"/>
  <c r="C150" i="5"/>
  <c r="C151" i="5"/>
  <c r="C165" i="5"/>
  <c r="C166" i="5"/>
  <c r="C167" i="5"/>
  <c r="C181" i="5"/>
  <c r="C182" i="5"/>
  <c r="C197" i="5"/>
  <c r="C198" i="5"/>
  <c r="C199" i="5"/>
  <c r="C213" i="5"/>
  <c r="C214" i="5"/>
  <c r="C215" i="5"/>
  <c r="C229" i="5"/>
  <c r="C230" i="5"/>
  <c r="C231" i="5"/>
  <c r="C245" i="5"/>
  <c r="C261" i="5"/>
  <c r="C262" i="5"/>
  <c r="C263" i="5"/>
  <c r="C275" i="5"/>
  <c r="C277" i="5"/>
  <c r="C278" i="5"/>
  <c r="C279" i="5"/>
  <c r="C293" i="5"/>
  <c r="C309" i="5"/>
  <c r="C310" i="5"/>
  <c r="C311" i="5"/>
  <c r="C325" i="5"/>
  <c r="C326" i="5"/>
  <c r="C327" i="5"/>
  <c r="C341" i="5"/>
  <c r="C357" i="5"/>
  <c r="C358" i="5"/>
  <c r="C359" i="5"/>
  <c r="C373" i="5"/>
  <c r="C374" i="5"/>
  <c r="C375" i="5"/>
  <c r="C389" i="5"/>
  <c r="C403" i="5"/>
  <c r="C405" i="5"/>
  <c r="C406" i="5"/>
  <c r="C407" i="5"/>
  <c r="C421" i="5"/>
  <c r="C422" i="5"/>
  <c r="C423" i="5"/>
  <c r="C437" i="5"/>
  <c r="C438" i="5"/>
  <c r="C453" i="5"/>
  <c r="C454" i="5"/>
  <c r="C455" i="5"/>
  <c r="C469" i="5"/>
  <c r="C470" i="5"/>
  <c r="C471" i="5"/>
  <c r="C485" i="5"/>
  <c r="C486" i="5"/>
  <c r="C487" i="5"/>
  <c r="C492" i="5"/>
  <c r="C501" i="5"/>
  <c r="C517" i="5"/>
  <c r="C518" i="5"/>
  <c r="C519" i="5"/>
  <c r="C531" i="5"/>
  <c r="C533" i="5"/>
  <c r="C549" i="5"/>
  <c r="C550" i="5"/>
  <c r="C551" i="5"/>
  <c r="C565" i="5"/>
  <c r="C566" i="5"/>
  <c r="C567" i="5"/>
  <c r="C572" i="5"/>
  <c r="C573" i="5"/>
  <c r="C581" i="5"/>
  <c r="C595" i="5"/>
  <c r="C596" i="5"/>
  <c r="C597" i="5"/>
  <c r="C611" i="5"/>
  <c r="C612" i="5"/>
  <c r="C613" i="5"/>
  <c r="C627" i="5"/>
  <c r="C628" i="5"/>
  <c r="C629" i="5"/>
  <c r="C643" i="5"/>
  <c r="C644" i="5"/>
  <c r="C659" i="5"/>
  <c r="C660" i="5"/>
  <c r="C661" i="5"/>
  <c r="C5" i="5"/>
  <c r="D657" i="5"/>
  <c r="D658"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9" i="5"/>
  <c r="D660" i="5"/>
  <c r="D661" i="5"/>
  <c r="Q532" i="6"/>
  <c r="H1" i="6"/>
  <c r="S1" i="5"/>
</calcChain>
</file>

<file path=xl/sharedStrings.xml><?xml version="1.0" encoding="utf-8"?>
<sst xmlns="http://schemas.openxmlformats.org/spreadsheetml/2006/main" count="16614" uniqueCount="3398">
  <si>
    <t>中小企業共通EDIメッセージ辞書・BIE表＜統合請求メッセージ＞</t>
    <rPh sb="22" eb="26">
      <t>トウゴウセイキュウ</t>
    </rPh>
    <phoneticPr fontId="6"/>
  </si>
  <si>
    <t>国連CEFACT／BIE辞書</t>
    <rPh sb="0" eb="2">
      <t>コクレン</t>
    </rPh>
    <rPh sb="12" eb="14">
      <t>ジショ</t>
    </rPh>
    <phoneticPr fontId="9"/>
  </si>
  <si>
    <t>中小企業共通EDIメッセージ辞書・BIE表</t>
    <rPh sb="0" eb="4">
      <t>チュウショウキギョウ</t>
    </rPh>
    <rPh sb="4" eb="6">
      <t>キョウツウ</t>
    </rPh>
    <rPh sb="14" eb="16">
      <t>ジショ</t>
    </rPh>
    <rPh sb="20" eb="21">
      <t>ヒョウ</t>
    </rPh>
    <phoneticPr fontId="6"/>
  </si>
  <si>
    <t>データ型補足情報</t>
    <phoneticPr fontId="9"/>
  </si>
  <si>
    <t>共通EDI
マッピング</t>
    <rPh sb="0" eb="2">
      <t>キョウツウ</t>
    </rPh>
    <phoneticPr fontId="6"/>
  </si>
  <si>
    <t>ヘッダ部/明細部</t>
    <rPh sb="3" eb="4">
      <t>ブ</t>
    </rPh>
    <rPh sb="5" eb="7">
      <t>メイサイ</t>
    </rPh>
    <rPh sb="7" eb="8">
      <t>ブ</t>
    </rPh>
    <phoneticPr fontId="9"/>
  </si>
  <si>
    <t>UN _CCL_ID</t>
    <phoneticPr fontId="9"/>
  </si>
  <si>
    <t>項目種</t>
    <rPh sb="0" eb="2">
      <t>コウモク</t>
    </rPh>
    <rPh sb="2" eb="3">
      <t>シュ</t>
    </rPh>
    <phoneticPr fontId="9"/>
  </si>
  <si>
    <t>DEN（Dictionary Entry Name）</t>
    <phoneticPr fontId="11"/>
  </si>
  <si>
    <t>項目名</t>
    <rPh sb="0" eb="2">
      <t>コウモク</t>
    </rPh>
    <rPh sb="2" eb="3">
      <t>メイ</t>
    </rPh>
    <phoneticPr fontId="11"/>
  </si>
  <si>
    <t>項目定義</t>
    <rPh sb="0" eb="2">
      <t>コウモク</t>
    </rPh>
    <rPh sb="2" eb="4">
      <t>テイギ</t>
    </rPh>
    <phoneticPr fontId="11"/>
  </si>
  <si>
    <t>繰返し</t>
    <phoneticPr fontId="9"/>
  </si>
  <si>
    <t>制定/
改定</t>
    <rPh sb="0" eb="2">
      <t>セイテイ</t>
    </rPh>
    <rPh sb="4" eb="6">
      <t>カイテイ</t>
    </rPh>
    <phoneticPr fontId="6"/>
  </si>
  <si>
    <t>コード表識別子</t>
  </si>
  <si>
    <t>コード表管理者コード</t>
  </si>
  <si>
    <t>コード表管理者名</t>
    <rPh sb="7" eb="8">
      <t>メイ</t>
    </rPh>
    <phoneticPr fontId="11"/>
  </si>
  <si>
    <t>区分３
統合請求</t>
    <rPh sb="0" eb="2">
      <t>クブン</t>
    </rPh>
    <rPh sb="4" eb="6">
      <t>トウゴウ</t>
    </rPh>
    <rPh sb="6" eb="8">
      <t>セイキュウ</t>
    </rPh>
    <phoneticPr fontId="6"/>
  </si>
  <si>
    <t>区分２
単一請求
（参考）</t>
    <rPh sb="0" eb="2">
      <t>クブン</t>
    </rPh>
    <rPh sb="4" eb="6">
      <t>タンイツ</t>
    </rPh>
    <rPh sb="6" eb="8">
      <t>セイキュウ</t>
    </rPh>
    <rPh sb="10" eb="12">
      <t>サンコウ</t>
    </rPh>
    <phoneticPr fontId="6"/>
  </si>
  <si>
    <t>区分１
共通コア
請求(参考)</t>
    <rPh sb="0" eb="2">
      <t>クブン</t>
    </rPh>
    <rPh sb="4" eb="6">
      <t>キョウツウ</t>
    </rPh>
    <rPh sb="9" eb="11">
      <t>セイキュウ</t>
    </rPh>
    <rPh sb="12" eb="14">
      <t>サンコウ</t>
    </rPh>
    <phoneticPr fontId="6"/>
  </si>
  <si>
    <t>v1.0
（参考）</t>
    <rPh sb="6" eb="8">
      <t>サンコウ</t>
    </rPh>
    <phoneticPr fontId="6"/>
  </si>
  <si>
    <t>ヘッダ部</t>
    <rPh sb="3" eb="4">
      <t>ブ</t>
    </rPh>
    <phoneticPr fontId="9"/>
  </si>
  <si>
    <t>MA</t>
  </si>
  <si>
    <t>SME_ Consolidated Invoice</t>
    <phoneticPr fontId="6"/>
  </si>
  <si>
    <t>統合請求書</t>
    <rPh sb="0" eb="2">
      <t>トウゴウ</t>
    </rPh>
    <rPh sb="2" eb="4">
      <t>セイキュウ</t>
    </rPh>
    <phoneticPr fontId="11"/>
  </si>
  <si>
    <t>受注者が発注者に交付する月締めインボイス文書（メッセージ）</t>
    <rPh sb="0" eb="2">
      <t>ジュチュウ</t>
    </rPh>
    <rPh sb="2" eb="3">
      <t>シャ</t>
    </rPh>
    <rPh sb="4" eb="6">
      <t>ハッチュウ</t>
    </rPh>
    <rPh sb="6" eb="7">
      <t>シャ</t>
    </rPh>
    <rPh sb="8" eb="10">
      <t>コウフ</t>
    </rPh>
    <rPh sb="12" eb="14">
      <t>ツキジ</t>
    </rPh>
    <phoneticPr fontId="11"/>
  </si>
  <si>
    <t>－</t>
  </si>
  <si>
    <t>v4.1</t>
    <phoneticPr fontId="6"/>
  </si>
  <si>
    <t xml:space="preserve"> </t>
    <phoneticPr fontId="6"/>
  </si>
  <si>
    <t xml:space="preserve">  </t>
    <phoneticPr fontId="6"/>
  </si>
  <si>
    <t xml:space="preserve">  </t>
  </si>
  <si>
    <t>UN01005479</t>
  </si>
  <si>
    <t>ASMA</t>
    <phoneticPr fontId="11"/>
  </si>
  <si>
    <t>CI_ Exchanged Document_ Context. Details</t>
  </si>
  <si>
    <t>取引設定クラス</t>
    <rPh sb="0" eb="2">
      <t>トリヒキ</t>
    </rPh>
    <rPh sb="2" eb="4">
      <t>セッテイ</t>
    </rPh>
    <phoneticPr fontId="11"/>
  </si>
  <si>
    <t>メッセージの設定内容に関する情報からなるクラス</t>
    <rPh sb="6" eb="8">
      <t>セッテイ</t>
    </rPh>
    <rPh sb="8" eb="10">
      <t>ナイヨウ</t>
    </rPh>
    <rPh sb="11" eb="12">
      <t>カン</t>
    </rPh>
    <rPh sb="14" eb="16">
      <t>ジョウホウ</t>
    </rPh>
    <phoneticPr fontId="11"/>
  </si>
  <si>
    <t>1..1</t>
    <phoneticPr fontId="11"/>
  </si>
  <si>
    <t>v1</t>
  </si>
  <si>
    <t xml:space="preserve">     </t>
  </si>
  <si>
    <t>　</t>
    <phoneticPr fontId="6"/>
  </si>
  <si>
    <t xml:space="preserve">   </t>
  </si>
  <si>
    <t>UN01005480</t>
  </si>
  <si>
    <t>BBIE</t>
  </si>
  <si>
    <t>CI_ Exchanged Document_ Context. Specified_ Transaction. Identifier</t>
  </si>
  <si>
    <t>取引識別子</t>
    <rPh sb="0" eb="2">
      <t>トリヒキ</t>
    </rPh>
    <rPh sb="2" eb="5">
      <t>シキベツシ</t>
    </rPh>
    <phoneticPr fontId="11"/>
  </si>
  <si>
    <t>メッセージがやり取りされる取引番号</t>
  </si>
  <si>
    <t>0..1</t>
    <phoneticPr fontId="11"/>
  </si>
  <si>
    <t xml:space="preserve">   </t>
    <phoneticPr fontId="6"/>
  </si>
  <si>
    <t>△</t>
  </si>
  <si>
    <t>UN01012746</t>
    <phoneticPr fontId="5"/>
  </si>
  <si>
    <t>CI_ Exchanged Document_ Context. Processing_ Transaction. Date Time</t>
  </si>
  <si>
    <t>処理日時</t>
    <rPh sb="0" eb="2">
      <t>ショリ</t>
    </rPh>
    <rPh sb="2" eb="3">
      <t>ビ</t>
    </rPh>
    <rPh sb="3" eb="4">
      <t>ジ</t>
    </rPh>
    <phoneticPr fontId="11"/>
  </si>
  <si>
    <t>メッセージがやり取りされる日時</t>
    <rPh sb="13" eb="15">
      <t>ニチジ</t>
    </rPh>
    <phoneticPr fontId="11"/>
  </si>
  <si>
    <t>0..1</t>
  </si>
  <si>
    <t>v1/v2</t>
  </si>
  <si>
    <t>日時様式</t>
    <phoneticPr fontId="11"/>
  </si>
  <si>
    <t>W3C</t>
    <phoneticPr fontId="5"/>
  </si>
  <si>
    <t>UN01005481</t>
  </si>
  <si>
    <t>ASBIE</t>
  </si>
  <si>
    <t>CI_ Exchanged Document_ Context. Business Process_ Specified. CI_ Document Context_ Parameter</t>
  </si>
  <si>
    <t>取引設定内容/取引プロセスグループ</t>
    <rPh sb="7" eb="9">
      <t>トリヒキ</t>
    </rPh>
    <phoneticPr fontId="11"/>
  </si>
  <si>
    <t>取引設定内容の取引プロセスに関する情報</t>
    <rPh sb="0" eb="2">
      <t>トリヒキ</t>
    </rPh>
    <rPh sb="2" eb="4">
      <t>セッテイ</t>
    </rPh>
    <rPh sb="4" eb="6">
      <t>ナイヨウ</t>
    </rPh>
    <rPh sb="7" eb="9">
      <t>トリヒキ</t>
    </rPh>
    <rPh sb="14" eb="15">
      <t>カン</t>
    </rPh>
    <rPh sb="17" eb="19">
      <t>ジョウホウ</t>
    </rPh>
    <phoneticPr fontId="11"/>
  </si>
  <si>
    <t>1..1</t>
  </si>
  <si>
    <t xml:space="preserve">　  </t>
    <phoneticPr fontId="6"/>
  </si>
  <si>
    <t>☆</t>
    <phoneticPr fontId="5"/>
  </si>
  <si>
    <t>UN01005471</t>
    <phoneticPr fontId="5"/>
  </si>
  <si>
    <t>ABIE</t>
  </si>
  <si>
    <t>CI_ Document Context_ Parameter. Details</t>
  </si>
  <si>
    <t>取引プロセス設定クラス</t>
    <rPh sb="0" eb="2">
      <t>トリヒキ</t>
    </rPh>
    <rPh sb="6" eb="8">
      <t>セッテイ</t>
    </rPh>
    <phoneticPr fontId="11"/>
  </si>
  <si>
    <t>取引プロセスに関する情報のクラス</t>
    <rPh sb="7" eb="8">
      <t>カン</t>
    </rPh>
    <rPh sb="10" eb="12">
      <t>ジョウホウ</t>
    </rPh>
    <phoneticPr fontId="11"/>
  </si>
  <si>
    <t xml:space="preserve"> -</t>
    <phoneticPr fontId="11"/>
  </si>
  <si>
    <t>UN01005472</t>
    <phoneticPr fontId="6"/>
  </si>
  <si>
    <t>BBIE</t>
    <phoneticPr fontId="6"/>
  </si>
  <si>
    <t>CI_ Document Context_ Parameter. Identification. Identifier</t>
    <phoneticPr fontId="6"/>
  </si>
  <si>
    <t>取引プロセス識別子</t>
    <rPh sb="0" eb="2">
      <t>トリヒキ</t>
    </rPh>
    <rPh sb="6" eb="9">
      <t>シキベツシ</t>
    </rPh>
    <phoneticPr fontId="11"/>
  </si>
  <si>
    <t>取引プロセスの識別子(ID)
共通EDIプロバイダがプロセスをセットする</t>
    <rPh sb="0" eb="2">
      <t>トリヒキ</t>
    </rPh>
    <rPh sb="7" eb="10">
      <t>シキベツシ</t>
    </rPh>
    <rPh sb="15" eb="17">
      <t>キョウツウ</t>
    </rPh>
    <phoneticPr fontId="11"/>
  </si>
  <si>
    <t>JECxxxx</t>
  </si>
  <si>
    <t>JEC</t>
  </si>
  <si>
    <t>☆</t>
  </si>
  <si>
    <t>UN01005473</t>
  </si>
  <si>
    <t>CI_ Document Context_ Parameter. Value. Text</t>
    <phoneticPr fontId="5"/>
  </si>
  <si>
    <t>取引プロセス名</t>
    <rPh sb="0" eb="2">
      <t>トリヒキ</t>
    </rPh>
    <rPh sb="6" eb="7">
      <t>メイ</t>
    </rPh>
    <phoneticPr fontId="11"/>
  </si>
  <si>
    <t>取引プロセスの名称</t>
    <rPh sb="0" eb="2">
      <t>トリヒキ</t>
    </rPh>
    <rPh sb="7" eb="9">
      <t>メイショウ</t>
    </rPh>
    <phoneticPr fontId="11"/>
  </si>
  <si>
    <t>言語コード
ISO639</t>
    <phoneticPr fontId="5"/>
  </si>
  <si>
    <t>ISO</t>
    <phoneticPr fontId="5"/>
  </si>
  <si>
    <t xml:space="preserve"> </t>
  </si>
  <si>
    <t>UN01005474</t>
  </si>
  <si>
    <t>CI_ Document Context_ Parameter. Specified. CI_ Document_ Version</t>
  </si>
  <si>
    <t>取引プロセス/バージョングループ</t>
    <rPh sb="0" eb="2">
      <t>トリヒキ</t>
    </rPh>
    <phoneticPr fontId="6"/>
  </si>
  <si>
    <t>取引プロセスのバージョンに関する情報</t>
    <rPh sb="0" eb="2">
      <t>トリヒキ</t>
    </rPh>
    <rPh sb="13" eb="14">
      <t>カン</t>
    </rPh>
    <rPh sb="16" eb="18">
      <t>ジョウホウ</t>
    </rPh>
    <phoneticPr fontId="6"/>
  </si>
  <si>
    <t>UN01005475</t>
  </si>
  <si>
    <t>CI_ Document_ Version. Details</t>
  </si>
  <si>
    <t>バージョンクラス</t>
    <rPh sb="5" eb="6">
      <t>ヒョウテイ</t>
    </rPh>
    <phoneticPr fontId="11"/>
  </si>
  <si>
    <t>バージョンに関する情報のクラス</t>
    <rPh sb="6" eb="7">
      <t>カン</t>
    </rPh>
    <rPh sb="9" eb="11">
      <t>ジョウホウ</t>
    </rPh>
    <phoneticPr fontId="11"/>
  </si>
  <si>
    <t xml:space="preserve"> - </t>
    <phoneticPr fontId="11"/>
  </si>
  <si>
    <t>UN01005476</t>
  </si>
  <si>
    <t>CI_ Document_ Version. Identification. Identifier</t>
  </si>
  <si>
    <t>バージョン識別子</t>
    <rPh sb="5" eb="8">
      <t>シキベツシ</t>
    </rPh>
    <phoneticPr fontId="11"/>
  </si>
  <si>
    <t>取引プロセスのバージョン識別子</t>
    <rPh sb="0" eb="2">
      <t>トリヒキ</t>
    </rPh>
    <rPh sb="12" eb="15">
      <t>シキベツシ</t>
    </rPh>
    <phoneticPr fontId="6"/>
  </si>
  <si>
    <t>UN01005478</t>
    <phoneticPr fontId="5"/>
  </si>
  <si>
    <t>CI_ Document_ Version. Issue. Date Time</t>
  </si>
  <si>
    <t>バージョン発行日</t>
    <rPh sb="5" eb="7">
      <t>ハッコウ</t>
    </rPh>
    <rPh sb="7" eb="8">
      <t>ビ</t>
    </rPh>
    <phoneticPr fontId="6"/>
  </si>
  <si>
    <t>取引プロセスのバージョン発行日</t>
    <rPh sb="0" eb="2">
      <t>トリヒキ</t>
    </rPh>
    <rPh sb="12" eb="14">
      <t>ハッコウ</t>
    </rPh>
    <rPh sb="14" eb="15">
      <t>ビ</t>
    </rPh>
    <phoneticPr fontId="6"/>
  </si>
  <si>
    <t>日付様式</t>
    <phoneticPr fontId="5"/>
  </si>
  <si>
    <t>UN01005483</t>
    <phoneticPr fontId="11"/>
  </si>
  <si>
    <t>CI_ Exchanged Document_ Context. Scenario_ Specified. CI_ Document Context_ Parameter</t>
    <phoneticPr fontId="11"/>
  </si>
  <si>
    <t>取引設定内容/取引シナリオグループ</t>
    <rPh sb="7" eb="9">
      <t>トリヒキ</t>
    </rPh>
    <phoneticPr fontId="12"/>
  </si>
  <si>
    <t>取引設定内容の取引シナリオに関する情報</t>
    <rPh sb="0" eb="2">
      <t>トリヒキ</t>
    </rPh>
    <rPh sb="2" eb="4">
      <t>セッテイ</t>
    </rPh>
    <rPh sb="4" eb="6">
      <t>ナイヨウ</t>
    </rPh>
    <rPh sb="7" eb="9">
      <t>トリヒキ</t>
    </rPh>
    <rPh sb="14" eb="15">
      <t>カン</t>
    </rPh>
    <rPh sb="17" eb="19">
      <t>ジョウホウ</t>
    </rPh>
    <phoneticPr fontId="12"/>
  </si>
  <si>
    <t>UN01005471</t>
  </si>
  <si>
    <t>取引シナリオ設定クラス</t>
    <rPh sb="0" eb="2">
      <t>トリヒキ</t>
    </rPh>
    <rPh sb="6" eb="8">
      <t>セッテイ</t>
    </rPh>
    <phoneticPr fontId="12"/>
  </si>
  <si>
    <t>取引シナリオに関する情報のクラス</t>
    <rPh sb="7" eb="8">
      <t>カン</t>
    </rPh>
    <rPh sb="10" eb="12">
      <t>ジョウホウ</t>
    </rPh>
    <phoneticPr fontId="12"/>
  </si>
  <si>
    <t>UN01005472</t>
  </si>
  <si>
    <t>CI_ Document Context_ Parameter. Identification. Identifier</t>
  </si>
  <si>
    <t>取引シナリオ識別子</t>
    <rPh sb="0" eb="2">
      <t>トリヒキ</t>
    </rPh>
    <rPh sb="6" eb="9">
      <t>シキベツシ</t>
    </rPh>
    <phoneticPr fontId="12"/>
  </si>
  <si>
    <t>取引シナリオの識別子(ID)</t>
    <rPh sb="0" eb="2">
      <t>トリヒキ</t>
    </rPh>
    <rPh sb="7" eb="10">
      <t>シキベツシ</t>
    </rPh>
    <phoneticPr fontId="12"/>
  </si>
  <si>
    <t>CI_ Document Context_ Parameter. Value. Text</t>
  </si>
  <si>
    <t>取引シナリオ名</t>
    <rPh sb="0" eb="2">
      <t>トリヒキ</t>
    </rPh>
    <rPh sb="6" eb="7">
      <t>メイ</t>
    </rPh>
    <phoneticPr fontId="12"/>
  </si>
  <si>
    <t>取引シナリオの名称</t>
    <rPh sb="0" eb="2">
      <t>トリヒキ</t>
    </rPh>
    <rPh sb="7" eb="9">
      <t>メイショウ</t>
    </rPh>
    <phoneticPr fontId="12"/>
  </si>
  <si>
    <t>言語コード
ISO639</t>
  </si>
  <si>
    <t>ISO</t>
  </si>
  <si>
    <t>UN01005484</t>
  </si>
  <si>
    <t>CI_ Exchanged Document_ Context. Application_ Specified. CI_ Document Context_ Parameter</t>
  </si>
  <si>
    <t>取引設定内容/アプリケーショングループ</t>
  </si>
  <si>
    <t>取引設定内容のアプリケーションに関する情報</t>
    <rPh sb="0" eb="2">
      <t>トリヒキ</t>
    </rPh>
    <rPh sb="2" eb="4">
      <t>セッテイ</t>
    </rPh>
    <rPh sb="4" eb="6">
      <t>ナイヨウ</t>
    </rPh>
    <rPh sb="16" eb="17">
      <t>カン</t>
    </rPh>
    <rPh sb="19" eb="21">
      <t>ジョウホウ</t>
    </rPh>
    <phoneticPr fontId="11"/>
  </si>
  <si>
    <t>アプリケーション設定クラス</t>
    <rPh sb="8" eb="10">
      <t>セッテイ</t>
    </rPh>
    <phoneticPr fontId="11"/>
  </si>
  <si>
    <t>アプリケーションに関する情報のクラス</t>
    <phoneticPr fontId="11"/>
  </si>
  <si>
    <t>アプリケーション識別子</t>
    <rPh sb="8" eb="11">
      <t>シキベツシ</t>
    </rPh>
    <phoneticPr fontId="11"/>
  </si>
  <si>
    <t>業務アプリケーションの識別子</t>
    <rPh sb="0" eb="2">
      <t>ギョウム</t>
    </rPh>
    <rPh sb="11" eb="14">
      <t>シキベツシ</t>
    </rPh>
    <phoneticPr fontId="11"/>
  </si>
  <si>
    <t>アプリケーション名</t>
    <rPh sb="8" eb="9">
      <t>メイ</t>
    </rPh>
    <phoneticPr fontId="11"/>
  </si>
  <si>
    <t>業務アプリケーションの名称</t>
    <rPh sb="0" eb="2">
      <t>ギョウム</t>
    </rPh>
    <rPh sb="11" eb="13">
      <t>メイショウ</t>
    </rPh>
    <phoneticPr fontId="11"/>
  </si>
  <si>
    <t>UN01005486</t>
  </si>
  <si>
    <t>CI_ Exchanged Document_ Context. Subset_ Specified. CI_ Document Context_ Parameter</t>
  </si>
  <si>
    <t>取引設定内容/業務領域グループ</t>
    <rPh sb="7" eb="9">
      <t>ギョウム</t>
    </rPh>
    <rPh sb="9" eb="11">
      <t>リョウイキ</t>
    </rPh>
    <phoneticPr fontId="11"/>
  </si>
  <si>
    <t>取引設定内容の業務領域の情報に関する情報</t>
    <rPh sb="0" eb="2">
      <t>トリヒキ</t>
    </rPh>
    <rPh sb="2" eb="4">
      <t>セッテイ</t>
    </rPh>
    <rPh sb="4" eb="6">
      <t>ナイヨウ</t>
    </rPh>
    <rPh sb="7" eb="9">
      <t>ギョウム</t>
    </rPh>
    <rPh sb="9" eb="11">
      <t>リョウイキ</t>
    </rPh>
    <rPh sb="12" eb="14">
      <t>ジョウホウ</t>
    </rPh>
    <rPh sb="15" eb="16">
      <t>カン</t>
    </rPh>
    <rPh sb="18" eb="20">
      <t>ジョウホウ</t>
    </rPh>
    <phoneticPr fontId="11"/>
  </si>
  <si>
    <t>業務領域設定クラス</t>
    <rPh sb="4" eb="6">
      <t>セッテイ</t>
    </rPh>
    <phoneticPr fontId="11"/>
  </si>
  <si>
    <t>JEC業界横断EDIメッセージ業務領域に関する情報のクラス</t>
    <rPh sb="3" eb="5">
      <t>ギョウカイ</t>
    </rPh>
    <rPh sb="5" eb="7">
      <t>オウダン</t>
    </rPh>
    <rPh sb="20" eb="21">
      <t>カン</t>
    </rPh>
    <rPh sb="23" eb="25">
      <t>ジョウホウ</t>
    </rPh>
    <phoneticPr fontId="11"/>
  </si>
  <si>
    <t>業務領域識別子</t>
    <rPh sb="4" eb="7">
      <t>シキベツシ</t>
    </rPh>
    <phoneticPr fontId="11"/>
  </si>
  <si>
    <t>SIPSが付与したメッセージ業務領域識別子(ID)</t>
    <rPh sb="5" eb="7">
      <t>フヨ</t>
    </rPh>
    <rPh sb="18" eb="21">
      <t>シキベツシ</t>
    </rPh>
    <phoneticPr fontId="11"/>
  </si>
  <si>
    <t xml:space="preserve">☆   </t>
    <phoneticPr fontId="6"/>
  </si>
  <si>
    <t>業務領域名</t>
    <rPh sb="4" eb="5">
      <t>メイ</t>
    </rPh>
    <phoneticPr fontId="11"/>
  </si>
  <si>
    <t>SIPSが付与したメッセージ業務領域名称</t>
    <rPh sb="5" eb="7">
      <t>フヨ</t>
    </rPh>
    <rPh sb="18" eb="20">
      <t>メイショウ</t>
    </rPh>
    <phoneticPr fontId="11"/>
  </si>
  <si>
    <t>業務領域/バージョングループ</t>
    <rPh sb="0" eb="2">
      <t>ギョウム</t>
    </rPh>
    <rPh sb="2" eb="4">
      <t>リョウイキ</t>
    </rPh>
    <phoneticPr fontId="6"/>
  </si>
  <si>
    <t>業務領域のバージョンに関する情報</t>
    <rPh sb="0" eb="2">
      <t>ギョウム</t>
    </rPh>
    <rPh sb="2" eb="4">
      <t>リョウイキ</t>
    </rPh>
    <rPh sb="11" eb="12">
      <t>カン</t>
    </rPh>
    <rPh sb="14" eb="16">
      <t>ジョウホウ</t>
    </rPh>
    <phoneticPr fontId="6"/>
  </si>
  <si>
    <t>業務領域のバージョン識別子</t>
    <rPh sb="0" eb="2">
      <t>ギョウム</t>
    </rPh>
    <rPh sb="2" eb="4">
      <t>リョウイキ</t>
    </rPh>
    <rPh sb="10" eb="13">
      <t>シキベツシ</t>
    </rPh>
    <phoneticPr fontId="6"/>
  </si>
  <si>
    <t>UN01005478</t>
  </si>
  <si>
    <t>業務領域のバージョン発行日</t>
    <rPh sb="0" eb="2">
      <t>ギョウム</t>
    </rPh>
    <rPh sb="2" eb="4">
      <t>リョウイキ</t>
    </rPh>
    <rPh sb="10" eb="12">
      <t>ハッコウ</t>
    </rPh>
    <rPh sb="12" eb="13">
      <t>ビ</t>
    </rPh>
    <phoneticPr fontId="6"/>
  </si>
  <si>
    <t>ヘッダ部</t>
    <phoneticPr fontId="9"/>
  </si>
  <si>
    <t>UN01005861</t>
    <phoneticPr fontId="5"/>
  </si>
  <si>
    <t>ASMA</t>
  </si>
  <si>
    <t>CIIH_ Exchanged_ Document. Details</t>
    <phoneticPr fontId="6"/>
  </si>
  <si>
    <t>インボイス文書クラス</t>
    <phoneticPr fontId="5"/>
  </si>
  <si>
    <t>インボイス文書に関する情報項目のクラス</t>
    <rPh sb="8" eb="9">
      <t>カン</t>
    </rPh>
    <phoneticPr fontId="13"/>
  </si>
  <si>
    <t>v4</t>
  </si>
  <si>
    <t xml:space="preserve">　  </t>
  </si>
  <si>
    <t>UN01005862</t>
  </si>
  <si>
    <t>CIIH_ Exchanged_ Document. Identification. Identifier</t>
  </si>
  <si>
    <t>インボイス文書番号</t>
  </si>
  <si>
    <t>インボイス文書を識別する文書番号または文書文字列</t>
    <rPh sb="12" eb="14">
      <t>ブンショ</t>
    </rPh>
    <rPh sb="19" eb="21">
      <t>ブンショ</t>
    </rPh>
    <phoneticPr fontId="11"/>
  </si>
  <si>
    <t>〇</t>
  </si>
  <si>
    <t>UN01005863</t>
  </si>
  <si>
    <t>CIIH_ Exchanged_ Document. Name. Text</t>
  </si>
  <si>
    <t>インボイス文書名</t>
  </si>
  <si>
    <t>インボイス文書の文書名称</t>
    <rPh sb="8" eb="10">
      <t>ブンショ</t>
    </rPh>
    <rPh sb="10" eb="12">
      <t>メイショウ</t>
    </rPh>
    <phoneticPr fontId="11"/>
  </si>
  <si>
    <t>＊</t>
  </si>
  <si>
    <t>UN01005864</t>
    <phoneticPr fontId="5"/>
  </si>
  <si>
    <t>CIIH_ Exchanged_ Document. Type. Code</t>
  </si>
  <si>
    <t>インボイス文書タイプコード</t>
  </si>
  <si>
    <t>インボイス文書のタイプを識別するコード
デフォルトは「合算請求書パターン１」</t>
  </si>
  <si>
    <t>UNCL1001</t>
    <phoneticPr fontId="5"/>
  </si>
  <si>
    <t>UNECE</t>
  </si>
  <si>
    <t>●</t>
    <phoneticPr fontId="5"/>
  </si>
  <si>
    <t>●</t>
  </si>
  <si>
    <t>＊</t>
    <phoneticPr fontId="6"/>
  </si>
  <si>
    <t>UN01005865</t>
  </si>
  <si>
    <t>BBIE</t>
    <phoneticPr fontId="11"/>
  </si>
  <si>
    <t>CIIH_ Exchanged_ Document. Issue. Date Time</t>
  </si>
  <si>
    <t>インボイス文書発効日</t>
  </si>
  <si>
    <t>インボイス文書の発行日付，またはインボイス文書の書面上の発行日付。</t>
    <rPh sb="8" eb="10">
      <t>ハッコウ</t>
    </rPh>
    <rPh sb="10" eb="12">
      <t>ヒヅケ</t>
    </rPh>
    <rPh sb="24" eb="26">
      <t>ショメン</t>
    </rPh>
    <rPh sb="26" eb="27">
      <t>ジョウ</t>
    </rPh>
    <rPh sb="28" eb="30">
      <t>ハッコウ</t>
    </rPh>
    <rPh sb="30" eb="32">
      <t>ヒヅケ</t>
    </rPh>
    <phoneticPr fontId="9"/>
  </si>
  <si>
    <t>日付様式</t>
  </si>
  <si>
    <t>W3C</t>
  </si>
  <si>
    <t>〇</t>
    <phoneticPr fontId="5"/>
  </si>
  <si>
    <t>UN01005869</t>
    <phoneticPr fontId="6"/>
  </si>
  <si>
    <t>CIIH_ Exchanged_ Document. Purpose. Code</t>
  </si>
  <si>
    <t>インボイス文書目的コード</t>
    <rPh sb="7" eb="9">
      <t>モクテキ</t>
    </rPh>
    <phoneticPr fontId="6"/>
  </si>
  <si>
    <t>請求者が請求書の目的（新規、変更、取消、打切り）を管理するために付番したコード</t>
    <rPh sb="0" eb="3">
      <t>セイキュウシャ</t>
    </rPh>
    <rPh sb="4" eb="7">
      <t>セイキュウショ</t>
    </rPh>
    <rPh sb="8" eb="10">
      <t>モクテキ</t>
    </rPh>
    <rPh sb="11" eb="13">
      <t>シンキ</t>
    </rPh>
    <rPh sb="14" eb="16">
      <t>ヘンコウ</t>
    </rPh>
    <rPh sb="17" eb="19">
      <t>トリケシ</t>
    </rPh>
    <rPh sb="20" eb="22">
      <t>ウチキ</t>
    </rPh>
    <rPh sb="25" eb="27">
      <t>カンリ</t>
    </rPh>
    <rPh sb="32" eb="33">
      <t>フ</t>
    </rPh>
    <rPh sb="33" eb="34">
      <t>バン</t>
    </rPh>
    <phoneticPr fontId="14"/>
  </si>
  <si>
    <t>0..1</t>
    <phoneticPr fontId="6"/>
  </si>
  <si>
    <t>v４</t>
    <phoneticPr fontId="6"/>
  </si>
  <si>
    <t>UNCL1225</t>
    <phoneticPr fontId="6"/>
  </si>
  <si>
    <t>UNECE</t>
    <phoneticPr fontId="6"/>
  </si>
  <si>
    <t>　</t>
  </si>
  <si>
    <t>UN01005874</t>
  </si>
  <si>
    <t>CIIH_ Exchanged_ Document. Previous Revision_ Identification. Identifier</t>
  </si>
  <si>
    <t>インボイス文書履歴番号</t>
    <rPh sb="7" eb="9">
      <t>リレキ</t>
    </rPh>
    <rPh sb="9" eb="11">
      <t>バンゴウ</t>
    </rPh>
    <phoneticPr fontId="6"/>
  </si>
  <si>
    <t>インボイス文書の変更履歴を管理する番号</t>
    <rPh sb="10" eb="12">
      <t>リレキ</t>
    </rPh>
    <rPh sb="13" eb="15">
      <t>カンリ</t>
    </rPh>
    <rPh sb="17" eb="19">
      <t>バンゴウ</t>
    </rPh>
    <phoneticPr fontId="6"/>
  </si>
  <si>
    <t xml:space="preserve"> </t>
    <phoneticPr fontId="5"/>
  </si>
  <si>
    <t>●</t>
    <phoneticPr fontId="6"/>
  </si>
  <si>
    <t>UN01005875</t>
    <phoneticPr fontId="6"/>
  </si>
  <si>
    <t>CIIH_ Exchanged_ Document. Category. Code</t>
    <phoneticPr fontId="6"/>
  </si>
  <si>
    <t>インボイス文書類型コード</t>
    <rPh sb="7" eb="9">
      <t>ルイケイ</t>
    </rPh>
    <phoneticPr fontId="6"/>
  </si>
  <si>
    <t>インボイス文書の類型（単一文書日本円取引、単一文書外貨建て取引、統合文書日本円取引等）を識別するコード
デフォルトは「単一文書日本円取引」</t>
    <rPh sb="8" eb="10">
      <t>ルイケイ</t>
    </rPh>
    <rPh sb="11" eb="13">
      <t>タンイツ</t>
    </rPh>
    <rPh sb="13" eb="15">
      <t>ブンショ</t>
    </rPh>
    <rPh sb="15" eb="18">
      <t>ニホンエン</t>
    </rPh>
    <rPh sb="18" eb="20">
      <t>トリヒキ</t>
    </rPh>
    <rPh sb="21" eb="25">
      <t>タンイツブンショ</t>
    </rPh>
    <rPh sb="25" eb="27">
      <t>ガイカ</t>
    </rPh>
    <rPh sb="27" eb="28">
      <t>ダ</t>
    </rPh>
    <rPh sb="29" eb="31">
      <t>トリヒキ</t>
    </rPh>
    <rPh sb="32" eb="36">
      <t>トウゴウブンショ</t>
    </rPh>
    <rPh sb="36" eb="39">
      <t>ニホンエン</t>
    </rPh>
    <rPh sb="39" eb="41">
      <t>トリヒキ</t>
    </rPh>
    <rPh sb="41" eb="42">
      <t>トウ</t>
    </rPh>
    <rPh sb="44" eb="46">
      <t>シキベツ</t>
    </rPh>
    <rPh sb="59" eb="63">
      <t>タンイツブンショ</t>
    </rPh>
    <rPh sb="63" eb="66">
      <t>ニホンエン</t>
    </rPh>
    <rPh sb="66" eb="68">
      <t>トリヒキ</t>
    </rPh>
    <phoneticPr fontId="6"/>
  </si>
  <si>
    <t>1..1</t>
    <phoneticPr fontId="6"/>
  </si>
  <si>
    <t>UN01014636</t>
    <phoneticPr fontId="6"/>
  </si>
  <si>
    <t>CIIH_ Exchanged_ Document. Subtype. Code</t>
    <phoneticPr fontId="5"/>
  </si>
  <si>
    <t>インボイス文書サブタイプコード</t>
  </si>
  <si>
    <t>地域固有の文書のタイプを識別するコード
デフォルトは「合算請求書パターン１」</t>
    <rPh sb="0" eb="4">
      <t>チイキコユウ</t>
    </rPh>
    <rPh sb="5" eb="7">
      <t>ブンショ</t>
    </rPh>
    <rPh sb="12" eb="14">
      <t>シキベツ</t>
    </rPh>
    <rPh sb="27" eb="29">
      <t>ガッサン</t>
    </rPh>
    <rPh sb="29" eb="32">
      <t>セイキュウショ</t>
    </rPh>
    <phoneticPr fontId="5"/>
  </si>
  <si>
    <t>UN01005876</t>
  </si>
  <si>
    <t>CIIH_ Exchanged_ Document. Included. CI_ Note</t>
  </si>
  <si>
    <t>インボイス文書／注釈グループ</t>
    <rPh sb="8" eb="10">
      <t>チュウシャク</t>
    </rPh>
    <phoneticPr fontId="11"/>
  </si>
  <si>
    <t>インボイス文書に含まれる注釈。</t>
    <rPh sb="12" eb="14">
      <t>チュウシャク</t>
    </rPh>
    <phoneticPr fontId="9"/>
  </si>
  <si>
    <t>0..n</t>
  </si>
  <si>
    <t>UN01005557</t>
  </si>
  <si>
    <t>CI_ Note. Details</t>
  </si>
  <si>
    <t>インボイス文書注釈クラス</t>
    <rPh sb="7" eb="9">
      <t>チュウシャク</t>
    </rPh>
    <phoneticPr fontId="9"/>
  </si>
  <si>
    <t>インボイス文書の注釈を記述するためのクラス</t>
    <rPh sb="8" eb="10">
      <t>チュウシャク</t>
    </rPh>
    <phoneticPr fontId="11"/>
  </si>
  <si>
    <t xml:space="preserve"> -</t>
  </si>
  <si>
    <t>ヘッダ部</t>
    <phoneticPr fontId="11"/>
  </si>
  <si>
    <t>UN01005558</t>
  </si>
  <si>
    <t>CI_ Note. Subject. Text</t>
    <phoneticPr fontId="11"/>
  </si>
  <si>
    <t>インボイス文書注釈表題</t>
    <rPh sb="7" eb="9">
      <t>チュウシャク</t>
    </rPh>
    <rPh sb="9" eb="11">
      <t>ヒョウダイ</t>
    </rPh>
    <phoneticPr fontId="11"/>
  </si>
  <si>
    <t>注釈内容の表題を示す。</t>
    <rPh sb="0" eb="2">
      <t>チュウシャク</t>
    </rPh>
    <rPh sb="2" eb="4">
      <t>ナイヨウ</t>
    </rPh>
    <rPh sb="5" eb="7">
      <t>ヒョウダイ</t>
    </rPh>
    <rPh sb="8" eb="9">
      <t>シメ</t>
    </rPh>
    <phoneticPr fontId="11"/>
  </si>
  <si>
    <t>UN01005560</t>
  </si>
  <si>
    <t>CI_ Note. Content. Text</t>
    <phoneticPr fontId="11"/>
  </si>
  <si>
    <t>インボイス文書注釈内容</t>
    <rPh sb="7" eb="9">
      <t>チュウシャク</t>
    </rPh>
    <rPh sb="9" eb="11">
      <t>ナイヨウ</t>
    </rPh>
    <phoneticPr fontId="9"/>
  </si>
  <si>
    <t>注釈項目毎の内容情報を入力するフリースペース。</t>
    <rPh sb="0" eb="2">
      <t>チュウシャク</t>
    </rPh>
    <rPh sb="2" eb="4">
      <t>コウモク</t>
    </rPh>
    <rPh sb="6" eb="8">
      <t>ナイヨウ</t>
    </rPh>
    <phoneticPr fontId="14"/>
  </si>
  <si>
    <t>UN01005562</t>
  </si>
  <si>
    <t>CI_ Note. Identification. Identifier</t>
    <phoneticPr fontId="11"/>
  </si>
  <si>
    <t>インボイス文書注釈識別子</t>
    <rPh sb="7" eb="9">
      <t>チュウシャク</t>
    </rPh>
    <rPh sb="9" eb="12">
      <t>シキベツシ</t>
    </rPh>
    <phoneticPr fontId="11"/>
  </si>
  <si>
    <t>注釈の識別番号</t>
    <rPh sb="0" eb="2">
      <t>チュウシャク</t>
    </rPh>
    <rPh sb="3" eb="5">
      <t>シキベツ</t>
    </rPh>
    <rPh sb="5" eb="7">
      <t>バンゴウ</t>
    </rPh>
    <phoneticPr fontId="11"/>
  </si>
  <si>
    <t>UN01012702</t>
    <phoneticPr fontId="6"/>
  </si>
  <si>
    <t>CIIH_ Exchanged_ Document. Reference. CI_ Referenced_ Document</t>
    <phoneticPr fontId="5"/>
  </si>
  <si>
    <t>インボイス文書／参照文書グループ</t>
    <rPh sb="8" eb="12">
      <t>サンショウブンショ</t>
    </rPh>
    <phoneticPr fontId="5"/>
  </si>
  <si>
    <t>インボイス文書が参照する文書のグループ</t>
    <rPh sb="8" eb="10">
      <t>サンショウ</t>
    </rPh>
    <rPh sb="12" eb="14">
      <t>ブンショ</t>
    </rPh>
    <phoneticPr fontId="5"/>
  </si>
  <si>
    <t>0..n</t>
    <phoneticPr fontId="5"/>
  </si>
  <si>
    <t>v4</t>
    <phoneticPr fontId="5"/>
  </si>
  <si>
    <t>★</t>
    <phoneticPr fontId="5"/>
  </si>
  <si>
    <t>ヘッダ部</t>
  </si>
  <si>
    <t>UN01005579</t>
    <phoneticPr fontId="5"/>
  </si>
  <si>
    <t>CI_ Referenced_ Document. Details</t>
  </si>
  <si>
    <t>（鑑ヘッダ参照）文書クラス</t>
    <rPh sb="5" eb="7">
      <t>サンショウ</t>
    </rPh>
    <rPh sb="8" eb="10">
      <t>ブンショ</t>
    </rPh>
    <phoneticPr fontId="6"/>
  </si>
  <si>
    <t>インボイス文書が参照する文書クラス</t>
    <rPh sb="8" eb="10">
      <t>サンショウ</t>
    </rPh>
    <rPh sb="12" eb="14">
      <t>ブンショ</t>
    </rPh>
    <phoneticPr fontId="5"/>
  </si>
  <si>
    <t>UN01005580</t>
  </si>
  <si>
    <t>CI_ Referenced_ Document. Issuer Assigned_ Identification. Identifier</t>
  </si>
  <si>
    <t>（鑑ヘッダ参照）文書番号</t>
    <rPh sb="5" eb="7">
      <t>サンショウ</t>
    </rPh>
    <rPh sb="8" eb="10">
      <t>ブンショ</t>
    </rPh>
    <rPh sb="10" eb="12">
      <t>バンゴウ</t>
    </rPh>
    <rPh sb="11" eb="12">
      <t>ハツバン</t>
    </rPh>
    <phoneticPr fontId="11"/>
  </si>
  <si>
    <t>インボイス文書が参照する参照文書の番号</t>
    <rPh sb="8" eb="10">
      <t>サンショウ</t>
    </rPh>
    <rPh sb="12" eb="14">
      <t>サンショウ</t>
    </rPh>
    <rPh sb="14" eb="16">
      <t>ブンショ</t>
    </rPh>
    <rPh sb="17" eb="19">
      <t>バンゴウ</t>
    </rPh>
    <phoneticPr fontId="5"/>
  </si>
  <si>
    <t>1..1</t>
    <phoneticPr fontId="5"/>
  </si>
  <si>
    <t>UN01005582</t>
  </si>
  <si>
    <t>CI_ Referenced_ Document. Issue. Date Time</t>
  </si>
  <si>
    <t>（鑑ヘッダ参照）文書発行日</t>
    <rPh sb="5" eb="7">
      <t>サンショウ</t>
    </rPh>
    <rPh sb="8" eb="10">
      <t>ブンショ</t>
    </rPh>
    <rPh sb="10" eb="13">
      <t>ハッコウビ</t>
    </rPh>
    <phoneticPr fontId="11"/>
  </si>
  <si>
    <t>インボイス文書が参照する参照文書の発行日</t>
    <rPh sb="8" eb="10">
      <t>サンショウ</t>
    </rPh>
    <rPh sb="12" eb="14">
      <t>サンショウ</t>
    </rPh>
    <rPh sb="14" eb="16">
      <t>ブンショ</t>
    </rPh>
    <rPh sb="17" eb="20">
      <t>ハッコウビ</t>
    </rPh>
    <phoneticPr fontId="5"/>
  </si>
  <si>
    <t>日時様式</t>
  </si>
  <si>
    <t>UN01005586</t>
  </si>
  <si>
    <t>CI_ Referenced_ Document. Reference_ Type. Code</t>
  </si>
  <si>
    <t>（鑑ヘッダ参照）文書参照タイプコード</t>
    <rPh sb="5" eb="7">
      <t>サンショウ</t>
    </rPh>
    <rPh sb="8" eb="10">
      <t>ブンショ</t>
    </rPh>
    <rPh sb="10" eb="12">
      <t>サンショウ</t>
    </rPh>
    <phoneticPr fontId="6"/>
  </si>
  <si>
    <t>この調整で参照する前回インボイス文書の参照タイプを指定するコード　（デフォルト属性）OI  (Previous invoice number)</t>
    <rPh sb="2" eb="4">
      <t>チョウセイ</t>
    </rPh>
    <rPh sb="9" eb="11">
      <t>ゼンカイ</t>
    </rPh>
    <rPh sb="25" eb="27">
      <t>シテイ</t>
    </rPh>
    <rPh sb="39" eb="41">
      <t>ゾクセイ</t>
    </rPh>
    <phoneticPr fontId="6"/>
  </si>
  <si>
    <t>UNCL1153</t>
  </si>
  <si>
    <t>UN01005588</t>
  </si>
  <si>
    <t>CI_ Referenced_ Document. Revision_ Identification. Identifier</t>
  </si>
  <si>
    <t>（鑑ヘッダ参照）文書履歴番号</t>
    <rPh sb="5" eb="7">
      <t>サンショウ</t>
    </rPh>
    <rPh sb="8" eb="10">
      <t>ブンショ</t>
    </rPh>
    <rPh sb="10" eb="12">
      <t>リレキ</t>
    </rPh>
    <phoneticPr fontId="11"/>
  </si>
  <si>
    <t>インボイス文書が参照する文書の変更履歴を管理する番号。</t>
    <rPh sb="8" eb="10">
      <t>サンショウ</t>
    </rPh>
    <rPh sb="12" eb="14">
      <t>ブンショ</t>
    </rPh>
    <rPh sb="13" eb="14">
      <t>ショ</t>
    </rPh>
    <rPh sb="15" eb="17">
      <t>ヘンコウ</t>
    </rPh>
    <rPh sb="17" eb="19">
      <t>リレキ</t>
    </rPh>
    <rPh sb="20" eb="22">
      <t>カンリ</t>
    </rPh>
    <rPh sb="24" eb="26">
      <t>バンゴウ</t>
    </rPh>
    <phoneticPr fontId="14"/>
  </si>
  <si>
    <t>UN01009672</t>
  </si>
  <si>
    <t>CI_ Referenced_ Document. Type. Code</t>
  </si>
  <si>
    <t>（鑑ヘッダ参照）文書タイプコード</t>
    <rPh sb="5" eb="7">
      <t>サンショウ</t>
    </rPh>
    <rPh sb="8" eb="10">
      <t>ブンショ</t>
    </rPh>
    <phoneticPr fontId="5"/>
  </si>
  <si>
    <t>インボイス文書が参照する参照文書の文書タイプを識別するコード</t>
    <rPh sb="8" eb="10">
      <t>サンショウ</t>
    </rPh>
    <rPh sb="12" eb="14">
      <t>サンショウ</t>
    </rPh>
    <rPh sb="14" eb="16">
      <t>ブンショ</t>
    </rPh>
    <rPh sb="17" eb="19">
      <t>ブンショ</t>
    </rPh>
    <rPh sb="23" eb="25">
      <t>シキベツ</t>
    </rPh>
    <phoneticPr fontId="6"/>
  </si>
  <si>
    <t>UNCL1001</t>
  </si>
  <si>
    <t>UN01011455</t>
  </si>
  <si>
    <t>CI_ Referenced_ Document. Attachment. Binary Object</t>
  </si>
  <si>
    <t>（鑑ヘッダ参照）文書添付ファイル</t>
  </si>
  <si>
    <t>インボイス文書の添付バイナリファイルの有無を識別するコード
なしの場合はNULL（デファクト）
ありの場合はヘッダの添付バイナリファイル識別子（UN01006015）を指定する。</t>
  </si>
  <si>
    <t>0..1</t>
    <phoneticPr fontId="5"/>
  </si>
  <si>
    <t>UN01014899</t>
  </si>
  <si>
    <t>CI_ Referenced_ Document. Subtype. Code</t>
  </si>
  <si>
    <t>（鑑ヘッダ参照）文書サブタイプコード</t>
    <rPh sb="5" eb="7">
      <t>サンショウ</t>
    </rPh>
    <rPh sb="8" eb="10">
      <t>ブンショ</t>
    </rPh>
    <phoneticPr fontId="5"/>
  </si>
  <si>
    <t>インボイス文書が参照する参照文書のサブタイプコード</t>
    <rPh sb="8" eb="10">
      <t>サンショウ</t>
    </rPh>
    <rPh sb="12" eb="14">
      <t>サンショウ</t>
    </rPh>
    <rPh sb="14" eb="16">
      <t>ブンショ</t>
    </rPh>
    <phoneticPr fontId="5"/>
  </si>
  <si>
    <t>UN01015490</t>
  </si>
  <si>
    <t>CIIH_ Exchanged_ Document. Attached. Specified_ Binary File</t>
    <phoneticPr fontId="5"/>
  </si>
  <si>
    <t>付加文書／添付ファイルグループ</t>
    <rPh sb="0" eb="2">
      <t>フカ</t>
    </rPh>
    <rPh sb="2" eb="4">
      <t>ブンショ</t>
    </rPh>
    <rPh sb="5" eb="7">
      <t>テンプ</t>
    </rPh>
    <phoneticPr fontId="5"/>
  </si>
  <si>
    <t>参照文書の添付バイナリファイルに関するグループ</t>
    <rPh sb="0" eb="2">
      <t>サンショウ</t>
    </rPh>
    <rPh sb="2" eb="4">
      <t>ブンショ</t>
    </rPh>
    <rPh sb="5" eb="7">
      <t>テンプ</t>
    </rPh>
    <rPh sb="16" eb="17">
      <t>カン</t>
    </rPh>
    <phoneticPr fontId="6"/>
  </si>
  <si>
    <t>UN01006014</t>
  </si>
  <si>
    <t>Specified_ Binary File. Details</t>
  </si>
  <si>
    <t>添付バイナリファイルクラス</t>
    <rPh sb="0" eb="2">
      <t>テンプ</t>
    </rPh>
    <phoneticPr fontId="6"/>
  </si>
  <si>
    <t>添付バイナリファイルを記述するためのクラス</t>
    <rPh sb="0" eb="2">
      <t>テンプ</t>
    </rPh>
    <rPh sb="11" eb="13">
      <t>キジュツ</t>
    </rPh>
    <phoneticPr fontId="6"/>
  </si>
  <si>
    <t>UN01006015</t>
  </si>
  <si>
    <t>Specified_ Binary File. Identification. Identifier</t>
  </si>
  <si>
    <t>添付バイナリファイル識別子</t>
    <rPh sb="0" eb="2">
      <t>テンプ</t>
    </rPh>
    <rPh sb="10" eb="13">
      <t>シキベツシ</t>
    </rPh>
    <phoneticPr fontId="6"/>
  </si>
  <si>
    <t>添付バイナリファイルの識別子</t>
    <rPh sb="0" eb="2">
      <t>テンプ</t>
    </rPh>
    <rPh sb="11" eb="13">
      <t>シキベツ</t>
    </rPh>
    <rPh sb="13" eb="14">
      <t>シ</t>
    </rPh>
    <phoneticPr fontId="6"/>
  </si>
  <si>
    <t>UN01006019</t>
  </si>
  <si>
    <t>Specified_ Binary File. File Name. Text</t>
  </si>
  <si>
    <t>添付バイナリファイル名</t>
    <rPh sb="0" eb="2">
      <t>テンプ</t>
    </rPh>
    <rPh sb="10" eb="11">
      <t>メイ</t>
    </rPh>
    <phoneticPr fontId="6"/>
  </si>
  <si>
    <t>添付バイナリファイルの名称</t>
    <rPh sb="0" eb="2">
      <t>テンプ</t>
    </rPh>
    <rPh sb="11" eb="13">
      <t>メイショウ</t>
    </rPh>
    <phoneticPr fontId="6"/>
  </si>
  <si>
    <t>UN01006020</t>
  </si>
  <si>
    <t>Specified_ Binary File. URI. Identifier</t>
  </si>
  <si>
    <t>添付バイナリファイルURI識別子</t>
    <rPh sb="0" eb="2">
      <t>テンプ</t>
    </rPh>
    <rPh sb="13" eb="16">
      <t>シキベツシ</t>
    </rPh>
    <phoneticPr fontId="6"/>
  </si>
  <si>
    <t>添付バイナリファイルの保管URI識別子</t>
    <rPh sb="0" eb="2">
      <t>テンプ</t>
    </rPh>
    <rPh sb="11" eb="13">
      <t>ホカン</t>
    </rPh>
    <rPh sb="16" eb="19">
      <t>シキベツシ</t>
    </rPh>
    <phoneticPr fontId="6"/>
  </si>
  <si>
    <t>UN01006021</t>
  </si>
  <si>
    <t>Specified_ Binary File. MIME. Code</t>
  </si>
  <si>
    <t>添付バイナリファイルのMIMEコード</t>
    <rPh sb="0" eb="2">
      <t>テンプ</t>
    </rPh>
    <phoneticPr fontId="6"/>
  </si>
  <si>
    <t>RFC1341</t>
    <phoneticPr fontId="5"/>
  </si>
  <si>
    <t>IETF</t>
    <phoneticPr fontId="5"/>
  </si>
  <si>
    <t>UN01006026</t>
  </si>
  <si>
    <t>Specified_ Binary File. Description. Text</t>
  </si>
  <si>
    <t>添付バイナリファイルの説明文</t>
    <rPh sb="0" eb="2">
      <t>テンプ</t>
    </rPh>
    <rPh sb="11" eb="14">
      <t>セツメイブン</t>
    </rPh>
    <phoneticPr fontId="6"/>
  </si>
  <si>
    <t>v4</t>
    <phoneticPr fontId="6"/>
  </si>
  <si>
    <t>UN01005936</t>
    <phoneticPr fontId="6"/>
  </si>
  <si>
    <t>CIIH_ Supply Chain_ Trade Transaction. Details</t>
  </si>
  <si>
    <t>インボイス文書取引内容クラス</t>
    <rPh sb="7" eb="9">
      <t>トリヒキ</t>
    </rPh>
    <rPh sb="9" eb="11">
      <t>ナイヨウ</t>
    </rPh>
    <phoneticPr fontId="9"/>
  </si>
  <si>
    <t>インボイス文書情報で伝達される取引内容に関する情報からなるクラス。</t>
  </si>
  <si>
    <t>UN01005937</t>
  </si>
  <si>
    <t>CIIH_ Supply Chain_ Trade Transaction. Applicable. CIIH_ Supply Chain_ Trade Agreement</t>
  </si>
  <si>
    <t>インボイス文書取引内容／契約グループ</t>
  </si>
  <si>
    <t>インボイス文書取引に適用される契約に関するグループ。</t>
    <rPh sb="7" eb="9">
      <t>トリヒキ</t>
    </rPh>
    <rPh sb="15" eb="17">
      <t>ケイヤク</t>
    </rPh>
    <rPh sb="18" eb="19">
      <t>カン</t>
    </rPh>
    <phoneticPr fontId="9"/>
  </si>
  <si>
    <t>UN01005878</t>
  </si>
  <si>
    <t>CIIH_ Supply Chain_ Trade Agreement. Details</t>
  </si>
  <si>
    <t>インボイス文書契約クラス</t>
    <rPh sb="7" eb="9">
      <t>ケイヤク</t>
    </rPh>
    <phoneticPr fontId="9"/>
  </si>
  <si>
    <t>インボイス文書に関する契約に関する情報からなるクラス。</t>
    <rPh sb="11" eb="13">
      <t>ケイヤク</t>
    </rPh>
    <rPh sb="17" eb="19">
      <t>ジョウホウ</t>
    </rPh>
    <phoneticPr fontId="9"/>
  </si>
  <si>
    <t>UN01005879</t>
  </si>
  <si>
    <t>CIIH_ Supply Chain_ Trade Agreement. Seller. CI_ Trade_ Party</t>
  </si>
  <si>
    <t>インボイス文書契約／受注者グループ</t>
  </si>
  <si>
    <t>受注者に関するグループ。</t>
    <rPh sb="4" eb="5">
      <t>カン</t>
    </rPh>
    <phoneticPr fontId="9"/>
  </si>
  <si>
    <t>UN01005756</t>
    <phoneticPr fontId="5"/>
  </si>
  <si>
    <t>CI_ Trade_ Party. Details</t>
  </si>
  <si>
    <t>受注者クラス</t>
  </si>
  <si>
    <t>受注者に関する情報からなるクラス。</t>
    <rPh sb="7" eb="9">
      <t>ジョウホウ</t>
    </rPh>
    <phoneticPr fontId="9"/>
  </si>
  <si>
    <t>UN01005757</t>
  </si>
  <si>
    <t>CI_ Trade_ Party. Identification. Identifier</t>
  </si>
  <si>
    <t>受注者識別子</t>
    <rPh sb="0" eb="3">
      <t>ジュチュウシャ</t>
    </rPh>
    <phoneticPr fontId="9"/>
  </si>
  <si>
    <t>注文を受ける企業/工場・事業所・事業部門等を表す識別子。デフォルトはデータなし。</t>
    <rPh sb="0" eb="2">
      <t>チュウモン</t>
    </rPh>
    <rPh sb="3" eb="4">
      <t>ウ</t>
    </rPh>
    <rPh sb="6" eb="8">
      <t>キギョウ</t>
    </rPh>
    <rPh sb="9" eb="11">
      <t>コウジョウ</t>
    </rPh>
    <rPh sb="12" eb="15">
      <t>ジギョウショ</t>
    </rPh>
    <rPh sb="16" eb="18">
      <t>ジギョウ</t>
    </rPh>
    <rPh sb="18" eb="20">
      <t>ブモン</t>
    </rPh>
    <rPh sb="20" eb="21">
      <t>ナド</t>
    </rPh>
    <rPh sb="22" eb="23">
      <t>アラワ</t>
    </rPh>
    <phoneticPr fontId="9"/>
  </si>
  <si>
    <t>UN01005758</t>
  </si>
  <si>
    <t>CI_ Trade_ Party. Global_ Identification. Identifier</t>
  </si>
  <si>
    <t>受注者国際企業識別子</t>
    <rPh sb="0" eb="3">
      <t>ジュチュウシャ</t>
    </rPh>
    <rPh sb="3" eb="5">
      <t>コクサイ</t>
    </rPh>
    <rPh sb="5" eb="7">
      <t>キギョウ</t>
    </rPh>
    <phoneticPr fontId="9"/>
  </si>
  <si>
    <t>注文を受ける企業を表す国際企業識別子。</t>
    <rPh sb="3" eb="4">
      <t>ウ</t>
    </rPh>
    <rPh sb="11" eb="13">
      <t>コクサイ</t>
    </rPh>
    <rPh sb="13" eb="15">
      <t>キギョウ</t>
    </rPh>
    <phoneticPr fontId="11"/>
  </si>
  <si>
    <t>UNCL3055</t>
  </si>
  <si>
    <t>コード表管理者コード</t>
    <rPh sb="3" eb="4">
      <t>ヒョウ</t>
    </rPh>
    <rPh sb="4" eb="7">
      <t>カンリシャ</t>
    </rPh>
    <phoneticPr fontId="6"/>
  </si>
  <si>
    <t>コード発番機関名</t>
  </si>
  <si>
    <t>UN01005759</t>
  </si>
  <si>
    <t>CI_ Trade_ Party. Name. Text</t>
    <phoneticPr fontId="11"/>
  </si>
  <si>
    <t>受注者名称</t>
    <rPh sb="0" eb="3">
      <t>ジュチュウシャ</t>
    </rPh>
    <rPh sb="3" eb="5">
      <t>メイショウ</t>
    </rPh>
    <phoneticPr fontId="11"/>
  </si>
  <si>
    <t>注文を受ける企業/工場・事業所・事業部門等を表す名称。適格請求書、または区分記載請求書を発行する事業者名。</t>
    <rPh sb="24" eb="26">
      <t>メイショウ</t>
    </rPh>
    <rPh sb="27" eb="29">
      <t>テキカク</t>
    </rPh>
    <rPh sb="29" eb="32">
      <t>セイキュウショ</t>
    </rPh>
    <rPh sb="36" eb="38">
      <t>クブン</t>
    </rPh>
    <rPh sb="38" eb="40">
      <t>キサイ</t>
    </rPh>
    <rPh sb="40" eb="43">
      <t>セイキュウショ</t>
    </rPh>
    <rPh sb="44" eb="46">
      <t>ハッコウ</t>
    </rPh>
    <rPh sb="48" eb="51">
      <t>ジギョウシャ</t>
    </rPh>
    <rPh sb="51" eb="52">
      <t>メイ</t>
    </rPh>
    <phoneticPr fontId="14"/>
  </si>
  <si>
    <t>◎</t>
    <phoneticPr fontId="6"/>
  </si>
  <si>
    <t>◎</t>
  </si>
  <si>
    <t>UN01013039</t>
    <phoneticPr fontId="11"/>
  </si>
  <si>
    <t>CI_ Trade_ Party. Registered_ Identification. Identifier</t>
    <phoneticPr fontId="11"/>
  </si>
  <si>
    <t>適格請求書発行事業者登録番号</t>
    <rPh sb="0" eb="2">
      <t>テキカク</t>
    </rPh>
    <rPh sb="2" eb="5">
      <t>セイキュウショ</t>
    </rPh>
    <rPh sb="5" eb="7">
      <t>ハッコウ</t>
    </rPh>
    <rPh sb="7" eb="10">
      <t>ジギョウシャ</t>
    </rPh>
    <rPh sb="10" eb="12">
      <t>トウロク</t>
    </rPh>
    <rPh sb="12" eb="14">
      <t>バンゴウ</t>
    </rPh>
    <phoneticPr fontId="11"/>
  </si>
  <si>
    <t>国税庁へ登録された適格請求書発行事業者登録番号（区分記載請求書発行者についてはなし）
T1234567890123</t>
    <rPh sb="0" eb="3">
      <t>コクゼイチョウ</t>
    </rPh>
    <rPh sb="4" eb="6">
      <t>トウロク</t>
    </rPh>
    <rPh sb="9" eb="11">
      <t>テキカク</t>
    </rPh>
    <rPh sb="11" eb="14">
      <t>セイキュウショ</t>
    </rPh>
    <rPh sb="14" eb="16">
      <t>ハッコウ</t>
    </rPh>
    <rPh sb="16" eb="19">
      <t>ジギョウシャ</t>
    </rPh>
    <rPh sb="19" eb="21">
      <t>トウロク</t>
    </rPh>
    <rPh sb="21" eb="23">
      <t>バンゴウ</t>
    </rPh>
    <rPh sb="24" eb="28">
      <t>クブンキサイ</t>
    </rPh>
    <rPh sb="28" eb="31">
      <t>セイキュウショ</t>
    </rPh>
    <rPh sb="31" eb="34">
      <t>ハッコウシャ</t>
    </rPh>
    <phoneticPr fontId="11"/>
  </si>
  <si>
    <t>ISO6523</t>
  </si>
  <si>
    <t>０221</t>
  </si>
  <si>
    <t>国税庁</t>
    <rPh sb="0" eb="3">
      <t>コクゼイチョウ</t>
    </rPh>
    <phoneticPr fontId="5"/>
  </si>
  <si>
    <t>UN01012925</t>
  </si>
  <si>
    <t>CI_ Trade_ Party. Type. Code</t>
    <phoneticPr fontId="6"/>
  </si>
  <si>
    <t>受注者タイプコード</t>
    <rPh sb="0" eb="3">
      <t>ジュチュウシャ</t>
    </rPh>
    <phoneticPr fontId="5"/>
  </si>
  <si>
    <t>適格請求書発行事業者の課税区分を識別するコード</t>
    <rPh sb="0" eb="2">
      <t>テキカク</t>
    </rPh>
    <rPh sb="2" eb="5">
      <t>セイキュウショ</t>
    </rPh>
    <rPh sb="5" eb="7">
      <t>ハッコウ</t>
    </rPh>
    <rPh sb="7" eb="10">
      <t>ジギョウシャ</t>
    </rPh>
    <rPh sb="11" eb="13">
      <t>カゼイ</t>
    </rPh>
    <rPh sb="13" eb="15">
      <t>クブン</t>
    </rPh>
    <rPh sb="16" eb="18">
      <t>シキベツ</t>
    </rPh>
    <phoneticPr fontId="5"/>
  </si>
  <si>
    <t>UN01005761</t>
  </si>
  <si>
    <t>CI_ Trade_ Party. Defined. CI_ Trade_ Contact</t>
  </si>
  <si>
    <t>受注者／連絡先グループ</t>
    <phoneticPr fontId="5"/>
  </si>
  <si>
    <t>受注者の連絡先に関するグループ</t>
  </si>
  <si>
    <t>★</t>
    <phoneticPr fontId="6"/>
  </si>
  <si>
    <t>UN01005718</t>
  </si>
  <si>
    <t>CI_ Trade_ Contact. Details</t>
  </si>
  <si>
    <t>受注者連絡先クラス</t>
    <rPh sb="0" eb="2">
      <t>ジュチュウ</t>
    </rPh>
    <rPh sb="2" eb="3">
      <t>シャ</t>
    </rPh>
    <rPh sb="3" eb="6">
      <t>レンラクサキ</t>
    </rPh>
    <rPh sb="4" eb="5">
      <t>ラク</t>
    </rPh>
    <phoneticPr fontId="6"/>
  </si>
  <si>
    <t>連絡先に関する情報からなるクラス。</t>
    <rPh sb="7" eb="9">
      <t>ジョウホウ</t>
    </rPh>
    <phoneticPr fontId="9"/>
  </si>
  <si>
    <t>UN01005719</t>
  </si>
  <si>
    <t>CI_ Trade_ Contact. Identification. Identifier</t>
  </si>
  <si>
    <t>受注部門識別子</t>
    <rPh sb="0" eb="2">
      <t>ジュチュウ</t>
    </rPh>
    <rPh sb="2" eb="4">
      <t>ブモン</t>
    </rPh>
    <phoneticPr fontId="11"/>
  </si>
  <si>
    <t>受注者の受注部門を表す識別子。</t>
    <rPh sb="0" eb="3">
      <t>ジュチュウシャ</t>
    </rPh>
    <rPh sb="9" eb="10">
      <t>アラワ</t>
    </rPh>
    <phoneticPr fontId="9"/>
  </si>
  <si>
    <t>UN01005720</t>
  </si>
  <si>
    <t>CI_ Trade_ Contact. Person Name. Text</t>
  </si>
  <si>
    <t>受注者担当名</t>
    <rPh sb="0" eb="3">
      <t>ジュチュウシャ</t>
    </rPh>
    <rPh sb="3" eb="5">
      <t>タントウ</t>
    </rPh>
    <rPh sb="5" eb="6">
      <t>メイ</t>
    </rPh>
    <phoneticPr fontId="11"/>
  </si>
  <si>
    <t>受注者連絡先の個人の、文字で表現された名前。</t>
    <rPh sb="0" eb="3">
      <t>ジュチュウシャ</t>
    </rPh>
    <phoneticPr fontId="5"/>
  </si>
  <si>
    <t>（★）</t>
  </si>
  <si>
    <t>UN01005721</t>
  </si>
  <si>
    <t>CI_ Trade_ Contact. Department Name. Text</t>
  </si>
  <si>
    <t>受注者部門名</t>
    <rPh sb="0" eb="2">
      <t>ジュチュウ</t>
    </rPh>
    <rPh sb="2" eb="3">
      <t>シャ</t>
    </rPh>
    <rPh sb="3" eb="5">
      <t>ブモン</t>
    </rPh>
    <phoneticPr fontId="11"/>
  </si>
  <si>
    <t>受注者の受注部門の名称。</t>
    <rPh sb="0" eb="3">
      <t>ジュチュウシャ</t>
    </rPh>
    <rPh sb="9" eb="11">
      <t>メイショウ</t>
    </rPh>
    <phoneticPr fontId="9"/>
  </si>
  <si>
    <t>UN01005725</t>
  </si>
  <si>
    <t>CI_ Trade_ Contact. Person_ Identification. Identifier</t>
  </si>
  <si>
    <t>受注者担当識別子</t>
    <rPh sb="0" eb="3">
      <t>ジュチュウシャ</t>
    </rPh>
    <rPh sb="3" eb="5">
      <t>タントウ</t>
    </rPh>
    <phoneticPr fontId="5"/>
  </si>
  <si>
    <t>受注者個人を表す識別子</t>
    <rPh sb="0" eb="3">
      <t>ジュチュウシャ</t>
    </rPh>
    <rPh sb="6" eb="7">
      <t>アラワ</t>
    </rPh>
    <phoneticPr fontId="5"/>
  </si>
  <si>
    <t>UN01005726</t>
  </si>
  <si>
    <t>ASBIE</t>
    <phoneticPr fontId="11"/>
  </si>
  <si>
    <t>CI_ Trade_ Contact. Telephone. CI_ Universal_ Communication</t>
    <phoneticPr fontId="11"/>
  </si>
  <si>
    <t>連絡先／電話情報グループ</t>
    <rPh sb="0" eb="3">
      <t>レンラクサキ</t>
    </rPh>
    <rPh sb="4" eb="6">
      <t>デンワ</t>
    </rPh>
    <rPh sb="6" eb="8">
      <t>ジョウホウ</t>
    </rPh>
    <phoneticPr fontId="11"/>
  </si>
  <si>
    <t>連絡先の電話に関するグループ。</t>
    <rPh sb="0" eb="3">
      <t>レンラクサキ</t>
    </rPh>
    <rPh sb="4" eb="6">
      <t>デンワ</t>
    </rPh>
    <phoneticPr fontId="11"/>
  </si>
  <si>
    <t>UN01005857</t>
  </si>
  <si>
    <t>ABIE</t>
    <phoneticPr fontId="11"/>
  </si>
  <si>
    <t>CI_ Universal_ Communication. Details</t>
    <phoneticPr fontId="11"/>
  </si>
  <si>
    <t>電話通信クラス</t>
    <rPh sb="0" eb="2">
      <t>デンワ</t>
    </rPh>
    <rPh sb="2" eb="4">
      <t>ツウシン</t>
    </rPh>
    <phoneticPr fontId="11"/>
  </si>
  <si>
    <t>通信（電話）に関する情報からなるクラス。</t>
    <rPh sb="0" eb="2">
      <t>ツウシン</t>
    </rPh>
    <rPh sb="3" eb="5">
      <t>デンワ</t>
    </rPh>
    <rPh sb="10" eb="12">
      <t>ジョウホウ</t>
    </rPh>
    <phoneticPr fontId="11"/>
  </si>
  <si>
    <t>UN01005860</t>
  </si>
  <si>
    <t>CI_ Universal_ Communication. Complete Number. Text</t>
    <phoneticPr fontId="11"/>
  </si>
  <si>
    <t>受注者電話番号</t>
    <rPh sb="0" eb="3">
      <t>ジュチュウシャ</t>
    </rPh>
    <rPh sb="3" eb="5">
      <t>デンワ</t>
    </rPh>
    <rPh sb="5" eb="7">
      <t>バンゴウ</t>
    </rPh>
    <phoneticPr fontId="11"/>
  </si>
  <si>
    <t>受注者の電話番号。</t>
    <rPh sb="0" eb="3">
      <t>ジュチュウシャ</t>
    </rPh>
    <rPh sb="4" eb="6">
      <t>デンワ</t>
    </rPh>
    <rPh sb="6" eb="8">
      <t>バンゴウ</t>
    </rPh>
    <phoneticPr fontId="14"/>
  </si>
  <si>
    <t>UN01005729</t>
  </si>
  <si>
    <t>CI_ Trade_ Contact. Fax. CI_ Universal_ Communication</t>
    <phoneticPr fontId="11"/>
  </si>
  <si>
    <t>連絡先／FAX情報グループ</t>
    <rPh sb="0" eb="3">
      <t>レンラクサキ</t>
    </rPh>
    <rPh sb="7" eb="9">
      <t>ジョウホウ</t>
    </rPh>
    <phoneticPr fontId="11"/>
  </si>
  <si>
    <t>連絡先のFAXに関するグループ。</t>
    <rPh sb="0" eb="3">
      <t>レンラクサキ</t>
    </rPh>
    <phoneticPr fontId="11"/>
  </si>
  <si>
    <t>FAX通信クラス</t>
    <rPh sb="3" eb="5">
      <t>ツウシン</t>
    </rPh>
    <phoneticPr fontId="11"/>
  </si>
  <si>
    <t>通信（FAX）に関する情報からなるクラス。</t>
    <rPh sb="0" eb="2">
      <t>ツウシン</t>
    </rPh>
    <rPh sb="11" eb="13">
      <t>ジョウホウ</t>
    </rPh>
    <phoneticPr fontId="11"/>
  </si>
  <si>
    <t xml:space="preserve"> 　</t>
    <phoneticPr fontId="6"/>
  </si>
  <si>
    <t>受注者FAX番号</t>
    <rPh sb="0" eb="3">
      <t>ジュチュウシャ</t>
    </rPh>
    <rPh sb="6" eb="8">
      <t>バンゴウ</t>
    </rPh>
    <phoneticPr fontId="11"/>
  </si>
  <si>
    <t>受注者のFAX番号</t>
    <rPh sb="0" eb="3">
      <t>ジュチュウシャ</t>
    </rPh>
    <rPh sb="7" eb="9">
      <t>バンゴウ</t>
    </rPh>
    <phoneticPr fontId="14"/>
  </si>
  <si>
    <t>UN01005730</t>
  </si>
  <si>
    <t>CI_ Trade_ Contact. Email_ URI. CI_ Universal_ Communication</t>
    <phoneticPr fontId="11"/>
  </si>
  <si>
    <t>連絡先／電子メール情報グループ</t>
    <rPh sb="0" eb="3">
      <t>レンラクサキ</t>
    </rPh>
    <rPh sb="4" eb="6">
      <t>デンシ</t>
    </rPh>
    <rPh sb="9" eb="11">
      <t>ジョウホウ</t>
    </rPh>
    <phoneticPr fontId="11"/>
  </si>
  <si>
    <t>連絡先の電子メールに関するグループ。</t>
    <rPh sb="0" eb="3">
      <t>レンラクサキ</t>
    </rPh>
    <rPh sb="4" eb="6">
      <t>デンシ</t>
    </rPh>
    <phoneticPr fontId="11"/>
  </si>
  <si>
    <t>電子メール通信クラス</t>
    <rPh sb="0" eb="2">
      <t>デンシ</t>
    </rPh>
    <rPh sb="5" eb="7">
      <t>ツウシン</t>
    </rPh>
    <phoneticPr fontId="11"/>
  </si>
  <si>
    <t>通信（Email）に関する情報からなるクラス。</t>
    <rPh sb="0" eb="2">
      <t>ツウシン</t>
    </rPh>
    <rPh sb="13" eb="15">
      <t>ジョウホウ</t>
    </rPh>
    <phoneticPr fontId="11"/>
  </si>
  <si>
    <t xml:space="preserve">  </t>
    <phoneticPr fontId="5"/>
  </si>
  <si>
    <t>UN01005858</t>
  </si>
  <si>
    <t>CI_ Universal_ Communication. URI. Identifier</t>
    <phoneticPr fontId="11"/>
  </si>
  <si>
    <t>受注者メールアドレス</t>
    <rPh sb="0" eb="3">
      <t>ジュチュウシャ</t>
    </rPh>
    <phoneticPr fontId="11"/>
  </si>
  <si>
    <t>受注者の電子メールアドレス。</t>
    <rPh sb="0" eb="3">
      <t>ジュチュウシャ</t>
    </rPh>
    <rPh sb="4" eb="6">
      <t>デンシ</t>
    </rPh>
    <phoneticPr fontId="14"/>
  </si>
  <si>
    <t>UN01005762</t>
  </si>
  <si>
    <t>CI_ Trade_ Party. Postal. CI_ Trade_ Address</t>
    <phoneticPr fontId="11"/>
  </si>
  <si>
    <t>受注者／住所グループ</t>
    <rPh sb="0" eb="3">
      <t>ジュチュウシャ</t>
    </rPh>
    <rPh sb="4" eb="6">
      <t>ジュウショ</t>
    </rPh>
    <phoneticPr fontId="11"/>
  </si>
  <si>
    <t>受注者の住所に関するグループ。</t>
    <rPh sb="0" eb="3">
      <t>ジュチュウシャ</t>
    </rPh>
    <rPh sb="4" eb="6">
      <t>ジュウショ</t>
    </rPh>
    <phoneticPr fontId="9"/>
  </si>
  <si>
    <t>UN01005687</t>
    <phoneticPr fontId="5"/>
  </si>
  <si>
    <t>CI_ Trade_ Address. Details</t>
    <phoneticPr fontId="11"/>
  </si>
  <si>
    <t>受注者住所クラス</t>
    <rPh sb="0" eb="3">
      <t>ジュチュウシャ</t>
    </rPh>
    <rPh sb="3" eb="5">
      <t>ジュウショ</t>
    </rPh>
    <phoneticPr fontId="11"/>
  </si>
  <si>
    <t>受注者住所に関する情報からなるクラス。</t>
    <rPh sb="0" eb="3">
      <t>ジュチュウシャ</t>
    </rPh>
    <rPh sb="3" eb="5">
      <t>ジュウショ</t>
    </rPh>
    <rPh sb="6" eb="7">
      <t>カン</t>
    </rPh>
    <rPh sb="9" eb="11">
      <t>ジョウホウ</t>
    </rPh>
    <phoneticPr fontId="11"/>
  </si>
  <si>
    <t>UN01005689</t>
  </si>
  <si>
    <t>CI_ Trade_ Address. Postcode. Code</t>
    <phoneticPr fontId="11"/>
  </si>
  <si>
    <t>受注者郵便番号</t>
    <rPh sb="0" eb="3">
      <t>ジュチュウシャ</t>
    </rPh>
    <rPh sb="3" eb="7">
      <t>ユウビンバンゴウ</t>
    </rPh>
    <phoneticPr fontId="11"/>
  </si>
  <si>
    <t>受注者の郵便番号。</t>
    <rPh sb="0" eb="3">
      <t>ジュチュウシャ</t>
    </rPh>
    <rPh sb="4" eb="8">
      <t>ユウビンバンゴウ</t>
    </rPh>
    <phoneticPr fontId="14"/>
  </si>
  <si>
    <t>UN01005692</t>
  </si>
  <si>
    <t>CI_ Trade_ Address. Line One. Text</t>
    <phoneticPr fontId="11"/>
  </si>
  <si>
    <t>受注者住所1</t>
    <rPh sb="0" eb="3">
      <t>ジュチュウシャ</t>
    </rPh>
    <rPh sb="3" eb="5">
      <t>ジュウショ</t>
    </rPh>
    <phoneticPr fontId="11"/>
  </si>
  <si>
    <t>受注者の住所1行目。</t>
    <rPh sb="0" eb="3">
      <t>ジュチュウシャ</t>
    </rPh>
    <rPh sb="4" eb="6">
      <t>ジュウショ</t>
    </rPh>
    <rPh sb="7" eb="9">
      <t>ギョウメ</t>
    </rPh>
    <phoneticPr fontId="14"/>
  </si>
  <si>
    <t>v1</t>
    <phoneticPr fontId="5"/>
  </si>
  <si>
    <t>UN01005693</t>
  </si>
  <si>
    <t>CI_ Trade_ Address. Line Two. Text</t>
  </si>
  <si>
    <t>受注者住所2</t>
    <rPh sb="0" eb="3">
      <t>ジュチュウシャ</t>
    </rPh>
    <rPh sb="3" eb="5">
      <t>ジュウショ</t>
    </rPh>
    <phoneticPr fontId="11"/>
  </si>
  <si>
    <t>受注者の住所2行目。</t>
    <rPh sb="0" eb="3">
      <t>ジュチュウシャ</t>
    </rPh>
    <rPh sb="4" eb="6">
      <t>ジュウショ</t>
    </rPh>
    <rPh sb="7" eb="9">
      <t>ギョウメ</t>
    </rPh>
    <phoneticPr fontId="14"/>
  </si>
  <si>
    <t>UN01005694</t>
  </si>
  <si>
    <t>CI_ Trade_ Address. Line Three. Text</t>
  </si>
  <si>
    <t>受注者住所3</t>
    <rPh sb="0" eb="3">
      <t>ジュチュウシャ</t>
    </rPh>
    <rPh sb="3" eb="5">
      <t>ジュウショ</t>
    </rPh>
    <phoneticPr fontId="11"/>
  </si>
  <si>
    <t>受注者の住所3行目。</t>
    <rPh sb="0" eb="3">
      <t>ジュチュウシャ</t>
    </rPh>
    <rPh sb="4" eb="6">
      <t>ジュウショ</t>
    </rPh>
    <rPh sb="7" eb="9">
      <t>ギョウメ</t>
    </rPh>
    <phoneticPr fontId="14"/>
  </si>
  <si>
    <t>UN01005700</t>
  </si>
  <si>
    <t>CI_ Trade_ Address. Country. Identifier</t>
  </si>
  <si>
    <t>受注者国識別子</t>
    <rPh sb="0" eb="3">
      <t>ジュチュウシャ</t>
    </rPh>
    <rPh sb="3" eb="4">
      <t>クニ</t>
    </rPh>
    <rPh sb="4" eb="7">
      <t>シキベツシ</t>
    </rPh>
    <phoneticPr fontId="5"/>
  </si>
  <si>
    <t>受注者の国ID。デフォルトは「JP」</t>
    <rPh sb="4" eb="5">
      <t>クニ</t>
    </rPh>
    <phoneticPr fontId="5"/>
  </si>
  <si>
    <t>ISO3166</t>
    <phoneticPr fontId="5"/>
  </si>
  <si>
    <t>送信者／国際アドレスグループ</t>
    <rPh sb="0" eb="3">
      <t>ソウシンシャ</t>
    </rPh>
    <phoneticPr fontId="6"/>
  </si>
  <si>
    <t>送信者の国際アドレスグループ</t>
    <rPh sb="0" eb="3">
      <t>ソウシンシャ</t>
    </rPh>
    <phoneticPr fontId="6"/>
  </si>
  <si>
    <t>CI_ Universal_ Communication. Details</t>
  </si>
  <si>
    <t>国際アドレスクラス</t>
    <phoneticPr fontId="6"/>
  </si>
  <si>
    <t>国際アドレスクラス
（JP-PINTのアドレス方式に対応）</t>
    <rPh sb="23" eb="25">
      <t>ホウシキ</t>
    </rPh>
    <rPh sb="26" eb="28">
      <t>タイオウ</t>
    </rPh>
    <phoneticPr fontId="6"/>
  </si>
  <si>
    <t>v4.1</t>
  </si>
  <si>
    <t>UN01005859</t>
  </si>
  <si>
    <t>CI_ Universal_ Communication. Channel. Code</t>
  </si>
  <si>
    <t>国際アドレス登録機関コード</t>
    <rPh sb="6" eb="10">
      <t>トウロクキカン</t>
    </rPh>
    <phoneticPr fontId="6"/>
  </si>
  <si>
    <t>JP-PINT対応国際アドレス登録機関のコード</t>
    <rPh sb="7" eb="9">
      <t>タイオウ</t>
    </rPh>
    <rPh sb="15" eb="19">
      <t>トウロクキカン</t>
    </rPh>
    <phoneticPr fontId="6"/>
  </si>
  <si>
    <t>ISO6523/0221</t>
  </si>
  <si>
    <t>デジタル庁</t>
    <rPh sb="4" eb="5">
      <t>チョウ</t>
    </rPh>
    <phoneticPr fontId="6"/>
  </si>
  <si>
    <t>○</t>
  </si>
  <si>
    <t>☆</t>
    <phoneticPr fontId="6"/>
  </si>
  <si>
    <t>CI_ Universal_ Communication. Complete Number. Text</t>
  </si>
  <si>
    <t>国際アドレス</t>
    <phoneticPr fontId="6"/>
  </si>
  <si>
    <t>jp-pint対応国際アドレス番号</t>
    <rPh sb="7" eb="9">
      <t>タイオウ</t>
    </rPh>
    <rPh sb="15" eb="17">
      <t>バンゴウ</t>
    </rPh>
    <phoneticPr fontId="6"/>
  </si>
  <si>
    <t>UN01005880</t>
  </si>
  <si>
    <t>CIIH_ Supply Chain_ Trade Agreement. Buyer. CI_ Trade_ Party</t>
  </si>
  <si>
    <t>インボイス文書契約／発注者グループ</t>
  </si>
  <si>
    <t>発注者に関するグループ。</t>
    <rPh sb="4" eb="5">
      <t>カン</t>
    </rPh>
    <phoneticPr fontId="9"/>
  </si>
  <si>
    <t>UN01005756</t>
  </si>
  <si>
    <t>発注者クラス</t>
  </si>
  <si>
    <t>発注者に関する情報からなるクラス。</t>
    <rPh sb="7" eb="9">
      <t>ジョウホウ</t>
    </rPh>
    <phoneticPr fontId="9"/>
  </si>
  <si>
    <t>発注者識別子</t>
    <rPh sb="0" eb="3">
      <t>ハッチュウシャ</t>
    </rPh>
    <phoneticPr fontId="9"/>
  </si>
  <si>
    <t>注文を行う企業/工場・事業所・事業部門等を表す識別子。デフォルトはデータなし。</t>
    <rPh sb="0" eb="2">
      <t>チュウモン</t>
    </rPh>
    <rPh sb="3" eb="4">
      <t>オコナ</t>
    </rPh>
    <rPh sb="5" eb="7">
      <t>キギョウ</t>
    </rPh>
    <rPh sb="8" eb="10">
      <t>コウジョウ</t>
    </rPh>
    <rPh sb="11" eb="14">
      <t>ジギョウショ</t>
    </rPh>
    <rPh sb="15" eb="17">
      <t>ジギョウ</t>
    </rPh>
    <rPh sb="17" eb="19">
      <t>ブモン</t>
    </rPh>
    <rPh sb="19" eb="20">
      <t>ナド</t>
    </rPh>
    <rPh sb="21" eb="22">
      <t>アラワ</t>
    </rPh>
    <phoneticPr fontId="9"/>
  </si>
  <si>
    <t>発注者国際企業識別子</t>
    <rPh sb="0" eb="3">
      <t>ハッチュウシャ</t>
    </rPh>
    <rPh sb="3" eb="5">
      <t>コクサイ</t>
    </rPh>
    <rPh sb="5" eb="7">
      <t>キギョウ</t>
    </rPh>
    <phoneticPr fontId="9"/>
  </si>
  <si>
    <t>注文を行う企業を表す国際企業識別子。</t>
    <rPh sb="10" eb="12">
      <t>コクサイ</t>
    </rPh>
    <rPh sb="12" eb="14">
      <t>キギョウ</t>
    </rPh>
    <phoneticPr fontId="11"/>
  </si>
  <si>
    <t>ヘッダ部</t>
    <rPh sb="3" eb="4">
      <t>ブ</t>
    </rPh>
    <phoneticPr fontId="11"/>
  </si>
  <si>
    <t>CI_ Trade_ Party. Name. Text</t>
  </si>
  <si>
    <t>発注者名称</t>
    <rPh sb="0" eb="3">
      <t>ハッチュウシャ</t>
    </rPh>
    <rPh sb="3" eb="5">
      <t>メイショウ</t>
    </rPh>
    <phoneticPr fontId="11"/>
  </si>
  <si>
    <t>発注を行う企業/工場・事業所・事業部門等の名称</t>
    <rPh sb="0" eb="2">
      <t>ハッチュウ</t>
    </rPh>
    <rPh sb="3" eb="4">
      <t>オコナ</t>
    </rPh>
    <rPh sb="5" eb="7">
      <t>キギョウ</t>
    </rPh>
    <rPh sb="8" eb="10">
      <t>コウジョウ</t>
    </rPh>
    <rPh sb="11" eb="14">
      <t>ジギョウショ</t>
    </rPh>
    <rPh sb="15" eb="17">
      <t>ジギョウ</t>
    </rPh>
    <rPh sb="17" eb="19">
      <t>ブモン</t>
    </rPh>
    <rPh sb="19" eb="20">
      <t>ナド</t>
    </rPh>
    <rPh sb="21" eb="23">
      <t>メイショウ</t>
    </rPh>
    <phoneticPr fontId="11"/>
  </si>
  <si>
    <t>登録された発注者の適格請求書発行事業者登録番号
（免税事業者についてはなし）</t>
    <rPh sb="0" eb="2">
      <t>トウロク</t>
    </rPh>
    <rPh sb="5" eb="8">
      <t>ハッチュウシャ</t>
    </rPh>
    <rPh sb="9" eb="11">
      <t>テキカク</t>
    </rPh>
    <rPh sb="11" eb="14">
      <t>セイキュウショ</t>
    </rPh>
    <rPh sb="14" eb="16">
      <t>ハッコウ</t>
    </rPh>
    <rPh sb="16" eb="19">
      <t>ジギョウシャ</t>
    </rPh>
    <rPh sb="19" eb="21">
      <t>トウロク</t>
    </rPh>
    <rPh sb="21" eb="23">
      <t>バンゴウ</t>
    </rPh>
    <rPh sb="25" eb="27">
      <t>メンゼイ</t>
    </rPh>
    <rPh sb="27" eb="30">
      <t>ジギョウシャ</t>
    </rPh>
    <phoneticPr fontId="11"/>
  </si>
  <si>
    <t>UN01012925</t>
    <phoneticPr fontId="6"/>
  </si>
  <si>
    <t>発注者タイプコード</t>
    <rPh sb="0" eb="3">
      <t>ハッチュウシャ</t>
    </rPh>
    <phoneticPr fontId="5"/>
  </si>
  <si>
    <t>発注者／連絡先グループ</t>
  </si>
  <si>
    <t>発注者の連絡先に関するグループ</t>
  </si>
  <si>
    <t>発注者連絡先クラス</t>
    <rPh sb="0" eb="3">
      <t>ハッチュウシャ</t>
    </rPh>
    <phoneticPr fontId="6"/>
  </si>
  <si>
    <t>発注者部門識別子</t>
    <rPh sb="0" eb="2">
      <t>ハッチュウ</t>
    </rPh>
    <rPh sb="2" eb="3">
      <t>シャ</t>
    </rPh>
    <phoneticPr fontId="11"/>
  </si>
  <si>
    <t>発注者の発注部門を表す識別子。</t>
    <rPh sb="0" eb="3">
      <t>ハッチュウシャ</t>
    </rPh>
    <rPh sb="9" eb="10">
      <t>アラワ</t>
    </rPh>
    <phoneticPr fontId="9"/>
  </si>
  <si>
    <t>CI_ Trade_ Contact. Person Name. Text</t>
    <phoneticPr fontId="11"/>
  </si>
  <si>
    <t>発注者担当名</t>
    <rPh sb="0" eb="2">
      <t>ハッチュウ</t>
    </rPh>
    <rPh sb="2" eb="3">
      <t>シャ</t>
    </rPh>
    <rPh sb="3" eb="5">
      <t>タントウ</t>
    </rPh>
    <rPh sb="5" eb="6">
      <t>メイ</t>
    </rPh>
    <phoneticPr fontId="11"/>
  </si>
  <si>
    <t>発注者の発注担当者の名称</t>
    <rPh sb="0" eb="3">
      <t>ハッチュウシャ</t>
    </rPh>
    <rPh sb="4" eb="6">
      <t>ハッチュウ</t>
    </rPh>
    <rPh sb="6" eb="9">
      <t>タントウシャ</t>
    </rPh>
    <rPh sb="10" eb="12">
      <t>メイショウ</t>
    </rPh>
    <phoneticPr fontId="14"/>
  </si>
  <si>
    <t>発注者部門名</t>
    <rPh sb="0" eb="2">
      <t>ハッチュウ</t>
    </rPh>
    <rPh sb="2" eb="3">
      <t>シャ</t>
    </rPh>
    <rPh sb="3" eb="5">
      <t>ブモン</t>
    </rPh>
    <phoneticPr fontId="11"/>
  </si>
  <si>
    <t>発注者の発注部門の名称。</t>
    <rPh sb="0" eb="3">
      <t>ハッチュウシャ</t>
    </rPh>
    <rPh sb="4" eb="6">
      <t>ハッチュウ</t>
    </rPh>
    <rPh sb="9" eb="11">
      <t>メイショウ</t>
    </rPh>
    <phoneticPr fontId="9"/>
  </si>
  <si>
    <t>発注者担当識別子</t>
    <rPh sb="0" eb="3">
      <t>ハッチュウシャ</t>
    </rPh>
    <rPh sb="3" eb="5">
      <t>タントウ</t>
    </rPh>
    <phoneticPr fontId="5"/>
  </si>
  <si>
    <t>発注者個人を表す識別子</t>
    <rPh sb="0" eb="3">
      <t>ハッチュウシャ</t>
    </rPh>
    <rPh sb="3" eb="5">
      <t>コジン</t>
    </rPh>
    <rPh sb="6" eb="7">
      <t>アラワ</t>
    </rPh>
    <phoneticPr fontId="5"/>
  </si>
  <si>
    <t>発注者電話番号</t>
    <rPh sb="0" eb="3">
      <t>ハッチュウシャ</t>
    </rPh>
    <rPh sb="3" eb="5">
      <t>デンワ</t>
    </rPh>
    <rPh sb="5" eb="7">
      <t>バンゴウ</t>
    </rPh>
    <phoneticPr fontId="11"/>
  </si>
  <si>
    <t>発注者の電話番号。</t>
    <rPh sb="0" eb="3">
      <t>ハッチュウシャ</t>
    </rPh>
    <rPh sb="4" eb="6">
      <t>デンワ</t>
    </rPh>
    <rPh sb="6" eb="8">
      <t>バンゴウ</t>
    </rPh>
    <phoneticPr fontId="14"/>
  </si>
  <si>
    <t>発注者FAX番号</t>
    <rPh sb="0" eb="3">
      <t>ハッチュウシャ</t>
    </rPh>
    <rPh sb="6" eb="8">
      <t>バンゴウ</t>
    </rPh>
    <phoneticPr fontId="11"/>
  </si>
  <si>
    <t>発注者のFAX番号</t>
    <rPh sb="0" eb="3">
      <t>ハッチュウシャ</t>
    </rPh>
    <rPh sb="7" eb="9">
      <t>バンゴウ</t>
    </rPh>
    <phoneticPr fontId="14"/>
  </si>
  <si>
    <t>連絡先の電子メールに関するグループ。</t>
    <rPh sb="0" eb="2">
      <t>レンラク</t>
    </rPh>
    <rPh sb="2" eb="3">
      <t>サキ</t>
    </rPh>
    <rPh sb="4" eb="6">
      <t>デンシ</t>
    </rPh>
    <phoneticPr fontId="11"/>
  </si>
  <si>
    <t>通信（電子メール）に関する情報からなるクラス。</t>
    <rPh sb="0" eb="2">
      <t>ツウシン</t>
    </rPh>
    <rPh sb="3" eb="5">
      <t>デンシ</t>
    </rPh>
    <rPh sb="13" eb="15">
      <t>ジョウホウ</t>
    </rPh>
    <phoneticPr fontId="11"/>
  </si>
  <si>
    <t>発注者メールアドレス</t>
    <rPh sb="0" eb="3">
      <t>ハッチュウシャ</t>
    </rPh>
    <phoneticPr fontId="11"/>
  </si>
  <si>
    <t>発注者の電子メールアドレス。</t>
    <rPh sb="0" eb="3">
      <t>ハッチュウシャ</t>
    </rPh>
    <rPh sb="4" eb="6">
      <t>デンシ</t>
    </rPh>
    <phoneticPr fontId="14"/>
  </si>
  <si>
    <t>発注者／住所グループ</t>
    <rPh sb="0" eb="3">
      <t>ハッチュウシャ</t>
    </rPh>
    <rPh sb="4" eb="6">
      <t>ジュウショ</t>
    </rPh>
    <phoneticPr fontId="11"/>
  </si>
  <si>
    <t>発注者の住所に関するグループ。</t>
    <rPh sb="0" eb="3">
      <t>ハッチュウシャ</t>
    </rPh>
    <rPh sb="4" eb="6">
      <t>ジュウショ</t>
    </rPh>
    <phoneticPr fontId="9"/>
  </si>
  <si>
    <t>UN01005687</t>
  </si>
  <si>
    <t>発注者住所クラス</t>
    <rPh sb="0" eb="3">
      <t>ハッチュウシャ</t>
    </rPh>
    <rPh sb="3" eb="5">
      <t>ジュウショ</t>
    </rPh>
    <phoneticPr fontId="11"/>
  </si>
  <si>
    <t>発注者住所に関する情報からなるクラス。</t>
    <rPh sb="0" eb="3">
      <t>ハッチュウシャ</t>
    </rPh>
    <rPh sb="3" eb="5">
      <t>ジュウショ</t>
    </rPh>
    <rPh sb="6" eb="7">
      <t>カン</t>
    </rPh>
    <rPh sb="9" eb="11">
      <t>ジョウホウ</t>
    </rPh>
    <phoneticPr fontId="11"/>
  </si>
  <si>
    <t>発注者郵便番号</t>
    <rPh sb="0" eb="3">
      <t>ハッチュウシャ</t>
    </rPh>
    <rPh sb="3" eb="7">
      <t>ユウビンバンゴウ</t>
    </rPh>
    <phoneticPr fontId="11"/>
  </si>
  <si>
    <t>発注者の郵便番号。</t>
    <rPh sb="0" eb="3">
      <t>ハッチュウシャ</t>
    </rPh>
    <rPh sb="4" eb="8">
      <t>ユウビンバンゴウ</t>
    </rPh>
    <phoneticPr fontId="14"/>
  </si>
  <si>
    <t xml:space="preserve">     </t>
    <phoneticPr fontId="6"/>
  </si>
  <si>
    <t>発注者住所1</t>
    <rPh sb="0" eb="3">
      <t>ハッチュウシャ</t>
    </rPh>
    <rPh sb="3" eb="5">
      <t>ジュウショ</t>
    </rPh>
    <phoneticPr fontId="11"/>
  </si>
  <si>
    <t>発注者の住所1行目。</t>
    <rPh sb="0" eb="3">
      <t>ハッチュウシャ</t>
    </rPh>
    <rPh sb="4" eb="6">
      <t>ジュウショ</t>
    </rPh>
    <rPh sb="7" eb="9">
      <t>ギョウメ</t>
    </rPh>
    <phoneticPr fontId="14"/>
  </si>
  <si>
    <t>発注者住所2</t>
    <rPh sb="0" eb="3">
      <t>ハッチュウシャ</t>
    </rPh>
    <rPh sb="3" eb="5">
      <t>ジュウショ</t>
    </rPh>
    <phoneticPr fontId="11"/>
  </si>
  <si>
    <t>発注者の住所2行目。</t>
    <rPh sb="0" eb="3">
      <t>ハッチュウシャ</t>
    </rPh>
    <rPh sb="4" eb="6">
      <t>ジュウショ</t>
    </rPh>
    <rPh sb="7" eb="9">
      <t>ギョウメ</t>
    </rPh>
    <phoneticPr fontId="14"/>
  </si>
  <si>
    <t>発注者住所3</t>
    <rPh sb="0" eb="3">
      <t>ハッチュウシャ</t>
    </rPh>
    <rPh sb="3" eb="5">
      <t>ジュウショ</t>
    </rPh>
    <phoneticPr fontId="11"/>
  </si>
  <si>
    <t>発注者の住所3行目。</t>
    <rPh sb="0" eb="3">
      <t>ハッチュウシャ</t>
    </rPh>
    <rPh sb="4" eb="6">
      <t>ジュウショ</t>
    </rPh>
    <rPh sb="7" eb="9">
      <t>ギョウメ</t>
    </rPh>
    <phoneticPr fontId="14"/>
  </si>
  <si>
    <t>発注者国識別子</t>
    <rPh sb="0" eb="3">
      <t>ハッチュウシャ</t>
    </rPh>
    <rPh sb="3" eb="4">
      <t>クニ</t>
    </rPh>
    <rPh sb="4" eb="7">
      <t>シキベツシ</t>
    </rPh>
    <phoneticPr fontId="5"/>
  </si>
  <si>
    <t>発注者の国ID。デフォルトは「JP」</t>
    <rPh sb="0" eb="2">
      <t>ハッチュウ</t>
    </rPh>
    <rPh sb="4" eb="5">
      <t>クニ</t>
    </rPh>
    <phoneticPr fontId="5"/>
  </si>
  <si>
    <t>ISO3166</t>
  </si>
  <si>
    <t>UN01005765</t>
  </si>
  <si>
    <t>CI_ Trade_ Party. End Point_ URI. CI_ Universal_ Communication</t>
    <phoneticPr fontId="5"/>
  </si>
  <si>
    <t>v4.1</t>
    <phoneticPr fontId="5"/>
  </si>
  <si>
    <t>UN01005859</t>
    <phoneticPr fontId="6"/>
  </si>
  <si>
    <t>CI_ Universal_ Communication. Channel. Code</t>
    <phoneticPr fontId="6"/>
  </si>
  <si>
    <t>ISO6523/0221</t>
    <phoneticPr fontId="6"/>
  </si>
  <si>
    <t>UN01011516</t>
  </si>
  <si>
    <t>CIIH_ Supply Chain_ Trade Agreement. Specified. Procuring_ Project</t>
    <phoneticPr fontId="11"/>
  </si>
  <si>
    <t>インボイス文書契約／プロジェクト調達グループ</t>
    <rPh sb="7" eb="9">
      <t>ケイヤク</t>
    </rPh>
    <rPh sb="16" eb="18">
      <t>チョウタツ</t>
    </rPh>
    <phoneticPr fontId="9"/>
  </si>
  <si>
    <t>プロジェクト調達に関するグループ</t>
    <rPh sb="6" eb="8">
      <t>チョウタツ</t>
    </rPh>
    <rPh sb="9" eb="10">
      <t>カン</t>
    </rPh>
    <phoneticPr fontId="11"/>
  </si>
  <si>
    <t>UN01000371</t>
  </si>
  <si>
    <t>Procuring_ Project. Details</t>
    <phoneticPr fontId="11"/>
  </si>
  <si>
    <t>プロジェクト調達クラス</t>
    <rPh sb="6" eb="8">
      <t>チョウタツ</t>
    </rPh>
    <phoneticPr fontId="11"/>
  </si>
  <si>
    <t>プロジェクト調達に関する情報のクラス</t>
    <rPh sb="6" eb="8">
      <t>チョウタツ</t>
    </rPh>
    <rPh sb="9" eb="10">
      <t>カン</t>
    </rPh>
    <rPh sb="12" eb="14">
      <t>ジョウホウ</t>
    </rPh>
    <phoneticPr fontId="11"/>
  </si>
  <si>
    <t>UN01000372</t>
  </si>
  <si>
    <t>Procuring_ Project. Identification. Identifier</t>
  </si>
  <si>
    <t>プロジェクト番号</t>
    <rPh sb="6" eb="8">
      <t>バンゴウ</t>
    </rPh>
    <phoneticPr fontId="11"/>
  </si>
  <si>
    <t>発注品に関するプロジェクト・工事案件等を管理するための番号。</t>
    <rPh sb="0" eb="2">
      <t>ハッチュウ</t>
    </rPh>
    <rPh sb="2" eb="3">
      <t>ヒン</t>
    </rPh>
    <rPh sb="4" eb="5">
      <t>カン</t>
    </rPh>
    <rPh sb="14" eb="16">
      <t>コウジ</t>
    </rPh>
    <rPh sb="16" eb="18">
      <t>アンケン</t>
    </rPh>
    <rPh sb="18" eb="19">
      <t>トウ</t>
    </rPh>
    <rPh sb="20" eb="22">
      <t>カンリ</t>
    </rPh>
    <phoneticPr fontId="14"/>
  </si>
  <si>
    <t>UN01000374</t>
  </si>
  <si>
    <t>Procuring_ Project. Name. Text</t>
    <phoneticPr fontId="11"/>
  </si>
  <si>
    <t>プロジェクト名</t>
    <rPh sb="6" eb="7">
      <t>メイ</t>
    </rPh>
    <phoneticPr fontId="11"/>
  </si>
  <si>
    <t>発注品に関するプロジェクト・工事案件等の名称。</t>
    <rPh sb="0" eb="2">
      <t>ハッチュウ</t>
    </rPh>
    <rPh sb="2" eb="3">
      <t>ヒン</t>
    </rPh>
    <rPh sb="4" eb="5">
      <t>カン</t>
    </rPh>
    <rPh sb="14" eb="16">
      <t>コウジ</t>
    </rPh>
    <rPh sb="16" eb="18">
      <t>アンケン</t>
    </rPh>
    <rPh sb="18" eb="19">
      <t>トウ</t>
    </rPh>
    <rPh sb="20" eb="22">
      <t>メイショウ</t>
    </rPh>
    <phoneticPr fontId="14"/>
  </si>
  <si>
    <t>UN01005939</t>
  </si>
  <si>
    <t>CIIH_ Supply Chain_ Trade Transaction. Applicable. CIIH_ Supply Chain_ Trade Settlement</t>
  </si>
  <si>
    <t>インボイス文書取引内容／決済グループ</t>
  </si>
  <si>
    <t>決済に関するグループ</t>
    <rPh sb="0" eb="2">
      <t>ケッサイ</t>
    </rPh>
    <phoneticPr fontId="11"/>
  </si>
  <si>
    <t>UN01005909</t>
    <phoneticPr fontId="6"/>
  </si>
  <si>
    <t>CIIH_ Supply Chain_ Trade Settlement. Details</t>
  </si>
  <si>
    <t>インボイス文書決済クラス</t>
  </si>
  <si>
    <t>インボイス文書の決済に関する情報からなるクラス。</t>
    <rPh sb="14" eb="16">
      <t>ジョウホウ</t>
    </rPh>
    <phoneticPr fontId="9"/>
  </si>
  <si>
    <t>UN01005913</t>
    <phoneticPr fontId="5"/>
  </si>
  <si>
    <t>CIIH_ Supply Chain_ Trade Settlement. Tax_ Currency. Code</t>
  </si>
  <si>
    <t>税通貨コード</t>
    <rPh sb="0" eb="1">
      <t>ゼイ</t>
    </rPh>
    <rPh sb="1" eb="3">
      <t>ツウカ</t>
    </rPh>
    <phoneticPr fontId="5"/>
  </si>
  <si>
    <t>税の通貨コード。デフォルトはJPY</t>
    <rPh sb="0" eb="1">
      <t>ゼイ</t>
    </rPh>
    <rPh sb="2" eb="4">
      <t>ツウカ</t>
    </rPh>
    <phoneticPr fontId="5"/>
  </si>
  <si>
    <t>通貨コード
ISO4217</t>
    <rPh sb="0" eb="2">
      <t>ツウカ</t>
    </rPh>
    <phoneticPr fontId="5"/>
  </si>
  <si>
    <t>UN01005914</t>
    <phoneticPr fontId="6"/>
  </si>
  <si>
    <t>CIIH_ Supply Chain_ Trade Settlement. Invoice_ Currency. Code</t>
  </si>
  <si>
    <t>インボイス文書通貨コード</t>
    <rPh sb="7" eb="9">
      <t>ツウカ</t>
    </rPh>
    <phoneticPr fontId="5"/>
  </si>
  <si>
    <t>インボイス文書の通貨コード。デフォルトはJPY</t>
    <rPh sb="8" eb="10">
      <t>ツウカ</t>
    </rPh>
    <phoneticPr fontId="5"/>
  </si>
  <si>
    <t>UN01005915</t>
  </si>
  <si>
    <t>CIIH_ Supply Chain_ Trade Settlement. Payment_ Currency. Code</t>
  </si>
  <si>
    <t>支払通貨コード</t>
    <rPh sb="0" eb="2">
      <t>シハライ</t>
    </rPh>
    <rPh sb="2" eb="4">
      <t>ツウカ</t>
    </rPh>
    <phoneticPr fontId="5"/>
  </si>
  <si>
    <t>請求支払通貨コード（デフォルトはJPY）</t>
    <rPh sb="0" eb="2">
      <t>セイキュウ</t>
    </rPh>
    <rPh sb="2" eb="6">
      <t>シハライツウカ</t>
    </rPh>
    <phoneticPr fontId="5"/>
  </si>
  <si>
    <t>UN01005916</t>
  </si>
  <si>
    <t>CIIH_ Supply Chain_ Trade Settlement. Invoicer. CI_ Trade_ Party</t>
  </si>
  <si>
    <t>インボイス文書決済／請求者グループ</t>
    <rPh sb="7" eb="9">
      <t>ケッサイ</t>
    </rPh>
    <rPh sb="10" eb="13">
      <t>セイキュウシャ</t>
    </rPh>
    <phoneticPr fontId="6"/>
  </si>
  <si>
    <t>請求者にかかわる情報</t>
    <rPh sb="0" eb="3">
      <t>セイキュウシャ</t>
    </rPh>
    <rPh sb="8" eb="10">
      <t>ジョウホウ</t>
    </rPh>
    <phoneticPr fontId="6"/>
  </si>
  <si>
    <t>UN01005756</t>
    <phoneticPr fontId="6"/>
  </si>
  <si>
    <t>CI_ Trade_ Party. Details</t>
    <phoneticPr fontId="6"/>
  </si>
  <si>
    <t>請求者クラス</t>
    <rPh sb="0" eb="2">
      <t>セイキュウ</t>
    </rPh>
    <phoneticPr fontId="6"/>
  </si>
  <si>
    <t>請求者に関する情報からなるクラス。</t>
    <rPh sb="0" eb="2">
      <t>セイキュウ</t>
    </rPh>
    <rPh sb="7" eb="9">
      <t>ジョウホウ</t>
    </rPh>
    <phoneticPr fontId="9"/>
  </si>
  <si>
    <t>請求者識別子</t>
    <rPh sb="0" eb="3">
      <t>セイキュウシャ</t>
    </rPh>
    <phoneticPr fontId="9"/>
  </si>
  <si>
    <t>請求者の識別子。</t>
    <rPh sb="0" eb="3">
      <t>セイキュウシャ</t>
    </rPh>
    <phoneticPr fontId="9"/>
  </si>
  <si>
    <t>請求者国際企業識別子</t>
    <rPh sb="0" eb="3">
      <t>セイキュウシャ</t>
    </rPh>
    <rPh sb="3" eb="5">
      <t>コクサイ</t>
    </rPh>
    <rPh sb="5" eb="7">
      <t>キギョウ</t>
    </rPh>
    <phoneticPr fontId="9"/>
  </si>
  <si>
    <t>請求者の国際企業識別子。</t>
    <rPh sb="0" eb="3">
      <t>セイキュウシャ</t>
    </rPh>
    <rPh sb="4" eb="6">
      <t>コクサイ</t>
    </rPh>
    <rPh sb="6" eb="8">
      <t>キギョウ</t>
    </rPh>
    <phoneticPr fontId="11"/>
  </si>
  <si>
    <t>請求者名称</t>
    <rPh sb="0" eb="3">
      <t>セイキュウシャ</t>
    </rPh>
    <rPh sb="3" eb="5">
      <t>メイショウ</t>
    </rPh>
    <phoneticPr fontId="11"/>
  </si>
  <si>
    <t>請求者の企業等を表す名称。</t>
    <rPh sb="0" eb="3">
      <t>セイキュウシャ</t>
    </rPh>
    <rPh sb="6" eb="7">
      <t>トウ</t>
    </rPh>
    <rPh sb="10" eb="12">
      <t>メイショウ</t>
    </rPh>
    <phoneticPr fontId="14"/>
  </si>
  <si>
    <t>請求者適格請求書発行事業者登録番号</t>
  </si>
  <si>
    <t>登録された請求者の適格請求書発行事業者登録番号</t>
    <rPh sb="0" eb="2">
      <t>トウロク</t>
    </rPh>
    <rPh sb="5" eb="8">
      <t>セイキュウシャ</t>
    </rPh>
    <rPh sb="9" eb="11">
      <t>テキカク</t>
    </rPh>
    <rPh sb="11" eb="14">
      <t>セイキュウショ</t>
    </rPh>
    <rPh sb="14" eb="16">
      <t>ハッコウ</t>
    </rPh>
    <rPh sb="16" eb="19">
      <t>ジギョウシャ</t>
    </rPh>
    <rPh sb="19" eb="21">
      <t>トウロク</t>
    </rPh>
    <rPh sb="21" eb="23">
      <t>バンゴウ</t>
    </rPh>
    <phoneticPr fontId="11"/>
  </si>
  <si>
    <t>CI_ Trade_ Party. Type. Code</t>
  </si>
  <si>
    <t>請求者タイプコード</t>
    <rPh sb="0" eb="3">
      <t>セイキュウシャ</t>
    </rPh>
    <phoneticPr fontId="5"/>
  </si>
  <si>
    <t>請求者／連絡先グループ</t>
    <rPh sb="0" eb="2">
      <t>セイキュウ</t>
    </rPh>
    <phoneticPr fontId="6"/>
  </si>
  <si>
    <t>請求者の連絡先に関する情報</t>
    <rPh sb="0" eb="2">
      <t>セイキュウ</t>
    </rPh>
    <phoneticPr fontId="6"/>
  </si>
  <si>
    <t>請求者連絡先クラス</t>
    <rPh sb="0" eb="2">
      <t>セイキュウ</t>
    </rPh>
    <rPh sb="2" eb="3">
      <t>シャ</t>
    </rPh>
    <phoneticPr fontId="6"/>
  </si>
  <si>
    <t>請求部門識別子</t>
    <rPh sb="0" eb="2">
      <t>セイキュウ</t>
    </rPh>
    <rPh sb="2" eb="4">
      <t>ブモン</t>
    </rPh>
    <phoneticPr fontId="11"/>
  </si>
  <si>
    <t>請求者の請求部門を表す識別子。</t>
    <rPh sb="0" eb="3">
      <t>セイキュウシャ</t>
    </rPh>
    <rPh sb="4" eb="6">
      <t>セイキュウ</t>
    </rPh>
    <rPh sb="9" eb="10">
      <t>アラワ</t>
    </rPh>
    <phoneticPr fontId="9"/>
  </si>
  <si>
    <t>請求者担当名</t>
    <rPh sb="0" eb="3">
      <t>セイキュウシャ</t>
    </rPh>
    <rPh sb="3" eb="5">
      <t>タントウ</t>
    </rPh>
    <rPh sb="5" eb="6">
      <t>メイ</t>
    </rPh>
    <phoneticPr fontId="11"/>
  </si>
  <si>
    <t>請求者個人の、文字で表現された名前。</t>
    <rPh sb="0" eb="3">
      <t>セイキュウシャ</t>
    </rPh>
    <phoneticPr fontId="6"/>
  </si>
  <si>
    <t>請求者部門名</t>
    <rPh sb="0" eb="3">
      <t>セイキュウシャ</t>
    </rPh>
    <rPh sb="3" eb="5">
      <t>ブモン</t>
    </rPh>
    <phoneticPr fontId="11"/>
  </si>
  <si>
    <t>請求者の請求部門の名称。</t>
    <rPh sb="0" eb="3">
      <t>セイキュウシャ</t>
    </rPh>
    <rPh sb="4" eb="6">
      <t>セイキュウ</t>
    </rPh>
    <rPh sb="9" eb="11">
      <t>メイショウ</t>
    </rPh>
    <phoneticPr fontId="9"/>
  </si>
  <si>
    <t>請求者担当識別子</t>
    <rPh sb="0" eb="3">
      <t>セイキュウシャ</t>
    </rPh>
    <rPh sb="3" eb="5">
      <t>タントウ</t>
    </rPh>
    <phoneticPr fontId="5"/>
  </si>
  <si>
    <t>請求者個人を表す識別子</t>
    <rPh sb="0" eb="3">
      <t>セイキュウシャ</t>
    </rPh>
    <rPh sb="3" eb="5">
      <t>コジン</t>
    </rPh>
    <rPh sb="6" eb="7">
      <t>アラワ</t>
    </rPh>
    <phoneticPr fontId="5"/>
  </si>
  <si>
    <t>請求者電話番号</t>
    <rPh sb="0" eb="3">
      <t>セイキュウシャ</t>
    </rPh>
    <rPh sb="3" eb="5">
      <t>デンワ</t>
    </rPh>
    <rPh sb="5" eb="7">
      <t>バンゴウ</t>
    </rPh>
    <phoneticPr fontId="11"/>
  </si>
  <si>
    <t>請求者の電話番号。</t>
    <rPh sb="0" eb="3">
      <t>セイキュウシャ</t>
    </rPh>
    <rPh sb="4" eb="6">
      <t>デンワ</t>
    </rPh>
    <rPh sb="6" eb="8">
      <t>バンゴウ</t>
    </rPh>
    <phoneticPr fontId="14"/>
  </si>
  <si>
    <t>請求者FAX番号</t>
    <rPh sb="0" eb="3">
      <t>セイキュウシャ</t>
    </rPh>
    <rPh sb="6" eb="8">
      <t>バンゴウ</t>
    </rPh>
    <phoneticPr fontId="11"/>
  </si>
  <si>
    <t>請求者のFAX番号</t>
    <rPh sb="0" eb="3">
      <t>セイキュウシャ</t>
    </rPh>
    <rPh sb="7" eb="9">
      <t>バンゴウ</t>
    </rPh>
    <phoneticPr fontId="14"/>
  </si>
  <si>
    <t>請求者メールアドレス</t>
    <rPh sb="0" eb="3">
      <t>セイキュウシャ</t>
    </rPh>
    <phoneticPr fontId="11"/>
  </si>
  <si>
    <t>請求者の電子メールアドレス。</t>
    <rPh sb="0" eb="3">
      <t>セイキュウシャ</t>
    </rPh>
    <rPh sb="4" eb="6">
      <t>デンシ</t>
    </rPh>
    <phoneticPr fontId="14"/>
  </si>
  <si>
    <t>請求者／住所グループ</t>
    <rPh sb="0" eb="3">
      <t>セイキュウシャ</t>
    </rPh>
    <rPh sb="4" eb="6">
      <t>ジュウショ</t>
    </rPh>
    <phoneticPr fontId="11"/>
  </si>
  <si>
    <t>請求者の住所に関するグループ。</t>
    <rPh sb="0" eb="2">
      <t>セイキュウ</t>
    </rPh>
    <rPh sb="2" eb="3">
      <t>シャ</t>
    </rPh>
    <rPh sb="4" eb="6">
      <t>ジュウショ</t>
    </rPh>
    <phoneticPr fontId="9"/>
  </si>
  <si>
    <t xml:space="preserve">    </t>
    <phoneticPr fontId="6"/>
  </si>
  <si>
    <t>請求者住所クラス</t>
    <rPh sb="0" eb="3">
      <t>セイキュウシャ</t>
    </rPh>
    <rPh sb="3" eb="5">
      <t>ジュウショ</t>
    </rPh>
    <phoneticPr fontId="11"/>
  </si>
  <si>
    <t>請求者住所に関する情報からなるクラス。</t>
    <rPh sb="0" eb="3">
      <t>セイキュウシャ</t>
    </rPh>
    <rPh sb="3" eb="5">
      <t>ジュウショ</t>
    </rPh>
    <rPh sb="6" eb="7">
      <t>カン</t>
    </rPh>
    <rPh sb="9" eb="11">
      <t>ジョウホウ</t>
    </rPh>
    <phoneticPr fontId="11"/>
  </si>
  <si>
    <t>請求者郵便番号</t>
    <rPh sb="0" eb="3">
      <t>セイキュウシャ</t>
    </rPh>
    <rPh sb="3" eb="7">
      <t>ユウビンバンゴウ</t>
    </rPh>
    <phoneticPr fontId="11"/>
  </si>
  <si>
    <t>請求者の郵便番号。</t>
    <rPh sb="0" eb="3">
      <t>セイキュウシャ</t>
    </rPh>
    <rPh sb="4" eb="8">
      <t>ユウビンバンゴウ</t>
    </rPh>
    <phoneticPr fontId="14"/>
  </si>
  <si>
    <t>請求者住所1</t>
    <rPh sb="0" eb="3">
      <t>セイキュウシャ</t>
    </rPh>
    <rPh sb="3" eb="5">
      <t>ジュウショ</t>
    </rPh>
    <phoneticPr fontId="11"/>
  </si>
  <si>
    <t>請求者の住所1行目。</t>
    <rPh sb="0" eb="2">
      <t>セイキュウ</t>
    </rPh>
    <rPh sb="2" eb="3">
      <t>シャ</t>
    </rPh>
    <rPh sb="4" eb="6">
      <t>ジュウショ</t>
    </rPh>
    <rPh sb="7" eb="9">
      <t>ギョウメ</t>
    </rPh>
    <phoneticPr fontId="14"/>
  </si>
  <si>
    <t>請求者住所2</t>
    <rPh sb="0" eb="3">
      <t>セイキュウシャ</t>
    </rPh>
    <rPh sb="3" eb="5">
      <t>ジュウショ</t>
    </rPh>
    <phoneticPr fontId="11"/>
  </si>
  <si>
    <t>請求者の住所2行目。</t>
    <rPh sb="0" eb="2">
      <t>セイキュウ</t>
    </rPh>
    <rPh sb="2" eb="3">
      <t>シャ</t>
    </rPh>
    <rPh sb="4" eb="6">
      <t>ジュウショ</t>
    </rPh>
    <rPh sb="7" eb="9">
      <t>ギョウメ</t>
    </rPh>
    <phoneticPr fontId="14"/>
  </si>
  <si>
    <t>請求者住所3</t>
    <rPh sb="0" eb="3">
      <t>セイキュウシャ</t>
    </rPh>
    <rPh sb="3" eb="5">
      <t>ジュウショ</t>
    </rPh>
    <phoneticPr fontId="11"/>
  </si>
  <si>
    <t>請求者の住所3行目。</t>
    <rPh sb="0" eb="2">
      <t>セイキュウ</t>
    </rPh>
    <rPh sb="2" eb="3">
      <t>シャ</t>
    </rPh>
    <rPh sb="4" eb="6">
      <t>ジュウショ</t>
    </rPh>
    <rPh sb="7" eb="9">
      <t>ギョウメ</t>
    </rPh>
    <phoneticPr fontId="14"/>
  </si>
  <si>
    <t>請求者国識別子</t>
    <rPh sb="0" eb="3">
      <t>セイキュウシャ</t>
    </rPh>
    <rPh sb="3" eb="4">
      <t>クニ</t>
    </rPh>
    <rPh sb="4" eb="7">
      <t>シキベツシ</t>
    </rPh>
    <phoneticPr fontId="5"/>
  </si>
  <si>
    <t>請求者の国ID。デフォルトは「JP」</t>
    <rPh sb="0" eb="3">
      <t>セイキュウシャ</t>
    </rPh>
    <rPh sb="4" eb="5">
      <t>クニ</t>
    </rPh>
    <phoneticPr fontId="5"/>
  </si>
  <si>
    <t>UN01005917</t>
  </si>
  <si>
    <t>CIIH_ Supply Chain_ Trade Settlement. Invoicee. CI_ Trade_ Party</t>
  </si>
  <si>
    <t>インボイス文書決済／請求先グループ</t>
    <rPh sb="7" eb="9">
      <t>ケッサイ</t>
    </rPh>
    <phoneticPr fontId="6"/>
  </si>
  <si>
    <t>請求先にかかわるグループ</t>
    <rPh sb="0" eb="2">
      <t>セイキュウ</t>
    </rPh>
    <phoneticPr fontId="6"/>
  </si>
  <si>
    <t>請求先クラス</t>
  </si>
  <si>
    <t>請求先に関する情報からなるクラス。</t>
    <rPh sb="9" eb="10">
      <t>カカワ</t>
    </rPh>
    <rPh sb="11" eb="13">
      <t>ジョウホウ</t>
    </rPh>
    <phoneticPr fontId="9"/>
  </si>
  <si>
    <t>請求先識別子</t>
  </si>
  <si>
    <t>請求を受ける企業等を表す識別子。</t>
    <rPh sb="0" eb="2">
      <t>セイキュウ</t>
    </rPh>
    <rPh sb="3" eb="4">
      <t>ウ</t>
    </rPh>
    <rPh sb="6" eb="8">
      <t>キギョウ</t>
    </rPh>
    <rPh sb="8" eb="9">
      <t>ナド</t>
    </rPh>
    <rPh sb="10" eb="11">
      <t>アラワ</t>
    </rPh>
    <phoneticPr fontId="9"/>
  </si>
  <si>
    <t>請求先国際企業識別子</t>
    <rPh sb="3" eb="5">
      <t>コクサイ</t>
    </rPh>
    <rPh sb="5" eb="7">
      <t>キギョウ</t>
    </rPh>
    <phoneticPr fontId="9"/>
  </si>
  <si>
    <t>請求を受ける企業等を表す法人識別子。</t>
    <rPh sb="0" eb="2">
      <t>セイキュウ</t>
    </rPh>
    <rPh sb="3" eb="4">
      <t>ウ</t>
    </rPh>
    <rPh sb="8" eb="9">
      <t>トウ</t>
    </rPh>
    <rPh sb="12" eb="14">
      <t>ホウジン</t>
    </rPh>
    <phoneticPr fontId="11"/>
  </si>
  <si>
    <t>請求先名称</t>
    <rPh sb="3" eb="5">
      <t>メイショウ</t>
    </rPh>
    <phoneticPr fontId="11"/>
  </si>
  <si>
    <t>請求を受ける企業等の名称</t>
    <rPh sb="0" eb="2">
      <t>セイキュウ</t>
    </rPh>
    <rPh sb="3" eb="4">
      <t>ウ</t>
    </rPh>
    <rPh sb="6" eb="8">
      <t>キギョウ</t>
    </rPh>
    <rPh sb="8" eb="9">
      <t>ナド</t>
    </rPh>
    <rPh sb="10" eb="12">
      <t>メイショウ</t>
    </rPh>
    <phoneticPr fontId="11"/>
  </si>
  <si>
    <t>請求先／連絡先グループ</t>
  </si>
  <si>
    <t>請求先の連絡先に関するグループ</t>
  </si>
  <si>
    <t>請求先連絡先クラス</t>
    <rPh sb="0" eb="3">
      <t>セイキュウサキ</t>
    </rPh>
    <phoneticPr fontId="6"/>
  </si>
  <si>
    <t>請求先部門識別子</t>
    <phoneticPr fontId="11"/>
  </si>
  <si>
    <t>請求先の部門を表すコード。</t>
    <rPh sb="4" eb="6">
      <t>ブモン</t>
    </rPh>
    <rPh sb="10" eb="11">
      <t>アラワ</t>
    </rPh>
    <phoneticPr fontId="9"/>
  </si>
  <si>
    <t>v2</t>
  </si>
  <si>
    <t>請求先担当名</t>
    <rPh sb="3" eb="5">
      <t>タントウ</t>
    </rPh>
    <rPh sb="5" eb="6">
      <t>メイ</t>
    </rPh>
    <phoneticPr fontId="11"/>
  </si>
  <si>
    <t>請求先の担当者の名称</t>
    <rPh sb="4" eb="7">
      <t>タントウシャ</t>
    </rPh>
    <rPh sb="8" eb="10">
      <t>メイショウ</t>
    </rPh>
    <phoneticPr fontId="14"/>
  </si>
  <si>
    <t>CI_ Trade_ Contact. Department Name. Text</t>
    <phoneticPr fontId="11"/>
  </si>
  <si>
    <t>請求先部門名</t>
    <rPh sb="5" eb="6">
      <t>シャメイ</t>
    </rPh>
    <phoneticPr fontId="11"/>
  </si>
  <si>
    <t>請求先の部門を表す名称</t>
    <rPh sb="4" eb="6">
      <t>ブモン</t>
    </rPh>
    <rPh sb="7" eb="8">
      <t>アラワ</t>
    </rPh>
    <rPh sb="9" eb="11">
      <t>メイショウ</t>
    </rPh>
    <phoneticPr fontId="14"/>
  </si>
  <si>
    <t>請求先担当識別子</t>
    <rPh sb="0" eb="2">
      <t>セイキュウ</t>
    </rPh>
    <rPh sb="2" eb="3">
      <t>サキ</t>
    </rPh>
    <rPh sb="3" eb="5">
      <t>タントウ</t>
    </rPh>
    <phoneticPr fontId="5"/>
  </si>
  <si>
    <t>請求先個人を表す識別子</t>
    <rPh sb="0" eb="2">
      <t>セイキュウ</t>
    </rPh>
    <rPh sb="2" eb="3">
      <t>サキ</t>
    </rPh>
    <rPh sb="3" eb="5">
      <t>コジン</t>
    </rPh>
    <rPh sb="6" eb="7">
      <t>アラワ</t>
    </rPh>
    <phoneticPr fontId="5"/>
  </si>
  <si>
    <t>請求先電話番号</t>
    <rPh sb="3" eb="5">
      <t>デンワ</t>
    </rPh>
    <rPh sb="5" eb="7">
      <t>バンゴウ</t>
    </rPh>
    <phoneticPr fontId="11"/>
  </si>
  <si>
    <t>請求先の電話番号。</t>
    <rPh sb="4" eb="6">
      <t>デンワ</t>
    </rPh>
    <rPh sb="6" eb="8">
      <t>バンゴウ</t>
    </rPh>
    <rPh sb="7" eb="9">
      <t>デンワバンゴウ</t>
    </rPh>
    <phoneticPr fontId="14"/>
  </si>
  <si>
    <t>請求先FAX番号</t>
    <rPh sb="0" eb="2">
      <t>セイキュウ</t>
    </rPh>
    <rPh sb="2" eb="3">
      <t>サキ</t>
    </rPh>
    <rPh sb="6" eb="8">
      <t>バンゴウ</t>
    </rPh>
    <phoneticPr fontId="11"/>
  </si>
  <si>
    <t>請求先のFAX番号</t>
    <rPh sb="0" eb="2">
      <t>セイキュウ</t>
    </rPh>
    <rPh sb="2" eb="3">
      <t>サキ</t>
    </rPh>
    <rPh sb="7" eb="9">
      <t>バンゴウ</t>
    </rPh>
    <phoneticPr fontId="14"/>
  </si>
  <si>
    <t>請求先メールアドレス</t>
    <rPh sb="0" eb="2">
      <t>セイキュウ</t>
    </rPh>
    <rPh sb="2" eb="3">
      <t>サキ</t>
    </rPh>
    <phoneticPr fontId="11"/>
  </si>
  <si>
    <t>請求先の電子メールアドレス。</t>
    <rPh sb="0" eb="2">
      <t>セイキュウ</t>
    </rPh>
    <rPh sb="2" eb="3">
      <t>サキ</t>
    </rPh>
    <rPh sb="4" eb="6">
      <t>デンシ</t>
    </rPh>
    <phoneticPr fontId="14"/>
  </si>
  <si>
    <t xml:space="preserve">     </t>
    <phoneticPr fontId="5"/>
  </si>
  <si>
    <t>請求先／住所グループ</t>
    <rPh sb="0" eb="2">
      <t>セイキュウ</t>
    </rPh>
    <rPh sb="2" eb="3">
      <t>サキ</t>
    </rPh>
    <rPh sb="4" eb="6">
      <t>ジュウショ</t>
    </rPh>
    <phoneticPr fontId="11"/>
  </si>
  <si>
    <t>請求先の住所に関するグループ。</t>
    <rPh sb="0" eb="2">
      <t>セイキュウ</t>
    </rPh>
    <rPh sb="2" eb="3">
      <t>サキ</t>
    </rPh>
    <rPh sb="4" eb="6">
      <t>ジュウショ</t>
    </rPh>
    <phoneticPr fontId="9"/>
  </si>
  <si>
    <t>請求先住所クラス</t>
    <rPh sb="0" eb="3">
      <t>セイキュウサキ</t>
    </rPh>
    <rPh sb="3" eb="5">
      <t>ジュウショ</t>
    </rPh>
    <phoneticPr fontId="11"/>
  </si>
  <si>
    <t>請求先住所に関する情報からなるクラス。</t>
    <rPh sb="0" eb="2">
      <t>セイキュウ</t>
    </rPh>
    <rPh sb="2" eb="3">
      <t>サキ</t>
    </rPh>
    <rPh sb="3" eb="5">
      <t>ジュウショ</t>
    </rPh>
    <rPh sb="6" eb="7">
      <t>カン</t>
    </rPh>
    <rPh sb="9" eb="11">
      <t>ジョウホウ</t>
    </rPh>
    <phoneticPr fontId="11"/>
  </si>
  <si>
    <t>請求先郵便番号</t>
    <rPh sb="0" eb="2">
      <t>セイキュウ</t>
    </rPh>
    <rPh sb="2" eb="3">
      <t>サキ</t>
    </rPh>
    <rPh sb="3" eb="7">
      <t>ユウビンバンゴウ</t>
    </rPh>
    <phoneticPr fontId="11"/>
  </si>
  <si>
    <t>請求先の郵便番号。</t>
    <rPh sb="0" eb="2">
      <t>セイキュウ</t>
    </rPh>
    <rPh sb="2" eb="3">
      <t>サキ</t>
    </rPh>
    <rPh sb="4" eb="8">
      <t>ユウビンバンゴウ</t>
    </rPh>
    <phoneticPr fontId="14"/>
  </si>
  <si>
    <t>請求先住所1</t>
    <rPh sb="0" eb="2">
      <t>セイキュウ</t>
    </rPh>
    <rPh sb="2" eb="3">
      <t>サキ</t>
    </rPh>
    <rPh sb="3" eb="5">
      <t>ジュウショ</t>
    </rPh>
    <phoneticPr fontId="11"/>
  </si>
  <si>
    <t>請求先の住所1行目。</t>
    <rPh sb="0" eb="2">
      <t>セイキュウ</t>
    </rPh>
    <rPh sb="2" eb="3">
      <t>サキ</t>
    </rPh>
    <rPh sb="4" eb="6">
      <t>ジュウショ</t>
    </rPh>
    <rPh sb="7" eb="9">
      <t>ギョウメ</t>
    </rPh>
    <phoneticPr fontId="14"/>
  </si>
  <si>
    <t>請求先住所2</t>
    <rPh sb="0" eb="2">
      <t>セイキュウ</t>
    </rPh>
    <rPh sb="2" eb="3">
      <t>サキ</t>
    </rPh>
    <rPh sb="3" eb="5">
      <t>ジュウショ</t>
    </rPh>
    <phoneticPr fontId="11"/>
  </si>
  <si>
    <t>請求先の住所2行目。</t>
    <rPh sb="0" eb="2">
      <t>セイキュウ</t>
    </rPh>
    <rPh sb="2" eb="3">
      <t>サキ</t>
    </rPh>
    <rPh sb="4" eb="6">
      <t>ジュウショ</t>
    </rPh>
    <rPh sb="7" eb="9">
      <t>ギョウメ</t>
    </rPh>
    <phoneticPr fontId="14"/>
  </si>
  <si>
    <t>請求先住所3</t>
    <rPh sb="0" eb="2">
      <t>セイキュウ</t>
    </rPh>
    <rPh sb="2" eb="3">
      <t>サキ</t>
    </rPh>
    <rPh sb="3" eb="5">
      <t>ジュウショ</t>
    </rPh>
    <phoneticPr fontId="11"/>
  </si>
  <si>
    <t>請求先の住所3行目。</t>
    <rPh sb="0" eb="2">
      <t>セイキュウ</t>
    </rPh>
    <rPh sb="2" eb="3">
      <t>サキ</t>
    </rPh>
    <rPh sb="4" eb="6">
      <t>ジュウショ</t>
    </rPh>
    <rPh sb="7" eb="9">
      <t>ギョウメ</t>
    </rPh>
    <phoneticPr fontId="14"/>
  </si>
  <si>
    <t>請求先国識別子</t>
    <rPh sb="0" eb="2">
      <t>セイキュウ</t>
    </rPh>
    <rPh sb="2" eb="3">
      <t>サキ</t>
    </rPh>
    <rPh sb="3" eb="4">
      <t>クニ</t>
    </rPh>
    <rPh sb="4" eb="7">
      <t>シキベツシ</t>
    </rPh>
    <phoneticPr fontId="5"/>
  </si>
  <si>
    <t>請求先の国ID。デフォルトは「JP」</t>
    <rPh sb="0" eb="2">
      <t>セイキュウ</t>
    </rPh>
    <rPh sb="2" eb="3">
      <t>サキ</t>
    </rPh>
    <rPh sb="4" eb="5">
      <t>クニ</t>
    </rPh>
    <phoneticPr fontId="5"/>
  </si>
  <si>
    <t>CI_ Trade_ Party. End Point_ URI. CI_ Universal_ Communication</t>
  </si>
  <si>
    <t>UN01005918</t>
  </si>
  <si>
    <t>CIIH_ Supply Chain_ Trade Settlement. Payee. CI_ Trade_ Party</t>
  </si>
  <si>
    <t>インボイス文書決済／支払先グループ</t>
    <rPh sb="7" eb="9">
      <t>ケッサイ</t>
    </rPh>
    <phoneticPr fontId="6"/>
  </si>
  <si>
    <t>支払先にかかわる情報</t>
    <rPh sb="0" eb="2">
      <t>シハライ</t>
    </rPh>
    <rPh sb="8" eb="10">
      <t>ジョウホウ</t>
    </rPh>
    <phoneticPr fontId="6"/>
  </si>
  <si>
    <t>支払先クラス</t>
    <phoneticPr fontId="6"/>
  </si>
  <si>
    <t>支払先に関する情報からなるクラス。</t>
    <rPh sb="7" eb="9">
      <t>ジョウホウ</t>
    </rPh>
    <phoneticPr fontId="9"/>
  </si>
  <si>
    <t>支払先識別子</t>
  </si>
  <si>
    <t>支払先の識別子。</t>
  </si>
  <si>
    <t>支払先国際企業識別子</t>
    <rPh sb="3" eb="5">
      <t>コクサイ</t>
    </rPh>
    <rPh sb="5" eb="7">
      <t>キギョウ</t>
    </rPh>
    <phoneticPr fontId="9"/>
  </si>
  <si>
    <t>支払先の国際企業識別子。</t>
    <rPh sb="4" eb="6">
      <t>コクサイ</t>
    </rPh>
    <rPh sb="6" eb="8">
      <t>キギョウ</t>
    </rPh>
    <phoneticPr fontId="11"/>
  </si>
  <si>
    <t>★</t>
  </si>
  <si>
    <t>支払先名称</t>
    <rPh sb="3" eb="5">
      <t>メイショウ</t>
    </rPh>
    <phoneticPr fontId="11"/>
  </si>
  <si>
    <t>支払先の企業等を表す名称。</t>
    <rPh sb="6" eb="7">
      <t>トウ</t>
    </rPh>
    <rPh sb="10" eb="12">
      <t>メイショウ</t>
    </rPh>
    <phoneticPr fontId="14"/>
  </si>
  <si>
    <t>支払先／連絡先グループ</t>
  </si>
  <si>
    <t>支払先の連絡先に関するグループ</t>
  </si>
  <si>
    <t>支払先連絡先クラス</t>
    <rPh sb="0" eb="3">
      <t>シハライサキ</t>
    </rPh>
    <phoneticPr fontId="6"/>
  </si>
  <si>
    <t>支払先部門識別子</t>
    <rPh sb="0" eb="2">
      <t>シハライ</t>
    </rPh>
    <rPh sb="2" eb="3">
      <t>サキ</t>
    </rPh>
    <rPh sb="3" eb="5">
      <t>ブモン</t>
    </rPh>
    <phoneticPr fontId="11"/>
  </si>
  <si>
    <t>支払先の支払先部門を表す識別子。</t>
    <rPh sb="4" eb="6">
      <t>シハライ</t>
    </rPh>
    <rPh sb="6" eb="7">
      <t>サキ</t>
    </rPh>
    <rPh sb="7" eb="9">
      <t>ブモン</t>
    </rPh>
    <rPh sb="10" eb="11">
      <t>アラワ</t>
    </rPh>
    <phoneticPr fontId="9"/>
  </si>
  <si>
    <t>支払先担当名</t>
    <rPh sb="3" eb="5">
      <t>タントウ</t>
    </rPh>
    <rPh sb="5" eb="6">
      <t>メイ</t>
    </rPh>
    <phoneticPr fontId="11"/>
  </si>
  <si>
    <t>支払先個人の、文字で表現された名前。</t>
    <phoneticPr fontId="6"/>
  </si>
  <si>
    <t>支払先部門名</t>
    <rPh sb="3" eb="5">
      <t>ブモン</t>
    </rPh>
    <phoneticPr fontId="11"/>
  </si>
  <si>
    <t>支払先の請求部門の名称。</t>
    <rPh sb="4" eb="6">
      <t>セイキュウ</t>
    </rPh>
    <rPh sb="9" eb="11">
      <t>メイショウ</t>
    </rPh>
    <phoneticPr fontId="9"/>
  </si>
  <si>
    <t>支払先担当識別子</t>
    <rPh sb="0" eb="2">
      <t>シハライ</t>
    </rPh>
    <rPh sb="2" eb="3">
      <t>サキ</t>
    </rPh>
    <rPh sb="3" eb="5">
      <t>タントウ</t>
    </rPh>
    <phoneticPr fontId="5"/>
  </si>
  <si>
    <t>支払先個人を表す識別子</t>
    <rPh sb="0" eb="2">
      <t>シハライ</t>
    </rPh>
    <rPh sb="2" eb="3">
      <t>サキ</t>
    </rPh>
    <rPh sb="3" eb="5">
      <t>コジン</t>
    </rPh>
    <rPh sb="6" eb="7">
      <t>アラワ</t>
    </rPh>
    <phoneticPr fontId="5"/>
  </si>
  <si>
    <t>支払先電話番号</t>
    <rPh sb="3" eb="5">
      <t>デンワ</t>
    </rPh>
    <rPh sb="5" eb="7">
      <t>バンゴウ</t>
    </rPh>
    <phoneticPr fontId="11"/>
  </si>
  <si>
    <t>支払先の電話番号。</t>
    <rPh sb="4" eb="6">
      <t>デンワ</t>
    </rPh>
    <rPh sb="6" eb="8">
      <t>バンゴウ</t>
    </rPh>
    <phoneticPr fontId="14"/>
  </si>
  <si>
    <t>支払先FAX番号</t>
    <rPh sb="0" eb="2">
      <t>シハライ</t>
    </rPh>
    <rPh sb="2" eb="3">
      <t>サキ</t>
    </rPh>
    <rPh sb="6" eb="8">
      <t>バンゴウ</t>
    </rPh>
    <phoneticPr fontId="11"/>
  </si>
  <si>
    <t>支払先のFAX番号</t>
    <rPh sb="0" eb="2">
      <t>シハライ</t>
    </rPh>
    <rPh sb="2" eb="3">
      <t>サキ</t>
    </rPh>
    <rPh sb="7" eb="9">
      <t>バンゴウ</t>
    </rPh>
    <phoneticPr fontId="14"/>
  </si>
  <si>
    <t>支払先メールアドレス</t>
    <rPh sb="0" eb="2">
      <t>シハライ</t>
    </rPh>
    <rPh sb="2" eb="3">
      <t>サキ</t>
    </rPh>
    <phoneticPr fontId="11"/>
  </si>
  <si>
    <t>支払先の電子メールアドレス。</t>
    <rPh sb="0" eb="2">
      <t>シハライ</t>
    </rPh>
    <rPh sb="2" eb="3">
      <t>サキ</t>
    </rPh>
    <rPh sb="4" eb="6">
      <t>デンシ</t>
    </rPh>
    <phoneticPr fontId="14"/>
  </si>
  <si>
    <t>支払先／住所グループ</t>
    <rPh sb="0" eb="2">
      <t>シハライ</t>
    </rPh>
    <rPh sb="2" eb="3">
      <t>サキ</t>
    </rPh>
    <rPh sb="4" eb="6">
      <t>ジュウショ</t>
    </rPh>
    <phoneticPr fontId="11"/>
  </si>
  <si>
    <t>支払先の住所に関するグループ。</t>
    <rPh sb="0" eb="2">
      <t>シハライ</t>
    </rPh>
    <rPh sb="2" eb="3">
      <t>サキ</t>
    </rPh>
    <rPh sb="4" eb="6">
      <t>ジュウショ</t>
    </rPh>
    <phoneticPr fontId="9"/>
  </si>
  <si>
    <t>支払先住所クラス</t>
    <rPh sb="0" eb="2">
      <t>シハライ</t>
    </rPh>
    <rPh sb="2" eb="3">
      <t>サキ</t>
    </rPh>
    <rPh sb="3" eb="5">
      <t>ジュウショ</t>
    </rPh>
    <phoneticPr fontId="11"/>
  </si>
  <si>
    <t>支払先住所に関する情報からなるクラス。</t>
    <rPh sb="0" eb="2">
      <t>シハライ</t>
    </rPh>
    <rPh sb="2" eb="3">
      <t>サキ</t>
    </rPh>
    <rPh sb="3" eb="5">
      <t>ジュウショ</t>
    </rPh>
    <rPh sb="6" eb="7">
      <t>カン</t>
    </rPh>
    <rPh sb="9" eb="11">
      <t>ジョウホウ</t>
    </rPh>
    <phoneticPr fontId="11"/>
  </si>
  <si>
    <t>支払先郵便番号</t>
    <rPh sb="0" eb="2">
      <t>シハライ</t>
    </rPh>
    <rPh sb="2" eb="3">
      <t>サキ</t>
    </rPh>
    <rPh sb="3" eb="7">
      <t>ユウビンバンゴウ</t>
    </rPh>
    <phoneticPr fontId="11"/>
  </si>
  <si>
    <t>支払先の郵便番号。</t>
    <rPh sb="0" eb="2">
      <t>シハライ</t>
    </rPh>
    <rPh sb="2" eb="3">
      <t>サキ</t>
    </rPh>
    <rPh sb="4" eb="8">
      <t>ユウビンバンゴウ</t>
    </rPh>
    <phoneticPr fontId="14"/>
  </si>
  <si>
    <t>支払先住所1</t>
    <rPh sb="0" eb="2">
      <t>シハライ</t>
    </rPh>
    <rPh sb="2" eb="3">
      <t>サキ</t>
    </rPh>
    <rPh sb="3" eb="5">
      <t>ジュウショ</t>
    </rPh>
    <phoneticPr fontId="11"/>
  </si>
  <si>
    <t>支払先の住所1行目。</t>
    <rPh sb="0" eb="2">
      <t>シハライ</t>
    </rPh>
    <rPh sb="2" eb="3">
      <t>サキ</t>
    </rPh>
    <rPh sb="4" eb="6">
      <t>ジュウショ</t>
    </rPh>
    <rPh sb="7" eb="9">
      <t>ギョウメ</t>
    </rPh>
    <phoneticPr fontId="14"/>
  </si>
  <si>
    <t>支払先住所2</t>
    <rPh sb="0" eb="2">
      <t>シハライ</t>
    </rPh>
    <rPh sb="2" eb="3">
      <t>サキ</t>
    </rPh>
    <rPh sb="3" eb="5">
      <t>ジュウショ</t>
    </rPh>
    <phoneticPr fontId="11"/>
  </si>
  <si>
    <t>支払先の住所2行目。</t>
    <rPh sb="0" eb="2">
      <t>シハライ</t>
    </rPh>
    <rPh sb="2" eb="3">
      <t>サキ</t>
    </rPh>
    <rPh sb="4" eb="6">
      <t>ジュウショ</t>
    </rPh>
    <rPh sb="7" eb="9">
      <t>ギョウメ</t>
    </rPh>
    <phoneticPr fontId="14"/>
  </si>
  <si>
    <t>支払先住所3</t>
    <rPh sb="0" eb="2">
      <t>シハライ</t>
    </rPh>
    <rPh sb="2" eb="3">
      <t>サキ</t>
    </rPh>
    <rPh sb="3" eb="5">
      <t>ジュウショ</t>
    </rPh>
    <phoneticPr fontId="11"/>
  </si>
  <si>
    <t>支払先の住所3行目。</t>
    <rPh sb="0" eb="2">
      <t>シハライ</t>
    </rPh>
    <rPh sb="2" eb="3">
      <t>サキ</t>
    </rPh>
    <rPh sb="4" eb="6">
      <t>ジュウショ</t>
    </rPh>
    <rPh sb="7" eb="9">
      <t>ギョウメ</t>
    </rPh>
    <phoneticPr fontId="14"/>
  </si>
  <si>
    <t>支払先国識別子</t>
    <rPh sb="0" eb="3">
      <t>シハライサキ</t>
    </rPh>
    <rPh sb="3" eb="4">
      <t>クニ</t>
    </rPh>
    <rPh sb="4" eb="7">
      <t>シキベツシ</t>
    </rPh>
    <phoneticPr fontId="5"/>
  </si>
  <si>
    <t>支払先の国ID。デフォルトは「JP」</t>
    <rPh sb="0" eb="2">
      <t>シハライ</t>
    </rPh>
    <rPh sb="2" eb="3">
      <t>サキ</t>
    </rPh>
    <rPh sb="4" eb="5">
      <t>クニ</t>
    </rPh>
    <phoneticPr fontId="5"/>
  </si>
  <si>
    <t>UN01005919</t>
    <phoneticPr fontId="6"/>
  </si>
  <si>
    <t>CIIH_ Supply Chain_ Trade Settlement. Payer. CI_ Trade_ Party</t>
  </si>
  <si>
    <t>インボイス文書決済／支払人グループ</t>
    <rPh sb="7" eb="9">
      <t>ケッサイ</t>
    </rPh>
    <phoneticPr fontId="6"/>
  </si>
  <si>
    <t>支払人にかかわる情報</t>
    <rPh sb="0" eb="2">
      <t>シハライ</t>
    </rPh>
    <rPh sb="8" eb="10">
      <t>ジョウホウ</t>
    </rPh>
    <phoneticPr fontId="6"/>
  </si>
  <si>
    <t>支払人クラス</t>
  </si>
  <si>
    <t>支払人に関する情報からなるクラス。</t>
    <rPh sb="7" eb="9">
      <t>ジョウホウ</t>
    </rPh>
    <phoneticPr fontId="9"/>
  </si>
  <si>
    <t>支払人識別子</t>
  </si>
  <si>
    <t>支払人の識別子。</t>
  </si>
  <si>
    <t>支払人国際企業識別子</t>
    <rPh sb="3" eb="5">
      <t>コクサイ</t>
    </rPh>
    <rPh sb="5" eb="7">
      <t>キギョウ</t>
    </rPh>
    <phoneticPr fontId="9"/>
  </si>
  <si>
    <t>支払人の国際企業識別子。</t>
    <rPh sb="4" eb="6">
      <t>コクサイ</t>
    </rPh>
    <rPh sb="6" eb="8">
      <t>キギョウ</t>
    </rPh>
    <phoneticPr fontId="11"/>
  </si>
  <si>
    <t>UNCL3055</t>
    <phoneticPr fontId="6"/>
  </si>
  <si>
    <t>支払人名称</t>
    <rPh sb="3" eb="5">
      <t>メイショウ</t>
    </rPh>
    <phoneticPr fontId="11"/>
  </si>
  <si>
    <t>支払人の企業等を表す名称。</t>
    <rPh sb="6" eb="7">
      <t>トウ</t>
    </rPh>
    <rPh sb="10" eb="12">
      <t>メイショウ</t>
    </rPh>
    <phoneticPr fontId="14"/>
  </si>
  <si>
    <t>支払人／連絡先グループ</t>
  </si>
  <si>
    <t>支払人の連絡先に関する情報</t>
  </si>
  <si>
    <t>支払人連絡先クラス</t>
    <rPh sb="0" eb="3">
      <t>シハライニン</t>
    </rPh>
    <phoneticPr fontId="6"/>
  </si>
  <si>
    <t>支払人部門識別子</t>
    <rPh sb="3" eb="5">
      <t>ブモン</t>
    </rPh>
    <phoneticPr fontId="11"/>
  </si>
  <si>
    <t>支払人の支払人部門を表す識別子。</t>
    <rPh sb="7" eb="9">
      <t>ブモン</t>
    </rPh>
    <rPh sb="10" eb="11">
      <t>アラワ</t>
    </rPh>
    <phoneticPr fontId="9"/>
  </si>
  <si>
    <t>支払人担当名</t>
    <rPh sb="3" eb="5">
      <t>タントウ</t>
    </rPh>
    <rPh sb="5" eb="6">
      <t>メイ</t>
    </rPh>
    <phoneticPr fontId="11"/>
  </si>
  <si>
    <t>支払人個人の、文字で表現された名前。</t>
  </si>
  <si>
    <t>支払人部門名</t>
    <rPh sb="3" eb="5">
      <t>ブモン</t>
    </rPh>
    <phoneticPr fontId="11"/>
  </si>
  <si>
    <t>支払人の請求部門の名称。</t>
    <rPh sb="4" eb="6">
      <t>セイキュウ</t>
    </rPh>
    <rPh sb="9" eb="11">
      <t>メイショウ</t>
    </rPh>
    <phoneticPr fontId="9"/>
  </si>
  <si>
    <t>支払人担当識別子</t>
    <rPh sb="0" eb="2">
      <t>シハライ</t>
    </rPh>
    <rPh sb="2" eb="3">
      <t>ニン</t>
    </rPh>
    <rPh sb="3" eb="5">
      <t>タントウ</t>
    </rPh>
    <phoneticPr fontId="5"/>
  </si>
  <si>
    <t>支払人個人を表す識別子</t>
    <rPh sb="0" eb="2">
      <t>シハライ</t>
    </rPh>
    <rPh sb="2" eb="3">
      <t>ニン</t>
    </rPh>
    <rPh sb="3" eb="5">
      <t>コジン</t>
    </rPh>
    <rPh sb="6" eb="7">
      <t>アラワ</t>
    </rPh>
    <phoneticPr fontId="5"/>
  </si>
  <si>
    <t>支払人電話番号</t>
    <rPh sb="3" eb="5">
      <t>デンワ</t>
    </rPh>
    <rPh sb="5" eb="7">
      <t>バンゴウ</t>
    </rPh>
    <phoneticPr fontId="11"/>
  </si>
  <si>
    <t>支払人の電話番号。</t>
    <rPh sb="4" eb="6">
      <t>デンワ</t>
    </rPh>
    <rPh sb="6" eb="8">
      <t>バンゴウ</t>
    </rPh>
    <phoneticPr fontId="14"/>
  </si>
  <si>
    <t>支払人FAX番号</t>
    <rPh sb="0" eb="2">
      <t>シハライ</t>
    </rPh>
    <rPh sb="2" eb="3">
      <t>ニン</t>
    </rPh>
    <rPh sb="6" eb="8">
      <t>バンゴウ</t>
    </rPh>
    <phoneticPr fontId="11"/>
  </si>
  <si>
    <t>支払人のFAX番号</t>
    <rPh sb="0" eb="2">
      <t>シハライ</t>
    </rPh>
    <rPh sb="2" eb="3">
      <t>ニン</t>
    </rPh>
    <rPh sb="7" eb="9">
      <t>バンゴウ</t>
    </rPh>
    <phoneticPr fontId="14"/>
  </si>
  <si>
    <t>支払人メールアドレス</t>
    <rPh sb="0" eb="2">
      <t>シハライ</t>
    </rPh>
    <rPh sb="2" eb="3">
      <t>ニン</t>
    </rPh>
    <phoneticPr fontId="11"/>
  </si>
  <si>
    <t>支払人の電子メールアドレス。</t>
    <rPh sb="0" eb="2">
      <t>シハライ</t>
    </rPh>
    <rPh sb="2" eb="3">
      <t>ニン</t>
    </rPh>
    <rPh sb="4" eb="6">
      <t>デンシ</t>
    </rPh>
    <phoneticPr fontId="14"/>
  </si>
  <si>
    <t>支払人／住所グループ</t>
    <rPh sb="0" eb="2">
      <t>シハライ</t>
    </rPh>
    <rPh sb="2" eb="3">
      <t>ニン</t>
    </rPh>
    <rPh sb="4" eb="6">
      <t>ジュウショ</t>
    </rPh>
    <phoneticPr fontId="11"/>
  </si>
  <si>
    <t>支払人の住所に関するグループ。</t>
    <rPh sb="0" eb="2">
      <t>シハライ</t>
    </rPh>
    <rPh sb="2" eb="3">
      <t>ニン</t>
    </rPh>
    <rPh sb="4" eb="6">
      <t>ジュウショ</t>
    </rPh>
    <phoneticPr fontId="9"/>
  </si>
  <si>
    <t>支払人住所クラス</t>
    <rPh sb="0" eb="3">
      <t>シハライニン</t>
    </rPh>
    <rPh sb="3" eb="5">
      <t>ジュウショ</t>
    </rPh>
    <phoneticPr fontId="11"/>
  </si>
  <si>
    <t>支払人住所に関する情報からなるクラス。</t>
    <rPh sb="0" eb="2">
      <t>シハライ</t>
    </rPh>
    <rPh sb="2" eb="3">
      <t>ニン</t>
    </rPh>
    <rPh sb="3" eb="5">
      <t>ジュウショ</t>
    </rPh>
    <rPh sb="6" eb="7">
      <t>カン</t>
    </rPh>
    <rPh sb="9" eb="11">
      <t>ジョウホウ</t>
    </rPh>
    <phoneticPr fontId="11"/>
  </si>
  <si>
    <t>支払人郵便番号</t>
    <rPh sb="0" eb="2">
      <t>シハライ</t>
    </rPh>
    <rPh sb="2" eb="3">
      <t>ニン</t>
    </rPh>
    <rPh sb="3" eb="7">
      <t>ユウビンバンゴウ</t>
    </rPh>
    <phoneticPr fontId="11"/>
  </si>
  <si>
    <t>支払人の郵便番号。</t>
    <rPh sb="0" eb="2">
      <t>シハライ</t>
    </rPh>
    <rPh sb="2" eb="3">
      <t>ニン</t>
    </rPh>
    <rPh sb="4" eb="8">
      <t>ユウビンバンゴウ</t>
    </rPh>
    <phoneticPr fontId="14"/>
  </si>
  <si>
    <t>支払人住所1</t>
    <rPh sb="0" eb="2">
      <t>シハライ</t>
    </rPh>
    <rPh sb="2" eb="3">
      <t>ニン</t>
    </rPh>
    <rPh sb="3" eb="5">
      <t>ジュウショ</t>
    </rPh>
    <phoneticPr fontId="11"/>
  </si>
  <si>
    <t>支払人の住所1行目。</t>
    <rPh sb="0" eb="2">
      <t>シハライ</t>
    </rPh>
    <rPh sb="2" eb="3">
      <t>ニン</t>
    </rPh>
    <rPh sb="4" eb="6">
      <t>ジュウショ</t>
    </rPh>
    <rPh sb="7" eb="9">
      <t>ギョウメ</t>
    </rPh>
    <phoneticPr fontId="14"/>
  </si>
  <si>
    <t>支払人住所2</t>
    <rPh sb="0" eb="2">
      <t>シハライ</t>
    </rPh>
    <rPh sb="2" eb="3">
      <t>ニン</t>
    </rPh>
    <rPh sb="3" eb="5">
      <t>ジュウショ</t>
    </rPh>
    <phoneticPr fontId="11"/>
  </si>
  <si>
    <t>支払人の住所2行目。</t>
    <rPh sb="0" eb="2">
      <t>シハライ</t>
    </rPh>
    <rPh sb="2" eb="3">
      <t>ニン</t>
    </rPh>
    <rPh sb="4" eb="6">
      <t>ジュウショ</t>
    </rPh>
    <rPh sb="7" eb="9">
      <t>ギョウメ</t>
    </rPh>
    <phoneticPr fontId="14"/>
  </si>
  <si>
    <t>支払人住所3</t>
    <rPh sb="0" eb="2">
      <t>シハライ</t>
    </rPh>
    <rPh sb="2" eb="3">
      <t>ニン</t>
    </rPh>
    <rPh sb="3" eb="5">
      <t>ジュウショ</t>
    </rPh>
    <phoneticPr fontId="11"/>
  </si>
  <si>
    <t>支払人の住所3行目。</t>
    <rPh sb="0" eb="2">
      <t>シハライ</t>
    </rPh>
    <rPh sb="2" eb="3">
      <t>ニン</t>
    </rPh>
    <rPh sb="4" eb="6">
      <t>ジュウショ</t>
    </rPh>
    <rPh sb="7" eb="9">
      <t>ギョウメ</t>
    </rPh>
    <phoneticPr fontId="14"/>
  </si>
  <si>
    <t>支払人国識別子</t>
    <rPh sb="0" eb="3">
      <t>シハライニン</t>
    </rPh>
    <rPh sb="3" eb="4">
      <t>クニ</t>
    </rPh>
    <rPh sb="4" eb="7">
      <t>シキベツシ</t>
    </rPh>
    <phoneticPr fontId="5"/>
  </si>
  <si>
    <t>支払人の国ID。デフォルトは「JP」</t>
    <rPh sb="0" eb="3">
      <t>シハライニン</t>
    </rPh>
    <rPh sb="4" eb="5">
      <t>クニ</t>
    </rPh>
    <phoneticPr fontId="5"/>
  </si>
  <si>
    <t>UN01005921</t>
  </si>
  <si>
    <t>CIIH_ Supply Chain_ Trade Settlement. Invoice_ Applicable. CI_ Trade_ Currency Exchange</t>
  </si>
  <si>
    <t>インボイス文書決済／請求者為替グループ</t>
    <rPh sb="10" eb="13">
      <t>セイキュウシャ</t>
    </rPh>
    <phoneticPr fontId="6"/>
  </si>
  <si>
    <t>請求に関する為替に関するグループ</t>
    <rPh sb="0" eb="2">
      <t>セイキュウ</t>
    </rPh>
    <rPh sb="3" eb="4">
      <t>カン</t>
    </rPh>
    <phoneticPr fontId="5"/>
  </si>
  <si>
    <t>v1/v3</t>
    <phoneticPr fontId="5"/>
  </si>
  <si>
    <t>UN01005738</t>
    <phoneticPr fontId="6"/>
  </si>
  <si>
    <t>CI_ Trade_ Currency Exchange. Details</t>
  </si>
  <si>
    <t>請求為替クラス</t>
    <rPh sb="0" eb="2">
      <t>セイキュウ</t>
    </rPh>
    <phoneticPr fontId="9"/>
  </si>
  <si>
    <t>請求為替に関する情報からなるクラス</t>
    <rPh sb="0" eb="2">
      <t>セイキュウ</t>
    </rPh>
    <phoneticPr fontId="6"/>
  </si>
  <si>
    <t>UN01005739</t>
  </si>
  <si>
    <t>CI_ Trade_ Currency Exchange. Source Currency. Code</t>
    <phoneticPr fontId="11"/>
  </si>
  <si>
    <t>為替交換元通貨コード</t>
  </si>
  <si>
    <t>為替における交換元通貨を表すコード
デフォルト＝「JPY」</t>
    <phoneticPr fontId="6"/>
  </si>
  <si>
    <t>v1/v3</t>
  </si>
  <si>
    <t>UN01005741</t>
  </si>
  <si>
    <t>CI_ Trade_ Currency Exchange. Target Currency. Code</t>
    <phoneticPr fontId="11"/>
  </si>
  <si>
    <t>為替交換先通貨コード</t>
  </si>
  <si>
    <t>為替における交換先通貨を表すコード
デフォルト＝「JPY」</t>
    <phoneticPr fontId="11"/>
  </si>
  <si>
    <t>UN01005744</t>
  </si>
  <si>
    <t>CI_ Trade_ Currency Exchange. Conversion. Rate</t>
  </si>
  <si>
    <t>為替レート</t>
  </si>
  <si>
    <t>為替交換のレート</t>
    <phoneticPr fontId="9"/>
  </si>
  <si>
    <t xml:space="preserve">    </t>
  </si>
  <si>
    <t>UN01005745</t>
    <phoneticPr fontId="6"/>
  </si>
  <si>
    <t>CI_ Trade_ Currency Exchange. Conversion Rate. Date Time</t>
  </si>
  <si>
    <t>為替レート日時</t>
  </si>
  <si>
    <t>為替交換レートの適用日。</t>
    <phoneticPr fontId="9"/>
  </si>
  <si>
    <t>UN01005922</t>
  </si>
  <si>
    <t>CIIH_ Supply Chain_ Trade Settlement. Payment_ Applicable. CI_ Trade_ Currency Exchange</t>
  </si>
  <si>
    <t>インボイス文書決済／支払者為替グループ</t>
    <rPh sb="10" eb="13">
      <t>シハライシャ</t>
    </rPh>
    <phoneticPr fontId="6"/>
  </si>
  <si>
    <t>支払いに関する為替に関するグループ</t>
    <rPh sb="0" eb="2">
      <t>シハラ</t>
    </rPh>
    <rPh sb="4" eb="5">
      <t>カン</t>
    </rPh>
    <phoneticPr fontId="5"/>
  </si>
  <si>
    <t>支払為替クラス</t>
    <rPh sb="0" eb="2">
      <t>シハライ</t>
    </rPh>
    <phoneticPr fontId="9"/>
  </si>
  <si>
    <t>支払為替に関する情報からなるクラス</t>
    <rPh sb="0" eb="2">
      <t>シハライ</t>
    </rPh>
    <phoneticPr fontId="6"/>
  </si>
  <si>
    <t>為替における交換元通貨を表すコード</t>
  </si>
  <si>
    <t>為替における交換先通貨を表すコード</t>
    <phoneticPr fontId="11"/>
  </si>
  <si>
    <t>UN01005923</t>
    <phoneticPr fontId="6"/>
  </si>
  <si>
    <t>CIIH_ Supply Chain_ Trade Settlement. Specified. CI_ Trade Settlement_ Payment Means</t>
    <phoneticPr fontId="11"/>
  </si>
  <si>
    <t>インボイス文書決済／支払手段グループ</t>
    <rPh sb="10" eb="12">
      <t>シハライ</t>
    </rPh>
    <rPh sb="12" eb="14">
      <t>シュダン</t>
    </rPh>
    <phoneticPr fontId="11"/>
  </si>
  <si>
    <t>インボイス文書決済に関する支払手段のグループ。</t>
  </si>
  <si>
    <t>0..n</t>
    <phoneticPr fontId="6"/>
  </si>
  <si>
    <t>UN01005670</t>
    <phoneticPr fontId="6"/>
  </si>
  <si>
    <t>CI_ Trade Settlement_ Payment Means. Details</t>
    <phoneticPr fontId="6"/>
  </si>
  <si>
    <t>支払手段クラス</t>
    <rPh sb="0" eb="2">
      <t>シハライ</t>
    </rPh>
    <rPh sb="2" eb="4">
      <t>シュダン</t>
    </rPh>
    <phoneticPr fontId="9"/>
  </si>
  <si>
    <t xml:space="preserve"> 取引決済の目的で支払が行われる、あるいは行われた手段のクラス</t>
    <phoneticPr fontId="6"/>
  </si>
  <si>
    <t>UN01005672</t>
    <phoneticPr fontId="5"/>
  </si>
  <si>
    <t>CI_ Trade Settlement_ Payment Means. Type. Code</t>
    <phoneticPr fontId="6"/>
  </si>
  <si>
    <t>支払手段タイプコード</t>
    <rPh sb="0" eb="2">
      <t>シハライ</t>
    </rPh>
    <rPh sb="2" eb="4">
      <t>シュダン</t>
    </rPh>
    <phoneticPr fontId="6"/>
  </si>
  <si>
    <t>取引決済手段のタイプを識別するコード</t>
    <rPh sb="0" eb="2">
      <t>トリヒキ</t>
    </rPh>
    <rPh sb="2" eb="4">
      <t>ケッサイ</t>
    </rPh>
    <rPh sb="4" eb="6">
      <t>シュダン</t>
    </rPh>
    <rPh sb="11" eb="13">
      <t>シキベツ</t>
    </rPh>
    <phoneticPr fontId="6"/>
  </si>
  <si>
    <t>UNCL4461</t>
    <phoneticPr fontId="5"/>
  </si>
  <si>
    <t>UN01011456</t>
  </si>
  <si>
    <t>CI_ Trade Settlement_ Payment Means. Information. Text</t>
  </si>
  <si>
    <t>支払手段情報</t>
    <rPh sb="0" eb="2">
      <t>シハライ</t>
    </rPh>
    <rPh sb="2" eb="4">
      <t>シュダン</t>
    </rPh>
    <rPh sb="4" eb="6">
      <t>ジョウホウ</t>
    </rPh>
    <phoneticPr fontId="6"/>
  </si>
  <si>
    <t>取引決済手段に関する情報</t>
    <rPh sb="0" eb="2">
      <t>トリヒキ</t>
    </rPh>
    <rPh sb="2" eb="4">
      <t>ケッサイ</t>
    </rPh>
    <rPh sb="4" eb="6">
      <t>シュダン</t>
    </rPh>
    <rPh sb="7" eb="8">
      <t>カン</t>
    </rPh>
    <rPh sb="10" eb="12">
      <t>ジョウホウ</t>
    </rPh>
    <phoneticPr fontId="6"/>
  </si>
  <si>
    <t>UN01015504</t>
  </si>
  <si>
    <t>CI_ Trade Settlement_ Payment Means. Paid. Amount</t>
  </si>
  <si>
    <t>支払金額</t>
    <rPh sb="0" eb="2">
      <t>シハライ</t>
    </rPh>
    <rPh sb="2" eb="4">
      <t>キンガク</t>
    </rPh>
    <phoneticPr fontId="5"/>
  </si>
  <si>
    <t>取引決済手段で支払う金額</t>
    <rPh sb="0" eb="2">
      <t>トリヒキ</t>
    </rPh>
    <rPh sb="2" eb="6">
      <t>ケッサイシュダン</t>
    </rPh>
    <rPh sb="7" eb="9">
      <t>シハラ</t>
    </rPh>
    <rPh sb="10" eb="12">
      <t>キンガク</t>
    </rPh>
    <phoneticPr fontId="5"/>
  </si>
  <si>
    <t>UN01005677</t>
  </si>
  <si>
    <t>CI_ Trade Settlement_ Payment Means. Payee_ Party. CI_ Creditor_ Financial Account</t>
    <phoneticPr fontId="11"/>
  </si>
  <si>
    <t>支払手段／金融口座グループ</t>
    <rPh sb="0" eb="2">
      <t>シハライ</t>
    </rPh>
    <rPh sb="2" eb="4">
      <t>シュダン</t>
    </rPh>
    <rPh sb="5" eb="7">
      <t>キンユウ</t>
    </rPh>
    <rPh sb="7" eb="9">
      <t>コウザ</t>
    </rPh>
    <phoneticPr fontId="9"/>
  </si>
  <si>
    <t>取引決済の支払手段に関する受取人である当事者の債権者金融口座のグループ</t>
  </si>
  <si>
    <t>UN01005398</t>
    <phoneticPr fontId="6"/>
  </si>
  <si>
    <t>CI_ Creditor_ Financial Account. Details</t>
    <phoneticPr fontId="11"/>
  </si>
  <si>
    <t>金融口座クラス</t>
    <rPh sb="0" eb="2">
      <t>キンユウ</t>
    </rPh>
    <rPh sb="2" eb="4">
      <t>コウザ</t>
    </rPh>
    <phoneticPr fontId="9"/>
  </si>
  <si>
    <t>債権者の銀行口座のクラス</t>
    <phoneticPr fontId="6"/>
  </si>
  <si>
    <t>UN01005400</t>
  </si>
  <si>
    <t>CI_ Creditor_ Financial Account. Account Name. Text</t>
    <phoneticPr fontId="6"/>
  </si>
  <si>
    <t>口座名義</t>
    <rPh sb="0" eb="2">
      <t>コウザ</t>
    </rPh>
    <rPh sb="2" eb="4">
      <t>メイギ</t>
    </rPh>
    <phoneticPr fontId="9"/>
  </si>
  <si>
    <t>債権者金融口座の、文字で表現された口座名。
半角カナ（日本の場合）</t>
    <rPh sb="22" eb="24">
      <t>ハンカク</t>
    </rPh>
    <rPh sb="27" eb="29">
      <t>ニホン</t>
    </rPh>
    <rPh sb="30" eb="32">
      <t>バアイ</t>
    </rPh>
    <phoneticPr fontId="6"/>
  </si>
  <si>
    <t>UN01005401</t>
  </si>
  <si>
    <t>CI_ Creditor_ Financial Account. Proprietary_ Identification. Identifier</t>
  </si>
  <si>
    <t>口座番号</t>
    <rPh sb="0" eb="2">
      <t>コウザ</t>
    </rPh>
    <rPh sb="2" eb="4">
      <t>バンゴウ</t>
    </rPh>
    <phoneticPr fontId="9"/>
  </si>
  <si>
    <t>債権者金融口座の一意の所有者識別子。</t>
  </si>
  <si>
    <t>＜★＞</t>
    <phoneticPr fontId="5"/>
  </si>
  <si>
    <t>UN01012127</t>
  </si>
  <si>
    <t>CI_ Creditor_ Financial Account. Type. Code</t>
    <phoneticPr fontId="5"/>
  </si>
  <si>
    <t>口座種別コード</t>
    <rPh sb="0" eb="2">
      <t>コウザ</t>
    </rPh>
    <rPh sb="2" eb="4">
      <t>シュベツ</t>
    </rPh>
    <phoneticPr fontId="6"/>
  </si>
  <si>
    <t>債権者金融口座種別の識別子。</t>
    <rPh sb="7" eb="9">
      <t>シュベツ</t>
    </rPh>
    <phoneticPr fontId="6"/>
  </si>
  <si>
    <t>＜★＞</t>
  </si>
  <si>
    <t>UN01005679</t>
  </si>
  <si>
    <t>CI_ Trade Settlement_ Payment Means. Payee_ Specified. CI_ Creditor_ Financial Institution</t>
    <phoneticPr fontId="11"/>
  </si>
  <si>
    <t>支払手段／金融機関グループ</t>
    <rPh sb="0" eb="2">
      <t>シハライ</t>
    </rPh>
    <rPh sb="2" eb="4">
      <t>シュダン</t>
    </rPh>
    <rPh sb="7" eb="9">
      <t>キカン</t>
    </rPh>
    <phoneticPr fontId="9"/>
  </si>
  <si>
    <t>取引決済の支払手段に対して特定された受取人である当事者の債権者金融機関のグループ</t>
  </si>
  <si>
    <t>UN01005402</t>
  </si>
  <si>
    <t>CI_ Creditor_ Financial Institution. Details</t>
    <phoneticPr fontId="11"/>
  </si>
  <si>
    <t>金融機関クラス</t>
    <rPh sb="0" eb="2">
      <t>キンユウ</t>
    </rPh>
    <rPh sb="2" eb="4">
      <t>キカン</t>
    </rPh>
    <phoneticPr fontId="9"/>
  </si>
  <si>
    <t>金額を受け取る当事者の銀行、住宅金融組合、信用金庫、証券会社、あるいはそれと類似の事業機関。</t>
    <rPh sb="43" eb="45">
      <t>キカン</t>
    </rPh>
    <phoneticPr fontId="9"/>
  </si>
  <si>
    <t>UN01005426</t>
  </si>
  <si>
    <t>CI_ Creditor_ Financial Institution. Name. Text</t>
  </si>
  <si>
    <t>金融機関名</t>
    <rPh sb="0" eb="2">
      <t>キンユウ</t>
    </rPh>
    <rPh sb="2" eb="4">
      <t>キカン</t>
    </rPh>
    <rPh sb="4" eb="5">
      <t>メイ</t>
    </rPh>
    <phoneticPr fontId="9"/>
  </si>
  <si>
    <t>債権者金融機関の、文字で表現された名前。</t>
  </si>
  <si>
    <t>UN01011521</t>
    <phoneticPr fontId="11"/>
  </si>
  <si>
    <t>CI_ Creditor_ Financial Institution. Japan Financial Institution Common_ Identification. Identifier</t>
    <phoneticPr fontId="11"/>
  </si>
  <si>
    <t>金融機関番号</t>
    <rPh sb="0" eb="2">
      <t>キンユウ</t>
    </rPh>
    <rPh sb="2" eb="4">
      <t>キカン</t>
    </rPh>
    <rPh sb="4" eb="6">
      <t>バンゴウ</t>
    </rPh>
    <phoneticPr fontId="9"/>
  </si>
  <si>
    <t>債権者の金融機関番号（日本の場合）</t>
    <rPh sb="8" eb="10">
      <t>バンゴウ</t>
    </rPh>
    <rPh sb="11" eb="13">
      <t>ニホン</t>
    </rPh>
    <rPh sb="14" eb="16">
      <t>バアイ</t>
    </rPh>
    <phoneticPr fontId="9"/>
  </si>
  <si>
    <t>UN01005428</t>
    <phoneticPr fontId="11"/>
  </si>
  <si>
    <t>CI_ Creditor_ Financial Institution. Sub-Division. Branch_ Financial Institution</t>
    <phoneticPr fontId="11"/>
  </si>
  <si>
    <t>金融機関／金融機関支店グループ</t>
    <rPh sb="0" eb="2">
      <t>キンユウ</t>
    </rPh>
    <rPh sb="2" eb="4">
      <t>キカン</t>
    </rPh>
    <rPh sb="5" eb="7">
      <t>キンユウ</t>
    </rPh>
    <rPh sb="7" eb="9">
      <t>キカン</t>
    </rPh>
    <rPh sb="9" eb="11">
      <t>シテン</t>
    </rPh>
    <phoneticPr fontId="11"/>
  </si>
  <si>
    <t>債権者金融機関の支店金融機関グループ</t>
  </si>
  <si>
    <t>UN01003138</t>
  </si>
  <si>
    <t>Branch_ Financial Institution. Details</t>
    <phoneticPr fontId="5"/>
  </si>
  <si>
    <t>金融機関支店クラス</t>
    <rPh sb="0" eb="2">
      <t>キンユウ</t>
    </rPh>
    <rPh sb="2" eb="4">
      <t>キカン</t>
    </rPh>
    <rPh sb="4" eb="6">
      <t>シテン</t>
    </rPh>
    <phoneticPr fontId="11"/>
  </si>
  <si>
    <t>銀行、住宅金融組合、信用金庫、証券会社、あるいはそれと類似の事業の部門のクラス。主に金融サービスと金融取引を提供するために設立された機関の支店。</t>
    <rPh sb="69" eb="71">
      <t>シテン</t>
    </rPh>
    <phoneticPr fontId="11"/>
  </si>
  <si>
    <t>UN01003139</t>
  </si>
  <si>
    <t>Branch_ Financial Institution. Identification. Identifier</t>
  </si>
  <si>
    <t>金融機関支店番号</t>
    <rPh sb="0" eb="2">
      <t>キンユウ</t>
    </rPh>
    <rPh sb="2" eb="4">
      <t>キカン</t>
    </rPh>
    <rPh sb="4" eb="6">
      <t>シテン</t>
    </rPh>
    <rPh sb="6" eb="8">
      <t>バンゴウ</t>
    </rPh>
    <phoneticPr fontId="11"/>
  </si>
  <si>
    <t>金融機関のこの支店の一意識別子</t>
  </si>
  <si>
    <t>UN01003140</t>
  </si>
  <si>
    <t>Branch_ Financial Institution. Name. Text</t>
  </si>
  <si>
    <t>金融機関支店名</t>
    <rPh sb="0" eb="2">
      <t>キンユウ</t>
    </rPh>
    <rPh sb="2" eb="4">
      <t>キカン</t>
    </rPh>
    <rPh sb="4" eb="6">
      <t>シテン</t>
    </rPh>
    <rPh sb="6" eb="7">
      <t>メイ</t>
    </rPh>
    <phoneticPr fontId="11"/>
  </si>
  <si>
    <t>金融機関のこの支店の、文字で表現された名前</t>
  </si>
  <si>
    <t>UN01006057</t>
  </si>
  <si>
    <t>CI_ Trade Settlement_ Payment Means. Applicable. Trade Settlement_ Financial Card</t>
    <phoneticPr fontId="6"/>
  </si>
  <si>
    <t>支払手段／金融カードグループ</t>
    <rPh sb="0" eb="2">
      <t>シハライ</t>
    </rPh>
    <rPh sb="2" eb="4">
      <t>シュダン</t>
    </rPh>
    <rPh sb="5" eb="7">
      <t>キンユウ</t>
    </rPh>
    <phoneticPr fontId="6"/>
  </si>
  <si>
    <t>支払手段の金融カードに関するグループ</t>
    <rPh sb="0" eb="2">
      <t>シハラ</t>
    </rPh>
    <rPh sb="2" eb="4">
      <t>シュダン</t>
    </rPh>
    <rPh sb="5" eb="7">
      <t>キンユウ</t>
    </rPh>
    <rPh sb="11" eb="12">
      <t>カン</t>
    </rPh>
    <phoneticPr fontId="6"/>
  </si>
  <si>
    <t xml:space="preserve">★ </t>
    <phoneticPr fontId="6"/>
  </si>
  <si>
    <t>UN01004493</t>
    <phoneticPr fontId="6"/>
  </si>
  <si>
    <t>ABIE</t>
    <phoneticPr fontId="6"/>
  </si>
  <si>
    <t>Trade Settlement_ Financial Card. Details</t>
    <phoneticPr fontId="6"/>
  </si>
  <si>
    <t>金融カードクラス</t>
    <rPh sb="0" eb="2">
      <t>キンユウ</t>
    </rPh>
    <phoneticPr fontId="6"/>
  </si>
  <si>
    <t>支払人の金融カードのクラス</t>
    <rPh sb="0" eb="2">
      <t>シハライ</t>
    </rPh>
    <rPh sb="2" eb="3">
      <t>ニン</t>
    </rPh>
    <rPh sb="4" eb="6">
      <t>キンユウ</t>
    </rPh>
    <phoneticPr fontId="6"/>
  </si>
  <si>
    <t>UN01004495</t>
  </si>
  <si>
    <t>Trade Settlement_ Financial Card. Identification. Identifier</t>
    <phoneticPr fontId="6"/>
  </si>
  <si>
    <t>金融カード番号</t>
    <rPh sb="0" eb="2">
      <t>キンユウ</t>
    </rPh>
    <rPh sb="5" eb="7">
      <t>バンゴウ</t>
    </rPh>
    <phoneticPr fontId="6"/>
  </si>
  <si>
    <t>支払人の金融カード番号</t>
    <rPh sb="0" eb="2">
      <t>シハライ</t>
    </rPh>
    <rPh sb="2" eb="3">
      <t>ニン</t>
    </rPh>
    <rPh sb="4" eb="6">
      <t>キンユウ</t>
    </rPh>
    <rPh sb="9" eb="11">
      <t>バンゴウ</t>
    </rPh>
    <phoneticPr fontId="6"/>
  </si>
  <si>
    <t>UN01004496</t>
  </si>
  <si>
    <t>Trade Settlement_ Financial Card. Type. Code</t>
  </si>
  <si>
    <t>金融カードタイプ</t>
    <rPh sb="0" eb="2">
      <t>キンユウ</t>
    </rPh>
    <phoneticPr fontId="5"/>
  </si>
  <si>
    <t>金融カードのタイプ</t>
    <rPh sb="0" eb="2">
      <t>キンユウ</t>
    </rPh>
    <phoneticPr fontId="5"/>
  </si>
  <si>
    <t>UN01004497</t>
  </si>
  <si>
    <t>Trade Settlement_ Financial Card. Cardholder Name. Text</t>
    <phoneticPr fontId="6"/>
  </si>
  <si>
    <t>金融カード名義人名</t>
    <rPh sb="0" eb="2">
      <t>キンユウ</t>
    </rPh>
    <rPh sb="5" eb="8">
      <t>メイギニン</t>
    </rPh>
    <rPh sb="8" eb="9">
      <t>メイ</t>
    </rPh>
    <phoneticPr fontId="6"/>
  </si>
  <si>
    <t>支払人の金融カード名義人名</t>
    <rPh sb="0" eb="2">
      <t>シハライ</t>
    </rPh>
    <rPh sb="2" eb="3">
      <t>ニン</t>
    </rPh>
    <rPh sb="4" eb="6">
      <t>キンユウ</t>
    </rPh>
    <rPh sb="9" eb="13">
      <t>メイギニンメイ</t>
    </rPh>
    <phoneticPr fontId="6"/>
  </si>
  <si>
    <t>UN01009966</t>
  </si>
  <si>
    <t>Trade Settlement_ Financial Card. Issuing Company Name. Text</t>
  </si>
  <si>
    <t>金融カード発行企業名</t>
    <rPh sb="0" eb="2">
      <t>キンユウ</t>
    </rPh>
    <rPh sb="5" eb="7">
      <t>ハッコウ</t>
    </rPh>
    <rPh sb="7" eb="10">
      <t>キギョウメイ</t>
    </rPh>
    <phoneticPr fontId="5"/>
  </si>
  <si>
    <t>金融カードの発行企業名</t>
    <rPh sb="0" eb="2">
      <t>キンユウ</t>
    </rPh>
    <rPh sb="6" eb="8">
      <t>ハッコウ</t>
    </rPh>
    <rPh sb="8" eb="10">
      <t>キギョウ</t>
    </rPh>
    <rPh sb="10" eb="11">
      <t>メイ</t>
    </rPh>
    <phoneticPr fontId="5"/>
  </si>
  <si>
    <t>UN01005924</t>
    <phoneticPr fontId="11"/>
  </si>
  <si>
    <t>CIIH_ Supply Chain_ Trade Settlement. Applicable. CI_ Trade_ Tax</t>
    <phoneticPr fontId="11"/>
  </si>
  <si>
    <t>インボイス文書決済／鏡ヘッダ税グループ</t>
    <rPh sb="10" eb="11">
      <t>カガミ</t>
    </rPh>
    <phoneticPr fontId="6"/>
  </si>
  <si>
    <t>インボイス文書の鏡ヘッダの税に関するグループ</t>
  </si>
  <si>
    <t>UN01005832</t>
    <phoneticPr fontId="6"/>
  </si>
  <si>
    <t>CI_ Trade_ Tax. Details</t>
    <phoneticPr fontId="11"/>
  </si>
  <si>
    <t>鑑ヘッダ税クラス</t>
    <rPh sb="0" eb="1">
      <t>カガミ</t>
    </rPh>
    <rPh sb="4" eb="5">
      <t>ゼイ</t>
    </rPh>
    <phoneticPr fontId="11"/>
  </si>
  <si>
    <t>鑑ヘッダの税に関する情報からなるクラス</t>
    <rPh sb="0" eb="1">
      <t>カガミ</t>
    </rPh>
    <phoneticPr fontId="5"/>
  </si>
  <si>
    <t>UN01005833</t>
    <phoneticPr fontId="5"/>
  </si>
  <si>
    <t>CI_ Trade_ Tax. Calculated. Amount</t>
    <phoneticPr fontId="11"/>
  </si>
  <si>
    <t>鑑ヘッダ課税分類税額</t>
  </si>
  <si>
    <t>鏡ヘッダの明細文書課税分類別税額の合計金
鑑ヘッダでは複数明細文書税額の積み上げだけを行い、税額計算は行わない</t>
    <rPh sb="0" eb="1">
      <t>カガミ</t>
    </rPh>
    <rPh sb="5" eb="9">
      <t>メイサイブンショ</t>
    </rPh>
    <rPh sb="9" eb="13">
      <t>カゼイブンルイ</t>
    </rPh>
    <rPh sb="13" eb="14">
      <t>ベツ</t>
    </rPh>
    <rPh sb="14" eb="16">
      <t>ゼイガク</t>
    </rPh>
    <rPh sb="17" eb="19">
      <t>ゴウケイ</t>
    </rPh>
    <rPh sb="19" eb="20">
      <t>キン</t>
    </rPh>
    <rPh sb="21" eb="22">
      <t>カガミ</t>
    </rPh>
    <rPh sb="27" eb="29">
      <t>フクスウ</t>
    </rPh>
    <rPh sb="29" eb="31">
      <t>メイサイ</t>
    </rPh>
    <rPh sb="31" eb="33">
      <t>ブンショ</t>
    </rPh>
    <rPh sb="33" eb="35">
      <t>ゼイガク</t>
    </rPh>
    <rPh sb="36" eb="37">
      <t>ツ</t>
    </rPh>
    <rPh sb="38" eb="39">
      <t>ア</t>
    </rPh>
    <rPh sb="43" eb="44">
      <t>オコナ</t>
    </rPh>
    <rPh sb="46" eb="48">
      <t>ゼイガク</t>
    </rPh>
    <rPh sb="48" eb="50">
      <t>ケイサン</t>
    </rPh>
    <rPh sb="51" eb="52">
      <t>オコナ</t>
    </rPh>
    <phoneticPr fontId="6"/>
  </si>
  <si>
    <t>UN01005841</t>
    <phoneticPr fontId="5"/>
  </si>
  <si>
    <t>CI_ Trade_ Tax. Category. Code</t>
    <phoneticPr fontId="5"/>
  </si>
  <si>
    <t>鑑ヘッダ課税分類コード</t>
  </si>
  <si>
    <t>消費税の課税分類（標準税率、軽減税率、非課税、免税等）を識別するコード</t>
    <rPh sb="0" eb="3">
      <t>ショウヒゼイ</t>
    </rPh>
    <rPh sb="4" eb="6">
      <t>カゼイ</t>
    </rPh>
    <rPh sb="6" eb="8">
      <t>ブンルイ</t>
    </rPh>
    <rPh sb="9" eb="13">
      <t>ヒョウジュンゼイリツ</t>
    </rPh>
    <rPh sb="14" eb="18">
      <t>ケイゲンゼイリツ</t>
    </rPh>
    <rPh sb="19" eb="22">
      <t>ヒカゼイ</t>
    </rPh>
    <rPh sb="23" eb="25">
      <t>メンゼイ</t>
    </rPh>
    <rPh sb="25" eb="26">
      <t>トウ</t>
    </rPh>
    <rPh sb="28" eb="30">
      <t>シキベツ</t>
    </rPh>
    <phoneticPr fontId="5"/>
  </si>
  <si>
    <t>UNCL5305</t>
  </si>
  <si>
    <t>UN01005850</t>
    <phoneticPr fontId="6"/>
  </si>
  <si>
    <t>CI_ Trade_ Tax. Category Name. Text</t>
  </si>
  <si>
    <t>鑑ヘッダ課税分類名</t>
  </si>
  <si>
    <t>消費税の課税分類（標準税率、軽減税率、非課税、免税等）の名称</t>
    <rPh sb="0" eb="3">
      <t>ショウヒゼイ</t>
    </rPh>
    <rPh sb="4" eb="8">
      <t>カゼイブンルイ</t>
    </rPh>
    <rPh sb="9" eb="13">
      <t>ヒョウジュンゼイリツ</t>
    </rPh>
    <rPh sb="14" eb="18">
      <t>ケイゲンゼイリツ</t>
    </rPh>
    <rPh sb="19" eb="22">
      <t>ヒカゼイ</t>
    </rPh>
    <rPh sb="23" eb="25">
      <t>メンゼイ</t>
    </rPh>
    <rPh sb="25" eb="26">
      <t>トウ</t>
    </rPh>
    <rPh sb="28" eb="30">
      <t>メイショウ</t>
    </rPh>
    <phoneticPr fontId="5"/>
  </si>
  <si>
    <t>UN01007174</t>
    <phoneticPr fontId="5"/>
  </si>
  <si>
    <t>CI_ Trade_ Tax. Rate_ Applicable. Percent</t>
    <phoneticPr fontId="11"/>
  </si>
  <si>
    <t>鑑ヘッダ税率</t>
  </si>
  <si>
    <t>明細文書の課税分類毎の税額積み上げ計算のための率。</t>
    <rPh sb="0" eb="4">
      <t>メイサイブンショ</t>
    </rPh>
    <rPh sb="5" eb="9">
      <t>カゼイブンルイ</t>
    </rPh>
    <rPh sb="9" eb="10">
      <t>ゴト</t>
    </rPh>
    <rPh sb="13" eb="14">
      <t>ツ</t>
    </rPh>
    <rPh sb="15" eb="16">
      <t>ア</t>
    </rPh>
    <phoneticPr fontId="11"/>
  </si>
  <si>
    <t>UN01013096</t>
  </si>
  <si>
    <t>CI_ Trade_ Tax. Calculation Method. Code</t>
    <phoneticPr fontId="6"/>
  </si>
  <si>
    <t>鑑ヘッダ税計算方式</t>
  </si>
  <si>
    <t>金額の税込み、税抜きを指定。
デフォルトは「税抜き」</t>
    <rPh sb="22" eb="24">
      <t>ゼイヌ</t>
    </rPh>
    <phoneticPr fontId="2"/>
  </si>
  <si>
    <t>UN01014650</t>
  </si>
  <si>
    <t>CI_ Trade_ Tax. Local Tax System. Identifier</t>
    <phoneticPr fontId="5"/>
  </si>
  <si>
    <t>鑑ヘッダ適用税制識別子</t>
  </si>
  <si>
    <t>取引の税制年度を識別するID
デフォルトは「2019」（2019年度税制）</t>
    <rPh sb="0" eb="2">
      <t>トリヒキ</t>
    </rPh>
    <rPh sb="3" eb="5">
      <t>ゼイセイ</t>
    </rPh>
    <rPh sb="5" eb="7">
      <t>ネンド</t>
    </rPh>
    <rPh sb="8" eb="10">
      <t>シキベツ</t>
    </rPh>
    <rPh sb="32" eb="34">
      <t>ネンド</t>
    </rPh>
    <rPh sb="34" eb="36">
      <t>ゼイセイ</t>
    </rPh>
    <phoneticPr fontId="5"/>
  </si>
  <si>
    <t>UN01005925</t>
    <phoneticPr fontId="5"/>
  </si>
  <si>
    <t>CIIH_ Supply Chain_ Trade Settlement. Billing. CI_ Specified_ Period</t>
  </si>
  <si>
    <t>インボイス文書決済／鑑ヘッダ取引期間グループ</t>
  </si>
  <si>
    <t>インボイス文書の取引期間に関するグループ</t>
    <rPh sb="8" eb="10">
      <t>トリヒキ</t>
    </rPh>
    <rPh sb="10" eb="12">
      <t>キカン</t>
    </rPh>
    <phoneticPr fontId="6"/>
  </si>
  <si>
    <t>UN01005608</t>
  </si>
  <si>
    <t>CI_ Specified_ Period. Details</t>
  </si>
  <si>
    <t>鑑ヘッダ取引期間クラス</t>
  </si>
  <si>
    <t>鑑ヘッダ取引期間に関する情報からなるクラス</t>
  </si>
  <si>
    <t>UN01005612</t>
  </si>
  <si>
    <t>CI_ Specified_ Period. Start. Date Time</t>
  </si>
  <si>
    <t>鑑ヘッダ取引開始日</t>
    <rPh sb="4" eb="6">
      <t>トリヒキ</t>
    </rPh>
    <rPh sb="6" eb="9">
      <t>カイシビ</t>
    </rPh>
    <phoneticPr fontId="6"/>
  </si>
  <si>
    <t>インボイス文書の取引開始日</t>
    <rPh sb="8" eb="10">
      <t>トリヒキ</t>
    </rPh>
    <rPh sb="10" eb="13">
      <t>カイシビ</t>
    </rPh>
    <phoneticPr fontId="6"/>
  </si>
  <si>
    <t>UN01005613</t>
  </si>
  <si>
    <t>CI_ Specified_ Period. End. Date Time</t>
  </si>
  <si>
    <t>鑑ヘッダ取引終了日</t>
    <rPh sb="4" eb="6">
      <t>トリヒキ</t>
    </rPh>
    <rPh sb="6" eb="9">
      <t>シュウリョウビ</t>
    </rPh>
    <phoneticPr fontId="6"/>
  </si>
  <si>
    <t>インボイス文書の取引終了日</t>
    <rPh sb="8" eb="10">
      <t>トリヒキ</t>
    </rPh>
    <rPh sb="10" eb="13">
      <t>シュウリョウビ</t>
    </rPh>
    <phoneticPr fontId="6"/>
  </si>
  <si>
    <t>UN01005929</t>
  </si>
  <si>
    <t>CIIH_ Supply Chain_ Trade Settlement. Specified. CI_ Trade_ Payment Terms</t>
    <phoneticPr fontId="6"/>
  </si>
  <si>
    <t>インボイス文書決済／支払条件グループ</t>
    <rPh sb="10" eb="12">
      <t>シハライ</t>
    </rPh>
    <rPh sb="12" eb="14">
      <t>ジョウケン</t>
    </rPh>
    <phoneticPr fontId="6"/>
  </si>
  <si>
    <t>インボイス文書の支払条件に関するグループ</t>
    <rPh sb="8" eb="10">
      <t>シハライ</t>
    </rPh>
    <rPh sb="10" eb="12">
      <t>ジョウケン</t>
    </rPh>
    <phoneticPr fontId="6"/>
  </si>
  <si>
    <t>UN01005779</t>
    <phoneticPr fontId="6"/>
  </si>
  <si>
    <t>CI_ Trade_ Payment Terms. Details</t>
    <phoneticPr fontId="6"/>
  </si>
  <si>
    <t>支払条件クラス</t>
    <rPh sb="0" eb="2">
      <t>シハライ</t>
    </rPh>
    <rPh sb="2" eb="4">
      <t>ジョウケン</t>
    </rPh>
    <phoneticPr fontId="6"/>
  </si>
  <si>
    <t xml:space="preserve"> 取引決済の目的で支払が行われる、あるいは行われた条件のクラス</t>
    <rPh sb="25" eb="27">
      <t>ジョウケン</t>
    </rPh>
    <phoneticPr fontId="6"/>
  </si>
  <si>
    <t>UN01005780</t>
  </si>
  <si>
    <t>CI_ Trade_ Payment Terms. Identification. Identifier</t>
  </si>
  <si>
    <t>支払条件識別子</t>
    <rPh sb="0" eb="2">
      <t>シハライ</t>
    </rPh>
    <rPh sb="2" eb="4">
      <t>ジョウケン</t>
    </rPh>
    <rPh sb="4" eb="7">
      <t>シキベツシ</t>
    </rPh>
    <phoneticPr fontId="6"/>
  </si>
  <si>
    <t>支払条件の識別子</t>
    <rPh sb="0" eb="4">
      <t>シハライジョウケン</t>
    </rPh>
    <rPh sb="5" eb="8">
      <t>シキベツシ</t>
    </rPh>
    <phoneticPr fontId="6"/>
  </si>
  <si>
    <t>「</t>
    <phoneticPr fontId="6"/>
  </si>
  <si>
    <t>UN01005783</t>
  </si>
  <si>
    <t>CI_ Trade_ Payment Terms. Description. Text</t>
  </si>
  <si>
    <t>支払条件説明</t>
    <rPh sb="0" eb="2">
      <t>シハライ</t>
    </rPh>
    <rPh sb="2" eb="4">
      <t>ジョウケン</t>
    </rPh>
    <rPh sb="4" eb="6">
      <t>セツメイ</t>
    </rPh>
    <phoneticPr fontId="6"/>
  </si>
  <si>
    <t>支払条件の文字による説明</t>
    <rPh sb="0" eb="2">
      <t>シハライ</t>
    </rPh>
    <rPh sb="2" eb="4">
      <t>ジョウケン</t>
    </rPh>
    <rPh sb="5" eb="7">
      <t>モジ</t>
    </rPh>
    <rPh sb="10" eb="12">
      <t>セツメイ</t>
    </rPh>
    <phoneticPr fontId="6"/>
  </si>
  <si>
    <t>UN01005784</t>
  </si>
  <si>
    <t>CI_ Trade_ Payment Terms. Due Date. Date Time</t>
  </si>
  <si>
    <t>支払期日</t>
    <rPh sb="0" eb="2">
      <t>シハライ</t>
    </rPh>
    <rPh sb="2" eb="4">
      <t>キジツ</t>
    </rPh>
    <phoneticPr fontId="6"/>
  </si>
  <si>
    <t>支払条件で示された支払期日</t>
    <rPh sb="0" eb="2">
      <t>シハライ</t>
    </rPh>
    <rPh sb="2" eb="4">
      <t>ジョウケン</t>
    </rPh>
    <rPh sb="5" eb="6">
      <t>シメ</t>
    </rPh>
    <rPh sb="9" eb="11">
      <t>シハライ</t>
    </rPh>
    <rPh sb="11" eb="13">
      <t>キジツ</t>
    </rPh>
    <phoneticPr fontId="6"/>
  </si>
  <si>
    <t>UN01008502</t>
    <phoneticPr fontId="6"/>
  </si>
  <si>
    <t>CI_ Trade_ Payment Terms. Type. Code</t>
    <phoneticPr fontId="6"/>
  </si>
  <si>
    <t>支払条件タイプコード</t>
    <rPh sb="0" eb="2">
      <t>シハライ</t>
    </rPh>
    <rPh sb="2" eb="4">
      <t>ジョウケン</t>
    </rPh>
    <phoneticPr fontId="6"/>
  </si>
  <si>
    <t>取引決済の支払条件のタイプを識別するコード</t>
    <rPh sb="0" eb="2">
      <t>トリヒキ</t>
    </rPh>
    <rPh sb="2" eb="4">
      <t>ケッサイ</t>
    </rPh>
    <rPh sb="5" eb="7">
      <t>シハライ</t>
    </rPh>
    <rPh sb="7" eb="9">
      <t>ジョウケン</t>
    </rPh>
    <rPh sb="14" eb="16">
      <t>シキベツ</t>
    </rPh>
    <phoneticPr fontId="6"/>
  </si>
  <si>
    <t>UNCL4279</t>
    <phoneticPr fontId="5"/>
  </si>
  <si>
    <t>JPS2300010</t>
  </si>
  <si>
    <t>CI_ Trade_ Payment Terms. Instructed. Amount</t>
  </si>
  <si>
    <t>支払条件金額</t>
    <rPh sb="0" eb="2">
      <t>シハライ</t>
    </rPh>
    <rPh sb="2" eb="4">
      <t>ジョウケン</t>
    </rPh>
    <rPh sb="4" eb="6">
      <t>キンガク</t>
    </rPh>
    <phoneticPr fontId="6"/>
  </si>
  <si>
    <t>支払条件の金額</t>
    <rPh sb="0" eb="2">
      <t>シハライ</t>
    </rPh>
    <rPh sb="2" eb="4">
      <t>ジョウケン</t>
    </rPh>
    <rPh sb="5" eb="7">
      <t>キンガク</t>
    </rPh>
    <phoneticPr fontId="6"/>
  </si>
  <si>
    <t>通貨コード
ISO4217</t>
  </si>
  <si>
    <t>UN01005930</t>
    <phoneticPr fontId="6"/>
  </si>
  <si>
    <t>CIIH_ Supply Chain_ Trade Settlement. Specified. CIIH_ Trade Settlement_ Monetary Summation</t>
    <phoneticPr fontId="5"/>
  </si>
  <si>
    <t>インボイス文書決済／インボイス文書合計金額グループ</t>
  </si>
  <si>
    <t>インボイス文書の合計金額に関するグループ</t>
  </si>
  <si>
    <t xml:space="preserve">☆ </t>
    <phoneticPr fontId="6"/>
  </si>
  <si>
    <t>UN01005941</t>
    <phoneticPr fontId="6"/>
  </si>
  <si>
    <t>CIIH_ Trade Settlement_ Monetary Summation. Details</t>
  </si>
  <si>
    <t>インボイス文書合計金額クラス</t>
  </si>
  <si>
    <t>インボイス文書合計金額に関する情報からなるクラス</t>
  </si>
  <si>
    <t>UN01005945</t>
  </si>
  <si>
    <t>CIIH_ Trade Settlement_ Monetary Summation. Tax Basis Total. Amount</t>
  </si>
  <si>
    <t>インボイス文書総合計金額（税抜き）</t>
    <rPh sb="7" eb="8">
      <t>ソウ</t>
    </rPh>
    <rPh sb="13" eb="15">
      <t>ゼイヌ</t>
    </rPh>
    <phoneticPr fontId="10"/>
  </si>
  <si>
    <t>インボイス文書の総合計金額（税抜き）＝
鑑ヘッダ譲渡資産合計金額（税抜き）＋未決済総合計金額</t>
    <rPh sb="20" eb="21">
      <t>カガミ</t>
    </rPh>
    <phoneticPr fontId="6"/>
  </si>
  <si>
    <t>UN01005946</t>
  </si>
  <si>
    <t>CIIH_ Trade Settlement_ Monetary Summation. Tax Total. Amount</t>
  </si>
  <si>
    <t>鑑ヘッダ総合計税額</t>
    <rPh sb="4" eb="5">
      <t>ソウ</t>
    </rPh>
    <rPh sb="5" eb="7">
      <t>ゴウケイ</t>
    </rPh>
    <rPh sb="7" eb="9">
      <t>ゼイガク</t>
    </rPh>
    <phoneticPr fontId="10"/>
  </si>
  <si>
    <t>鑑ヘッダ課税分類税額の総合計税額</t>
  </si>
  <si>
    <t>UN01005948</t>
  </si>
  <si>
    <t>CIIH_ Trade Settlement_ Monetary Summation. Grand Total. Amount</t>
  </si>
  <si>
    <t>インボイス文書総合計金額（税込み）</t>
    <rPh sb="7" eb="8">
      <t>ソウ</t>
    </rPh>
    <rPh sb="13" eb="15">
      <t>ゼイコ</t>
    </rPh>
    <phoneticPr fontId="10"/>
  </si>
  <si>
    <t>インボイス文書総合計金額（税込み）
＝鑑ヘッダ譲渡資産合計金額（税込み）+未決済総合計金額</t>
    <rPh sb="13" eb="15">
      <t>ゼイコ</t>
    </rPh>
    <rPh sb="23" eb="27">
      <t>ジョウトシサン</t>
    </rPh>
    <rPh sb="27" eb="31">
      <t>ゴウケイキンガク</t>
    </rPh>
    <rPh sb="32" eb="34">
      <t>ゼイコ</t>
    </rPh>
    <rPh sb="40" eb="43">
      <t>ソウゴウケイ</t>
    </rPh>
    <rPh sb="43" eb="45">
      <t>キンガク</t>
    </rPh>
    <phoneticPr fontId="11"/>
  </si>
  <si>
    <t>UN01005950</t>
  </si>
  <si>
    <t>CIIH_ Trade Settlement_ Monetary Summation. Total Prepaid. Amount</t>
  </si>
  <si>
    <t>前払金額</t>
    <rPh sb="0" eb="2">
      <t>マエバライ</t>
    </rPh>
    <rPh sb="2" eb="4">
      <t>キンガク</t>
    </rPh>
    <phoneticPr fontId="15"/>
  </si>
  <si>
    <t>インボイス文書総合計金額のうち、すでに前払いで支払済合計金額
前払いユースケースでは必須</t>
  </si>
  <si>
    <t xml:space="preserve"> ★</t>
    <phoneticPr fontId="6"/>
  </si>
  <si>
    <t>UN01008445</t>
  </si>
  <si>
    <t>CIIH_ Trade Settlement_ Monetary Summation. Due Payable. Amount</t>
    <phoneticPr fontId="5"/>
  </si>
  <si>
    <t>支払責務金額総合計</t>
    <rPh sb="2" eb="4">
      <t>セキム</t>
    </rPh>
    <phoneticPr fontId="15"/>
  </si>
  <si>
    <t xml:space="preserve">前払いユースケースの支払責務金額＝
</t>
    <rPh sb="0" eb="2">
      <t>マエバラ</t>
    </rPh>
    <rPh sb="10" eb="14">
      <t>シハライセキム</t>
    </rPh>
    <rPh sb="14" eb="16">
      <t>キンガク</t>
    </rPh>
    <phoneticPr fontId="6"/>
  </si>
  <si>
    <t>UN01008451</t>
    <phoneticPr fontId="11"/>
  </si>
  <si>
    <t>CIIH_ Trade Settlement_ Monetary Summation. Net_ Line Total. Amount</t>
    <phoneticPr fontId="11"/>
  </si>
  <si>
    <t>鑑ヘッダ譲渡資産合計金額(税抜き)</t>
    <rPh sb="4" eb="6">
      <t>ジョウト</t>
    </rPh>
    <rPh sb="8" eb="10">
      <t>ゴウケイ</t>
    </rPh>
    <rPh sb="13" eb="14">
      <t>ゼイ</t>
    </rPh>
    <rPh sb="14" eb="15">
      <t>ヌ</t>
    </rPh>
    <phoneticPr fontId="10"/>
  </si>
  <si>
    <t>鑑ヘッダ譲渡資産金額総合計金額（税抜き）＝∑文書ヘッダ課税分類譲渡資産合計金額（税抜き）</t>
    <rPh sb="22" eb="24">
      <t>ブンショ</t>
    </rPh>
    <phoneticPr fontId="6"/>
  </si>
  <si>
    <t>UN01013091</t>
  </si>
  <si>
    <t>CIIH_ Trade Settlement_ Monetary Summation. Including Taxes_ Line Total. Amount</t>
    <phoneticPr fontId="6"/>
  </si>
  <si>
    <t>鑑ヘッダ譲渡資産合計金額(税込み)</t>
    <rPh sb="4" eb="6">
      <t>ジョウト</t>
    </rPh>
    <rPh sb="8" eb="10">
      <t>ゴウケイ</t>
    </rPh>
    <rPh sb="13" eb="14">
      <t>ゼイ</t>
    </rPh>
    <rPh sb="14" eb="15">
      <t>コ</t>
    </rPh>
    <phoneticPr fontId="10"/>
  </si>
  <si>
    <t>鑑ヘッダ譲渡資産金額総合計金額（税込み）＝∑文書ヘッダ課税分類譲渡資産合計金額（税込み）</t>
    <rPh sb="0" eb="1">
      <t>カガミ</t>
    </rPh>
    <rPh sb="22" eb="24">
      <t>ブンショ</t>
    </rPh>
    <phoneticPr fontId="6"/>
  </si>
  <si>
    <t>UN01005931</t>
  </si>
  <si>
    <t>CIIH_ Supply Chain_ Trade Settlement. Specified. CI_ Financial_ Adjustment</t>
    <phoneticPr fontId="5"/>
  </si>
  <si>
    <t>インボイス文書決済／鑑ヘッダ調整グループ</t>
    <rPh sb="14" eb="16">
      <t>チョウセイ</t>
    </rPh>
    <phoneticPr fontId="5"/>
  </si>
  <si>
    <t>インボイス文書の鑑ヘッダ調整に関するグループ</t>
    <rPh sb="12" eb="14">
      <t>チョウセイ</t>
    </rPh>
    <phoneticPr fontId="6"/>
  </si>
  <si>
    <t>UN01005487</t>
    <phoneticPr fontId="5"/>
  </si>
  <si>
    <t>CI_ Financial_ Adjustment. Details</t>
    <phoneticPr fontId="5"/>
  </si>
  <si>
    <t>鑑ヘッダ調整クラス</t>
    <rPh sb="4" eb="6">
      <t>チョウセイ</t>
    </rPh>
    <phoneticPr fontId="6"/>
  </si>
  <si>
    <t>鑑ヘッダ調整に関する情報からなるクラス</t>
    <rPh sb="4" eb="6">
      <t>チョウセイ</t>
    </rPh>
    <phoneticPr fontId="6"/>
  </si>
  <si>
    <t>UN01005488</t>
    <phoneticPr fontId="6"/>
  </si>
  <si>
    <t>CI_ Financial_ Adjustment. Reason. Code</t>
  </si>
  <si>
    <t>鑑ヘッダ調整理由コード</t>
    <rPh sb="4" eb="6">
      <t>チョウセイ</t>
    </rPh>
    <phoneticPr fontId="5"/>
  </si>
  <si>
    <t>鑑ヘッダ調整金額の内容を識別するコード</t>
    <rPh sb="4" eb="6">
      <t>チョウセイ</t>
    </rPh>
    <phoneticPr fontId="5"/>
  </si>
  <si>
    <t>UNCL4465</t>
    <phoneticPr fontId="5"/>
  </si>
  <si>
    <t>UN01005489</t>
  </si>
  <si>
    <t>CI_ Financial_ Adjustment. Reason. Text</t>
    <phoneticPr fontId="5"/>
  </si>
  <si>
    <t>鑑ヘッダ調整理由</t>
    <rPh sb="4" eb="6">
      <t>チョウセイ</t>
    </rPh>
    <rPh sb="6" eb="8">
      <t>リユウ</t>
    </rPh>
    <phoneticPr fontId="6"/>
  </si>
  <si>
    <t>鑑ヘッダ調整の内容説明</t>
    <rPh sb="4" eb="6">
      <t>チョウセイ</t>
    </rPh>
    <rPh sb="7" eb="9">
      <t>ナイヨウ</t>
    </rPh>
    <rPh sb="9" eb="11">
      <t>セツメイ</t>
    </rPh>
    <phoneticPr fontId="6"/>
  </si>
  <si>
    <t>UN01005490</t>
  </si>
  <si>
    <t>CI_ Financial_ Adjustment. Actual. Amount</t>
    <phoneticPr fontId="5"/>
  </si>
  <si>
    <t>鑑ヘッダ調整金額</t>
    <rPh sb="4" eb="6">
      <t>チョウセイ</t>
    </rPh>
    <rPh sb="6" eb="8">
      <t>キンガク</t>
    </rPh>
    <phoneticPr fontId="5"/>
  </si>
  <si>
    <t>鑑ヘッダ調整金額
'＝（修正インボイス金額ー誤りインボイス金額）
調整ユースケースでは必須</t>
    <rPh sb="4" eb="6">
      <t>チョウセイ</t>
    </rPh>
    <rPh sb="6" eb="7">
      <t>キン</t>
    </rPh>
    <rPh sb="7" eb="8">
      <t>ガク</t>
    </rPh>
    <rPh sb="12" eb="14">
      <t>シュウセイ</t>
    </rPh>
    <rPh sb="19" eb="20">
      <t>キン</t>
    </rPh>
    <rPh sb="20" eb="21">
      <t>ガク</t>
    </rPh>
    <rPh sb="22" eb="23">
      <t>アヤマ</t>
    </rPh>
    <rPh sb="29" eb="30">
      <t>キン</t>
    </rPh>
    <rPh sb="30" eb="31">
      <t>ガク</t>
    </rPh>
    <rPh sb="33" eb="35">
      <t>チョウセイ</t>
    </rPh>
    <rPh sb="43" eb="45">
      <t>ヒッス</t>
    </rPh>
    <phoneticPr fontId="5"/>
  </si>
  <si>
    <t>UN01014649</t>
  </si>
  <si>
    <t>CI_ Financial_ Adjustment. Direction. Code</t>
    <phoneticPr fontId="5"/>
  </si>
  <si>
    <t>鑑ヘッダ調整取引方向コード</t>
    <rPh sb="4" eb="6">
      <t>チョウセイ</t>
    </rPh>
    <rPh sb="6" eb="8">
      <t>トリヒキ</t>
    </rPh>
    <rPh sb="8" eb="10">
      <t>ホウコウ</t>
    </rPh>
    <phoneticPr fontId="5"/>
  </si>
  <si>
    <t>鑑ヘッダ調整額、鑑ヘッダ調整税額の＋ーを識別するコード
調整ユースケースでは必須</t>
    <rPh sb="4" eb="7">
      <t>チョウセイガク</t>
    </rPh>
    <rPh sb="12" eb="14">
      <t>チョウセイ</t>
    </rPh>
    <rPh sb="14" eb="16">
      <t>ゼイガク</t>
    </rPh>
    <rPh sb="20" eb="22">
      <t>シキベツ</t>
    </rPh>
    <rPh sb="28" eb="30">
      <t>チョウセイ</t>
    </rPh>
    <rPh sb="38" eb="40">
      <t>ヒッス</t>
    </rPh>
    <phoneticPr fontId="5"/>
  </si>
  <si>
    <t>UN01009671</t>
    <phoneticPr fontId="6"/>
  </si>
  <si>
    <t>CI_ Financial_ Adjustment. Invoice_ Reference. CI_ Referenced_ Document</t>
  </si>
  <si>
    <t>インボイス文書調整／参照文書グループ</t>
    <rPh sb="7" eb="9">
      <t>チョウセイ</t>
    </rPh>
    <rPh sb="10" eb="12">
      <t>サンショウ</t>
    </rPh>
    <rPh sb="12" eb="14">
      <t>ブンショ</t>
    </rPh>
    <phoneticPr fontId="11"/>
  </si>
  <si>
    <t>インボイス文書の調整でインボイス文書が参照する文書に関するグループ</t>
    <rPh sb="8" eb="10">
      <t>チョウセイ</t>
    </rPh>
    <rPh sb="16" eb="18">
      <t>ブンショ</t>
    </rPh>
    <rPh sb="19" eb="21">
      <t>サンショウ</t>
    </rPh>
    <rPh sb="23" eb="25">
      <t>ブンショ</t>
    </rPh>
    <phoneticPr fontId="6"/>
  </si>
  <si>
    <t>インボイス参照文書クラス</t>
    <rPh sb="5" eb="7">
      <t>サンショウ</t>
    </rPh>
    <rPh sb="7" eb="9">
      <t>ブンショ</t>
    </rPh>
    <phoneticPr fontId="6"/>
  </si>
  <si>
    <t>この調整でインボイス文書が参照する文書のクラス</t>
    <rPh sb="2" eb="4">
      <t>チョウセイ</t>
    </rPh>
    <rPh sb="10" eb="12">
      <t>ブンショ</t>
    </rPh>
    <rPh sb="13" eb="15">
      <t>サンショウ</t>
    </rPh>
    <rPh sb="17" eb="19">
      <t>ブンショ</t>
    </rPh>
    <phoneticPr fontId="6"/>
  </si>
  <si>
    <t>インボイス参照文書番号</t>
    <rPh sb="7" eb="9">
      <t>ブンショ</t>
    </rPh>
    <rPh sb="9" eb="11">
      <t>バンゴウ</t>
    </rPh>
    <rPh sb="10" eb="11">
      <t>ハツバン</t>
    </rPh>
    <phoneticPr fontId="11"/>
  </si>
  <si>
    <t>この調整でインボイス文書が参照する文書に記載の文書番号</t>
    <rPh sb="2" eb="4">
      <t>チョウセイ</t>
    </rPh>
    <rPh sb="10" eb="12">
      <t>ブンショ</t>
    </rPh>
    <rPh sb="13" eb="15">
      <t>サンショウ</t>
    </rPh>
    <rPh sb="17" eb="19">
      <t>ブンショ</t>
    </rPh>
    <rPh sb="20" eb="22">
      <t>キサイ</t>
    </rPh>
    <rPh sb="23" eb="25">
      <t>ブンショ</t>
    </rPh>
    <rPh sb="25" eb="27">
      <t>バンゴウ</t>
    </rPh>
    <phoneticPr fontId="9"/>
  </si>
  <si>
    <t>インボイス参照文書発行日</t>
    <rPh sb="5" eb="7">
      <t>サンショウ</t>
    </rPh>
    <rPh sb="7" eb="9">
      <t>ブンショ</t>
    </rPh>
    <rPh sb="9" eb="12">
      <t>ハッコウビ</t>
    </rPh>
    <phoneticPr fontId="5"/>
  </si>
  <si>
    <t>この調整でインボイスが参照する文書に記載の発行日付</t>
    <rPh sb="2" eb="4">
      <t>チョウセイ</t>
    </rPh>
    <rPh sb="11" eb="13">
      <t>サンショウ</t>
    </rPh>
    <rPh sb="15" eb="17">
      <t>ブンショ</t>
    </rPh>
    <rPh sb="18" eb="20">
      <t>キサイ</t>
    </rPh>
    <rPh sb="21" eb="23">
      <t>ハッコウ</t>
    </rPh>
    <rPh sb="23" eb="25">
      <t>ヒヅケ</t>
    </rPh>
    <phoneticPr fontId="9"/>
  </si>
  <si>
    <t>CI_ Referenced_ Document. Reference_ Type. Code</t>
    <phoneticPr fontId="6"/>
  </si>
  <si>
    <t>インボイス文書参照文書参照タイプコード</t>
    <rPh sb="5" eb="7">
      <t>ブンショ</t>
    </rPh>
    <rPh sb="7" eb="11">
      <t>サンショウブンショ</t>
    </rPh>
    <rPh sb="11" eb="13">
      <t>サンショウ</t>
    </rPh>
    <phoneticPr fontId="6"/>
  </si>
  <si>
    <t>この調整で参照する前回インボイス文書の参照タイプに関するコード＝OI  (Previous invoice number)</t>
    <rPh sb="2" eb="4">
      <t>チョウセイ</t>
    </rPh>
    <rPh sb="9" eb="11">
      <t>ゼンカイ</t>
    </rPh>
    <phoneticPr fontId="6"/>
  </si>
  <si>
    <t>UNCL1153</t>
    <phoneticPr fontId="6"/>
  </si>
  <si>
    <t>インボイス参照文書履歴番号</t>
    <phoneticPr fontId="6"/>
  </si>
  <si>
    <t>この調整でインボイスが参照する文書の変更履歴を管理する番号。</t>
    <rPh sb="2" eb="4">
      <t>チョウセイ</t>
    </rPh>
    <rPh sb="11" eb="13">
      <t>サンショウ</t>
    </rPh>
    <rPh sb="15" eb="17">
      <t>ブンショ</t>
    </rPh>
    <rPh sb="16" eb="17">
      <t>ショ</t>
    </rPh>
    <rPh sb="18" eb="20">
      <t>ヘンコウ</t>
    </rPh>
    <rPh sb="20" eb="22">
      <t>リレキ</t>
    </rPh>
    <rPh sb="23" eb="25">
      <t>カンリ</t>
    </rPh>
    <rPh sb="27" eb="29">
      <t>バンゴウ</t>
    </rPh>
    <phoneticPr fontId="14"/>
  </si>
  <si>
    <t>＊</t>
    <phoneticPr fontId="5"/>
  </si>
  <si>
    <t>インボイス参照文書タイプコード</t>
    <rPh sb="5" eb="7">
      <t>サンショウ</t>
    </rPh>
    <rPh sb="7" eb="9">
      <t>ブンショ</t>
    </rPh>
    <phoneticPr fontId="5"/>
  </si>
  <si>
    <t>この調整でインボイス文書が参照する文書のタイプを識別するコード</t>
    <rPh sb="10" eb="12">
      <t>ブンショ</t>
    </rPh>
    <phoneticPr fontId="15"/>
  </si>
  <si>
    <t>インボイス参照文書サブタイプコード</t>
    <rPh sb="5" eb="7">
      <t>サンショウ</t>
    </rPh>
    <rPh sb="7" eb="9">
      <t>ブンショ</t>
    </rPh>
    <phoneticPr fontId="5"/>
  </si>
  <si>
    <t>この調整で修正インボイス文書が参照する文書のサブタイプを識別するコード</t>
    <rPh sb="5" eb="7">
      <t>シュウセイ</t>
    </rPh>
    <rPh sb="12" eb="14">
      <t>ブンショ</t>
    </rPh>
    <phoneticPr fontId="15"/>
  </si>
  <si>
    <t>UN01014897</t>
  </si>
  <si>
    <t>ASBIE</t>
    <phoneticPr fontId="6"/>
  </si>
  <si>
    <t>CI_ Financial_ Adjustment. Related. CI_ Trade_ Tax</t>
  </si>
  <si>
    <t>文書調整／鑑ヘッダ調整税グループ</t>
    <rPh sb="0" eb="2">
      <t>ブンショ</t>
    </rPh>
    <rPh sb="2" eb="4">
      <t>チョウセイ</t>
    </rPh>
    <rPh sb="9" eb="11">
      <t>チョウセイ</t>
    </rPh>
    <rPh sb="11" eb="12">
      <t>ゼイ</t>
    </rPh>
    <phoneticPr fontId="6"/>
  </si>
  <si>
    <t>インボイス文書調整の鑑ヘッダ調整税クラスに関するグループ</t>
    <rPh sb="7" eb="9">
      <t>チョウセイ</t>
    </rPh>
    <rPh sb="14" eb="16">
      <t>チョウセイ</t>
    </rPh>
    <rPh sb="16" eb="17">
      <t>ゼイ</t>
    </rPh>
    <phoneticPr fontId="6"/>
  </si>
  <si>
    <t>UN01005832</t>
  </si>
  <si>
    <t>CI_ Trade_ Tax. Details</t>
  </si>
  <si>
    <t>鑑ヘッダ調整税クラス</t>
    <rPh sb="4" eb="6">
      <t>チョウセイ</t>
    </rPh>
    <rPh sb="6" eb="7">
      <t>ゼイ</t>
    </rPh>
    <phoneticPr fontId="6"/>
  </si>
  <si>
    <t>鑑ヘッダ調整の税クラス</t>
    <rPh sb="4" eb="6">
      <t>チョウセイ</t>
    </rPh>
    <rPh sb="7" eb="8">
      <t>ゼイ</t>
    </rPh>
    <phoneticPr fontId="6"/>
  </si>
  <si>
    <t>UN01005833</t>
  </si>
  <si>
    <t>CI_ Trade_ Tax. Calculated. Amount</t>
  </si>
  <si>
    <t>鑑ヘッダ調整税額</t>
    <rPh sb="4" eb="6">
      <t>チョウセイ</t>
    </rPh>
    <rPh sb="6" eb="8">
      <t>ゼイガク</t>
    </rPh>
    <phoneticPr fontId="5"/>
  </si>
  <si>
    <t>鑑ヘッダの調整税額
＝修正インボイス税額ー誤りインボイス税額</t>
    <rPh sb="5" eb="7">
      <t>チョウセイ</t>
    </rPh>
    <rPh sb="7" eb="9">
      <t>ゼイガク</t>
    </rPh>
    <rPh sb="11" eb="13">
      <t>シュウセイ</t>
    </rPh>
    <rPh sb="21" eb="22">
      <t>アヤマ</t>
    </rPh>
    <rPh sb="28" eb="30">
      <t>ゼイガク</t>
    </rPh>
    <phoneticPr fontId="5"/>
  </si>
  <si>
    <t>UN01005836</t>
  </si>
  <si>
    <t>CI_ Trade_ Tax. Calculated. Rate</t>
  </si>
  <si>
    <t>鑑ヘッダ調整税率</t>
    <rPh sb="4" eb="6">
      <t>チョウセイ</t>
    </rPh>
    <rPh sb="6" eb="8">
      <t>ゼイリツ</t>
    </rPh>
    <phoneticPr fontId="6"/>
  </si>
  <si>
    <t>鑑ヘッダ調整の税率</t>
    <rPh sb="4" eb="6">
      <t>チョウセイ</t>
    </rPh>
    <rPh sb="7" eb="9">
      <t>ゼイリツ</t>
    </rPh>
    <phoneticPr fontId="6"/>
  </si>
  <si>
    <t>UN01005841</t>
  </si>
  <si>
    <t>CI_ Trade_ Tax. Category. Code</t>
  </si>
  <si>
    <t>鑑ヘッダ調整課税分類コード</t>
    <rPh sb="4" eb="6">
      <t>チョウセイ</t>
    </rPh>
    <rPh sb="6" eb="10">
      <t>カゼイブンルイ</t>
    </rPh>
    <phoneticPr fontId="5"/>
  </si>
  <si>
    <t>鑑ヘッダ調整の課税分類コード</t>
    <rPh sb="4" eb="6">
      <t>チョウセイ</t>
    </rPh>
    <rPh sb="7" eb="11">
      <t>カゼイブンルイ</t>
    </rPh>
    <phoneticPr fontId="6"/>
  </si>
  <si>
    <t>UNCL5305</t>
    <phoneticPr fontId="5"/>
  </si>
  <si>
    <t>UN01008773</t>
  </si>
  <si>
    <t>CIIH_ Supply Chain_ Trade Settlement. Specified. Advance_ Payment</t>
  </si>
  <si>
    <t>インボイス文書決済／前払グループ</t>
    <rPh sb="10" eb="12">
      <t>マエバラ</t>
    </rPh>
    <phoneticPr fontId="6"/>
  </si>
  <si>
    <t>前払に関するグループ</t>
    <rPh sb="0" eb="2">
      <t>マエバライ</t>
    </rPh>
    <rPh sb="3" eb="4">
      <t>カン</t>
    </rPh>
    <phoneticPr fontId="6"/>
  </si>
  <si>
    <t>UN01001295</t>
  </si>
  <si>
    <t>Advance_ Payment. Details</t>
  </si>
  <si>
    <t>前払クラス</t>
    <rPh sb="0" eb="2">
      <t>マエバライ</t>
    </rPh>
    <phoneticPr fontId="15"/>
  </si>
  <si>
    <t>前払に関するクラス</t>
    <rPh sb="0" eb="2">
      <t>マエバライ</t>
    </rPh>
    <rPh sb="3" eb="4">
      <t>カン</t>
    </rPh>
    <phoneticPr fontId="6"/>
  </si>
  <si>
    <t>UN01001296</t>
  </si>
  <si>
    <t>Advance_ Payment. Paid. Amount</t>
  </si>
  <si>
    <t>前払金額</t>
    <rPh sb="0" eb="2">
      <t>マエバライ</t>
    </rPh>
    <rPh sb="2" eb="4">
      <t>キンガク</t>
    </rPh>
    <phoneticPr fontId="6"/>
  </si>
  <si>
    <t>前払の金額</t>
    <rPh sb="0" eb="2">
      <t>マエバライ</t>
    </rPh>
    <rPh sb="3" eb="5">
      <t>キンガク</t>
    </rPh>
    <phoneticPr fontId="6"/>
  </si>
  <si>
    <t>UN01001297</t>
  </si>
  <si>
    <t>Advance_ Payment. Received. Date Time</t>
  </si>
  <si>
    <t>前払受領日</t>
    <rPh sb="0" eb="2">
      <t>マエバライ</t>
    </rPh>
    <rPh sb="2" eb="5">
      <t>ジュリョウビ</t>
    </rPh>
    <phoneticPr fontId="6"/>
  </si>
  <si>
    <t>前払金額の受領日</t>
    <rPh sb="0" eb="2">
      <t>マエバライ</t>
    </rPh>
    <rPh sb="2" eb="4">
      <t>キンガク</t>
    </rPh>
    <rPh sb="5" eb="8">
      <t>ジュリョウビ</t>
    </rPh>
    <phoneticPr fontId="6"/>
  </si>
  <si>
    <t>JPS2300002</t>
  </si>
  <si>
    <t>Advance_ Payment. Identification . Identifier</t>
    <phoneticPr fontId="6"/>
  </si>
  <si>
    <t>前払識別子</t>
    <rPh sb="0" eb="2">
      <t>マエバライ</t>
    </rPh>
    <rPh sb="2" eb="5">
      <t>シキベツシ</t>
    </rPh>
    <phoneticPr fontId="6"/>
  </si>
  <si>
    <t>前払者が付与した前払識別子</t>
    <rPh sb="0" eb="3">
      <t>マエバライシャ</t>
    </rPh>
    <rPh sb="4" eb="6">
      <t>フヨ</t>
    </rPh>
    <rPh sb="8" eb="10">
      <t>マエバライ</t>
    </rPh>
    <rPh sb="10" eb="13">
      <t>シキベツシ</t>
    </rPh>
    <phoneticPr fontId="6"/>
  </si>
  <si>
    <t>JPS2300003</t>
  </si>
  <si>
    <t>Advance_ Payment. Identified. CI_ Trade_ Payment Terms</t>
    <phoneticPr fontId="6"/>
  </si>
  <si>
    <t>前払／支払条件グループ</t>
    <rPh sb="0" eb="2">
      <t>マエバライ</t>
    </rPh>
    <rPh sb="3" eb="5">
      <t>シハラ</t>
    </rPh>
    <rPh sb="5" eb="7">
      <t>ジョウケン</t>
    </rPh>
    <phoneticPr fontId="6"/>
  </si>
  <si>
    <t>前払の支払条件に関するグループ</t>
    <rPh sb="0" eb="2">
      <t>マエバライ</t>
    </rPh>
    <rPh sb="3" eb="7">
      <t>シハライジョウケン</t>
    </rPh>
    <rPh sb="8" eb="9">
      <t>カン</t>
    </rPh>
    <phoneticPr fontId="6"/>
  </si>
  <si>
    <t>ヘッダ部</t>
    <phoneticPr fontId="6"/>
  </si>
  <si>
    <t>UN01005779</t>
  </si>
  <si>
    <t>CI_ Trade_ Payment Terms. Details</t>
  </si>
  <si>
    <t>前払支払条件クラス</t>
    <rPh sb="0" eb="2">
      <t>マエバライ</t>
    </rPh>
    <rPh sb="2" eb="4">
      <t>シハライ</t>
    </rPh>
    <rPh sb="4" eb="6">
      <t>ジョウケン</t>
    </rPh>
    <phoneticPr fontId="6"/>
  </si>
  <si>
    <t>前払い支払条件のクラス</t>
    <phoneticPr fontId="6"/>
  </si>
  <si>
    <t>UN01008502</t>
  </si>
  <si>
    <t>CI_ Trade_ Payment Terms. Type. Code</t>
  </si>
  <si>
    <t>前払条件タイプコード</t>
    <rPh sb="0" eb="2">
      <t>マエバライ</t>
    </rPh>
    <rPh sb="2" eb="4">
      <t>ジョウケン</t>
    </rPh>
    <phoneticPr fontId="6"/>
  </si>
  <si>
    <t>前払い支払条件のタイプを指定するコード</t>
    <phoneticPr fontId="6"/>
  </si>
  <si>
    <t>UNCL4279</t>
    <phoneticPr fontId="6"/>
  </si>
  <si>
    <t>UN01015492</t>
  </si>
  <si>
    <t>CIIH_ Supply Chain_ Trade Settlement. Outstanding_ Specified. CIIH_ Trade Settlement_ Monetary Summation</t>
    <phoneticPr fontId="5"/>
  </si>
  <si>
    <t>インボイス文書決済／未決済合計金額グループ</t>
  </si>
  <si>
    <t>未決済合計金額に関するグループ</t>
    <rPh sb="3" eb="5">
      <t>ゴウケイ</t>
    </rPh>
    <phoneticPr fontId="6"/>
  </si>
  <si>
    <t>未決済合計金額クラス</t>
    <rPh sb="3" eb="5">
      <t>ゴウケイ</t>
    </rPh>
    <phoneticPr fontId="6"/>
  </si>
  <si>
    <t>未決済合計金額（消費税対象外）に関する情報からなるクラス</t>
    <rPh sb="3" eb="5">
      <t>ゴウケイ</t>
    </rPh>
    <phoneticPr fontId="6"/>
  </si>
  <si>
    <t>UN01005943</t>
  </si>
  <si>
    <t>CIIH_ Trade Settlement_ Monetary Summation. Charge Total. Amount</t>
    <phoneticPr fontId="5"/>
  </si>
  <si>
    <t>追加請求合計金額（消費税対象外）</t>
    <rPh sb="0" eb="4">
      <t>ツイカセイキュウ</t>
    </rPh>
    <rPh sb="4" eb="8">
      <t>ゴウケイキンガク</t>
    </rPh>
    <phoneticPr fontId="5"/>
  </si>
  <si>
    <t>消費税が関係しない追加請求合計金額。立替金等。
（課税分類コード＝Ｏの取引）</t>
    <rPh sb="0" eb="3">
      <t>ショウヒゼイ</t>
    </rPh>
    <rPh sb="4" eb="6">
      <t>カンケイ</t>
    </rPh>
    <rPh sb="9" eb="13">
      <t>ツイカセイキュウ</t>
    </rPh>
    <rPh sb="13" eb="15">
      <t>ゴウケイ</t>
    </rPh>
    <rPh sb="15" eb="17">
      <t>キンガク</t>
    </rPh>
    <rPh sb="18" eb="21">
      <t>タテカエキン</t>
    </rPh>
    <rPh sb="21" eb="22">
      <t>トウ</t>
    </rPh>
    <rPh sb="25" eb="29">
      <t>カゼイブンルイ</t>
    </rPh>
    <rPh sb="35" eb="37">
      <t>トリヒキ</t>
    </rPh>
    <phoneticPr fontId="6"/>
  </si>
  <si>
    <t>UN01005944</t>
    <phoneticPr fontId="5"/>
  </si>
  <si>
    <t>CIIH_ Trade Settlement_ Monetary Summation. Allowance Total. Amount</t>
    <phoneticPr fontId="5"/>
  </si>
  <si>
    <t>返金合計金額（消費税対象外）</t>
    <rPh sb="0" eb="2">
      <t>ヘンキン</t>
    </rPh>
    <rPh sb="2" eb="4">
      <t>ゴウケイ</t>
    </rPh>
    <rPh sb="4" eb="6">
      <t>キンガク</t>
    </rPh>
    <phoneticPr fontId="21"/>
  </si>
  <si>
    <t>消費税が関係しない返金合計金額。立替返金等。
（課税分類コード＝Ｏの取引）</t>
    <rPh sb="0" eb="3">
      <t>ショウヒゼイ</t>
    </rPh>
    <rPh sb="4" eb="6">
      <t>カンケイ</t>
    </rPh>
    <rPh sb="9" eb="11">
      <t>ヘンキン</t>
    </rPh>
    <rPh sb="11" eb="15">
      <t>ゴウケイキンガク</t>
    </rPh>
    <rPh sb="16" eb="21">
      <t>タテカエヘンキントウ</t>
    </rPh>
    <rPh sb="24" eb="28">
      <t>カゼイブンルイ</t>
    </rPh>
    <rPh sb="34" eb="36">
      <t>トリヒキ</t>
    </rPh>
    <phoneticPr fontId="6"/>
  </si>
  <si>
    <t>前回インボイス総合計金額（税込み）</t>
    <rPh sb="0" eb="2">
      <t>ゼンカイ</t>
    </rPh>
    <rPh sb="7" eb="8">
      <t>ソウ</t>
    </rPh>
    <rPh sb="13" eb="15">
      <t>ゼイコ</t>
    </rPh>
    <phoneticPr fontId="10"/>
  </si>
  <si>
    <t>前回インボイス文書の総合計金額（税込み）</t>
    <rPh sb="0" eb="2">
      <t>ゼンカイ</t>
    </rPh>
    <rPh sb="7" eb="9">
      <t>ブンショ</t>
    </rPh>
    <phoneticPr fontId="11"/>
  </si>
  <si>
    <t>入金済金額（前回インボイス分）</t>
    <rPh sb="0" eb="3">
      <t>ニュウキンスミ</t>
    </rPh>
    <rPh sb="3" eb="5">
      <t>キンガク</t>
    </rPh>
    <rPh sb="6" eb="8">
      <t>ゼンカイ</t>
    </rPh>
    <rPh sb="13" eb="14">
      <t>ブン</t>
    </rPh>
    <phoneticPr fontId="15"/>
  </si>
  <si>
    <t>前回インボイス文書総合計金額のうち、入金済合計金額</t>
    <rPh sb="0" eb="2">
      <t>ゼンカイ</t>
    </rPh>
    <rPh sb="7" eb="9">
      <t>ブンショ</t>
    </rPh>
    <rPh sb="9" eb="10">
      <t>ソウ</t>
    </rPh>
    <rPh sb="10" eb="12">
      <t>ゴウケイ</t>
    </rPh>
    <rPh sb="12" eb="14">
      <t>キンガク</t>
    </rPh>
    <rPh sb="18" eb="20">
      <t>ニュウキン</t>
    </rPh>
    <rPh sb="20" eb="21">
      <t>スミ</t>
    </rPh>
    <rPh sb="21" eb="25">
      <t>ゴウケイキンガク</t>
    </rPh>
    <phoneticPr fontId="15"/>
  </si>
  <si>
    <t>未決済総合計金額</t>
    <rPh sb="3" eb="4">
      <t>ソウ</t>
    </rPh>
    <rPh sb="6" eb="8">
      <t>キンガク</t>
    </rPh>
    <phoneticPr fontId="15"/>
  </si>
  <si>
    <t>未決済総合計金額＝
前回インボイス総合計金額（税込み）ー入金済金額(前回インボイス分)＋追加請求合計額（消費税対象外）ー返金合計額（消費税対象外）</t>
    <rPh sb="28" eb="31">
      <t>ニュウキンスミ</t>
    </rPh>
    <rPh sb="31" eb="33">
      <t>キンガク</t>
    </rPh>
    <rPh sb="34" eb="36">
      <t>ゼンカイ</t>
    </rPh>
    <rPh sb="41" eb="42">
      <t>ブン</t>
    </rPh>
    <rPh sb="44" eb="46">
      <t>ツイカ</t>
    </rPh>
    <rPh sb="46" eb="48">
      <t>セイキュウ</t>
    </rPh>
    <rPh sb="48" eb="50">
      <t>ゴウケイ</t>
    </rPh>
    <rPh sb="50" eb="51">
      <t>ガク</t>
    </rPh>
    <rPh sb="60" eb="62">
      <t>ヘンキン</t>
    </rPh>
    <rPh sb="62" eb="65">
      <t>ゴウケイガク</t>
    </rPh>
    <phoneticPr fontId="6"/>
  </si>
  <si>
    <t>UN01015493</t>
  </si>
  <si>
    <t>CIIH_ Trade Settlement_ Monetary Summation. Specified. CI_ Referenced_ Document</t>
    <phoneticPr fontId="6"/>
  </si>
  <si>
    <t>未決済合計金額／参照文書グループ</t>
    <rPh sb="3" eb="7">
      <t>ゴウケイキンガク</t>
    </rPh>
    <rPh sb="8" eb="10">
      <t>サンショウ</t>
    </rPh>
    <rPh sb="10" eb="12">
      <t>ブンショ</t>
    </rPh>
    <phoneticPr fontId="11"/>
  </si>
  <si>
    <t>未決済合計金額が参照する文書に関するグループ</t>
    <rPh sb="3" eb="5">
      <t>ゴウケイ</t>
    </rPh>
    <rPh sb="4" eb="5">
      <t>ケイ</t>
    </rPh>
    <rPh sb="5" eb="7">
      <t>キンガク</t>
    </rPh>
    <rPh sb="8" eb="10">
      <t>サンショウ</t>
    </rPh>
    <rPh sb="12" eb="14">
      <t>ブンショ</t>
    </rPh>
    <phoneticPr fontId="6"/>
  </si>
  <si>
    <t>未決済参照文書クラス</t>
    <rPh sb="3" eb="5">
      <t>サンショウ</t>
    </rPh>
    <rPh sb="5" eb="7">
      <t>ブンショ</t>
    </rPh>
    <phoneticPr fontId="6"/>
  </si>
  <si>
    <t>未決済合計金額が参照する文書のクラス</t>
    <rPh sb="3" eb="7">
      <t>ゴウケイキンガク</t>
    </rPh>
    <rPh sb="8" eb="10">
      <t>サンショウ</t>
    </rPh>
    <rPh sb="12" eb="14">
      <t>ブンショ</t>
    </rPh>
    <phoneticPr fontId="6"/>
  </si>
  <si>
    <t>CI_ Referenced_ Document. Issuer Assigned_ Identification. Identifier</t>
    <phoneticPr fontId="6"/>
  </si>
  <si>
    <t>未決済参照文書番号</t>
    <rPh sb="3" eb="5">
      <t>サンショウ</t>
    </rPh>
    <rPh sb="5" eb="7">
      <t>ブンショ</t>
    </rPh>
    <rPh sb="7" eb="9">
      <t>バンゴウ</t>
    </rPh>
    <rPh sb="8" eb="9">
      <t>ハツバン</t>
    </rPh>
    <phoneticPr fontId="11"/>
  </si>
  <si>
    <t>未決済合計金額が参照する文書に記載の文書番号</t>
    <rPh sb="3" eb="7">
      <t>ゴウケイキンガク</t>
    </rPh>
    <phoneticPr fontId="6"/>
  </si>
  <si>
    <t>未決済参照文書発行日</t>
    <rPh sb="3" eb="5">
      <t>サンショウ</t>
    </rPh>
    <rPh sb="5" eb="7">
      <t>ブンショ</t>
    </rPh>
    <rPh sb="7" eb="10">
      <t>ハッコウビ</t>
    </rPh>
    <phoneticPr fontId="5"/>
  </si>
  <si>
    <t>未決済合計金額が参照する文書に記載の発行日付</t>
    <rPh sb="3" eb="7">
      <t>ゴウケイキンガク</t>
    </rPh>
    <rPh sb="8" eb="10">
      <t>サンショウ</t>
    </rPh>
    <rPh sb="12" eb="14">
      <t>ブンショ</t>
    </rPh>
    <rPh sb="15" eb="17">
      <t>キサイ</t>
    </rPh>
    <rPh sb="18" eb="20">
      <t>ハッコウ</t>
    </rPh>
    <rPh sb="20" eb="22">
      <t>ヒヅケ</t>
    </rPh>
    <phoneticPr fontId="9"/>
  </si>
  <si>
    <t>未決済参照インボイス文書参照タイプコード</t>
    <rPh sb="0" eb="3">
      <t>ミケッサイ</t>
    </rPh>
    <rPh sb="3" eb="5">
      <t>サンショウ</t>
    </rPh>
    <rPh sb="10" eb="12">
      <t>ブンショ</t>
    </rPh>
    <rPh sb="12" eb="14">
      <t>サンショウ</t>
    </rPh>
    <phoneticPr fontId="6"/>
  </si>
  <si>
    <t>未決済合計金額が参照する文書を識別するコード。
属性＝「OI」Previous invoice number</t>
    <rPh sb="0" eb="3">
      <t>ミケッサイ</t>
    </rPh>
    <rPh sb="3" eb="7">
      <t>ゴウケイキンガク</t>
    </rPh>
    <phoneticPr fontId="5"/>
  </si>
  <si>
    <t>未決済参照文書履歴番号</t>
    <rPh sb="0" eb="3">
      <t>ミケッサイ</t>
    </rPh>
    <phoneticPr fontId="6"/>
  </si>
  <si>
    <t>未決済合計金額が参照する文書の変更履歴を管理する番号。</t>
    <rPh sb="0" eb="3">
      <t>ミケッサイ</t>
    </rPh>
    <rPh sb="3" eb="5">
      <t>ゴウケイ</t>
    </rPh>
    <rPh sb="5" eb="7">
      <t>キンガク</t>
    </rPh>
    <rPh sb="8" eb="10">
      <t>サンショウ</t>
    </rPh>
    <rPh sb="12" eb="14">
      <t>ブンショ</t>
    </rPh>
    <rPh sb="13" eb="14">
      <t>ショ</t>
    </rPh>
    <rPh sb="15" eb="17">
      <t>ヘンコウ</t>
    </rPh>
    <rPh sb="17" eb="19">
      <t>リレキ</t>
    </rPh>
    <rPh sb="20" eb="22">
      <t>カンリ</t>
    </rPh>
    <rPh sb="24" eb="26">
      <t>バンゴウ</t>
    </rPh>
    <phoneticPr fontId="14"/>
  </si>
  <si>
    <t>UN01006415</t>
  </si>
  <si>
    <t>CI_ Referenced_ Document. Information. Text</t>
  </si>
  <si>
    <t>未決済参照文書情報</t>
    <rPh sb="3" eb="5">
      <t>サンショウ</t>
    </rPh>
    <rPh sb="5" eb="7">
      <t>ブンショ</t>
    </rPh>
    <rPh sb="7" eb="9">
      <t>ジョウホウ</t>
    </rPh>
    <phoneticPr fontId="11"/>
  </si>
  <si>
    <t>未決済合計金額が参照する文書に関する情報</t>
    <rPh sb="3" eb="7">
      <t>ゴウケイキンガク</t>
    </rPh>
    <rPh sb="8" eb="10">
      <t>サンショウ</t>
    </rPh>
    <rPh sb="12" eb="14">
      <t>ブンショ</t>
    </rPh>
    <rPh sb="15" eb="16">
      <t>カン</t>
    </rPh>
    <rPh sb="18" eb="20">
      <t>ジョウホウ</t>
    </rPh>
    <phoneticPr fontId="9"/>
  </si>
  <si>
    <t>未決済参照文書タイプコード</t>
    <rPh sb="3" eb="5">
      <t>サンショウ</t>
    </rPh>
    <rPh sb="5" eb="7">
      <t>ブンショ</t>
    </rPh>
    <phoneticPr fontId="5"/>
  </si>
  <si>
    <t>未決済合計金額が参照する文書のタイプを識別するコード</t>
    <rPh sb="3" eb="7">
      <t>ゴウケイキンガク</t>
    </rPh>
    <phoneticPr fontId="15"/>
  </si>
  <si>
    <t>未決済参照文書添付ファイル</t>
    <rPh sb="3" eb="5">
      <t>サンショウ</t>
    </rPh>
    <phoneticPr fontId="6"/>
  </si>
  <si>
    <t>未決済合計金額の添付バイナリファイルの有無を識別するコード
なしの場合はNULL（デファクト）
ありの場合は鑑ヘッダの添付バイナリファイル識別子（UN01006015）を指定する。</t>
    <rPh sb="3" eb="5">
      <t>ゴウケイ</t>
    </rPh>
    <rPh sb="5" eb="7">
      <t>キンガク</t>
    </rPh>
    <phoneticPr fontId="6"/>
  </si>
  <si>
    <t>未決済参照文書サブタイプコード</t>
    <rPh sb="3" eb="5">
      <t>サンショウ</t>
    </rPh>
    <rPh sb="5" eb="7">
      <t>ブンショ</t>
    </rPh>
    <phoneticPr fontId="5"/>
  </si>
  <si>
    <t>未決済合計金額が参照する文書のサブタイプを識別するコード</t>
    <rPh sb="3" eb="7">
      <t>ゴウケイキンガク</t>
    </rPh>
    <phoneticPr fontId="15"/>
  </si>
  <si>
    <t>UN01005940</t>
  </si>
  <si>
    <t>CIIH_ Supply Chain_ Trade Transaction. Included. CIIL_ Supply Chain_ Trade Line Item</t>
  </si>
  <si>
    <t>統合文書取引／明細文書行グループ</t>
    <rPh sb="0" eb="2">
      <t>トウゴウ</t>
    </rPh>
    <rPh sb="4" eb="6">
      <t>トリヒキ</t>
    </rPh>
    <rPh sb="11" eb="12">
      <t>ギョウ</t>
    </rPh>
    <phoneticPr fontId="23"/>
  </si>
  <si>
    <t>統合請求（区分３請求）で複数の文書を統合する場合に、統合する複数の文書を明細文書行として識別するグループ。
単一請求（区分」請求、区分2請求）の場合はこのグループは明細文書番号＝１のみを利用する</t>
    <rPh sb="0" eb="2">
      <t>トウゴウ</t>
    </rPh>
    <rPh sb="2" eb="4">
      <t>セイキュウ</t>
    </rPh>
    <rPh sb="5" eb="7">
      <t>クブン</t>
    </rPh>
    <rPh sb="8" eb="10">
      <t>セイキュウ</t>
    </rPh>
    <rPh sb="12" eb="14">
      <t>フクスウ</t>
    </rPh>
    <rPh sb="15" eb="17">
      <t>ブンショ</t>
    </rPh>
    <rPh sb="18" eb="20">
      <t>トウゴウ</t>
    </rPh>
    <rPh sb="22" eb="24">
      <t>バアイ</t>
    </rPh>
    <rPh sb="30" eb="32">
      <t>フクスウ</t>
    </rPh>
    <rPh sb="40" eb="41">
      <t>ギョウ</t>
    </rPh>
    <rPh sb="44" eb="46">
      <t>シキベツ</t>
    </rPh>
    <rPh sb="55" eb="57">
      <t>タンイツ</t>
    </rPh>
    <rPh sb="57" eb="59">
      <t>セイキュウ</t>
    </rPh>
    <rPh sb="60" eb="62">
      <t>クブン</t>
    </rPh>
    <rPh sb="63" eb="65">
      <t>セイキュウ</t>
    </rPh>
    <rPh sb="66" eb="68">
      <t>クブン</t>
    </rPh>
    <rPh sb="69" eb="71">
      <t>セイキュウ</t>
    </rPh>
    <rPh sb="83" eb="85">
      <t>メイサイ</t>
    </rPh>
    <rPh sb="85" eb="87">
      <t>ブンショ</t>
    </rPh>
    <rPh sb="87" eb="89">
      <t>バンゴウ</t>
    </rPh>
    <rPh sb="94" eb="96">
      <t>リヨウ</t>
    </rPh>
    <phoneticPr fontId="5"/>
  </si>
  <si>
    <t>1..n</t>
    <phoneticPr fontId="11"/>
  </si>
  <si>
    <t>UN01005988</t>
    <phoneticPr fontId="6"/>
  </si>
  <si>
    <t>CIIL_ Supply Chain_ Trade Line Item. Details</t>
  </si>
  <si>
    <t>明細文書行クラス</t>
    <rPh sb="4" eb="5">
      <t>ギョウ</t>
    </rPh>
    <phoneticPr fontId="11"/>
  </si>
  <si>
    <t>統合文書へ統合される明細文書行のクラス</t>
    <rPh sb="0" eb="2">
      <t>トウゴウ</t>
    </rPh>
    <rPh sb="2" eb="4">
      <t>ブンショ</t>
    </rPh>
    <rPh sb="5" eb="7">
      <t>トウゴウ</t>
    </rPh>
    <rPh sb="10" eb="12">
      <t>メイサイ</t>
    </rPh>
    <rPh sb="12" eb="14">
      <t>ブンショ</t>
    </rPh>
    <rPh sb="14" eb="15">
      <t>ギョウ</t>
    </rPh>
    <phoneticPr fontId="6"/>
  </si>
  <si>
    <t>UN01005989</t>
  </si>
  <si>
    <t>CIIL_ Supply Chain_ Trade Line Item. Associated. CIIL_ Document Line_ Document</t>
  </si>
  <si>
    <t>明細文書行／明細文書グループ</t>
    <rPh sb="4" eb="5">
      <t>ギョウ</t>
    </rPh>
    <rPh sb="6" eb="8">
      <t>メイサイ</t>
    </rPh>
    <phoneticPr fontId="11"/>
  </si>
  <si>
    <t>統合文書の明細文書行を構成する明細文書に関するグループ。</t>
    <rPh sb="0" eb="4">
      <t>トウゴウブンショ</t>
    </rPh>
    <rPh sb="9" eb="10">
      <t>ギョウ</t>
    </rPh>
    <rPh sb="11" eb="13">
      <t>コウセイ</t>
    </rPh>
    <rPh sb="15" eb="17">
      <t>メイサイ</t>
    </rPh>
    <phoneticPr fontId="11"/>
  </si>
  <si>
    <t>UN01005953</t>
    <phoneticPr fontId="6"/>
  </si>
  <si>
    <t>CIIL_ Document Line_ Document. Details</t>
  </si>
  <si>
    <t>明細文書クラス</t>
  </si>
  <si>
    <t>統合文書に統合される明細文書に関する情報からなるクラス。</t>
    <rPh sb="0" eb="4">
      <t>トウゴウブンショ</t>
    </rPh>
    <rPh sb="5" eb="7">
      <t>トウゴウ</t>
    </rPh>
    <phoneticPr fontId="5"/>
  </si>
  <si>
    <t xml:space="preserve">　 </t>
    <phoneticPr fontId="6"/>
  </si>
  <si>
    <t>UN01005954</t>
  </si>
  <si>
    <t>CIIL_ Document Line_ Document. Line. Identifier</t>
  </si>
  <si>
    <t>明細文書番号</t>
    <rPh sb="4" eb="6">
      <t>バンゴウ</t>
    </rPh>
    <phoneticPr fontId="11"/>
  </si>
  <si>
    <t>この統合文書に統合する複数の明細文書を特定し、識別するために付与した番号。
デフォルトは「１」
単一文書（区分1請求、区分２請求）の場合は非公開とし、EDIプロバイダが「１」をセットする。</t>
    <rPh sb="50" eb="52">
      <t>ブンショ</t>
    </rPh>
    <rPh sb="53" eb="55">
      <t>クブン</t>
    </rPh>
    <rPh sb="56" eb="58">
      <t>セイキュウ</t>
    </rPh>
    <rPh sb="59" eb="61">
      <t>クブン</t>
    </rPh>
    <rPh sb="62" eb="64">
      <t>セイキュウ</t>
    </rPh>
    <rPh sb="69" eb="72">
      <t>ヒコウカイ</t>
    </rPh>
    <phoneticPr fontId="5"/>
  </si>
  <si>
    <t>△</t>
    <phoneticPr fontId="6"/>
  </si>
  <si>
    <t>UN01014645</t>
  </si>
  <si>
    <t>CIIL_ Document Line_ Document. Category. Code</t>
    <phoneticPr fontId="5"/>
  </si>
  <si>
    <t>明細文書類型コード</t>
    <rPh sb="4" eb="6">
      <t>ルイケイ</t>
    </rPh>
    <phoneticPr fontId="6"/>
  </si>
  <si>
    <t>この明細文書の取引類型（資産譲渡、補完、返金・追加請求、相殺、調整、参照等）を識別するコード。
デフォルトは資産譲渡</t>
    <rPh sb="7" eb="9">
      <t>トリヒキ</t>
    </rPh>
    <rPh sb="9" eb="11">
      <t>ルイケイ</t>
    </rPh>
    <rPh sb="17" eb="19">
      <t>ホカン</t>
    </rPh>
    <rPh sb="28" eb="30">
      <t>ソウサイ</t>
    </rPh>
    <rPh sb="31" eb="33">
      <t>チョウセイ</t>
    </rPh>
    <rPh sb="34" eb="36">
      <t>サンショウ</t>
    </rPh>
    <rPh sb="36" eb="37">
      <t>トウ</t>
    </rPh>
    <rPh sb="39" eb="41">
      <t>シキベツ</t>
    </rPh>
    <rPh sb="54" eb="58">
      <t>シサンジョウト</t>
    </rPh>
    <phoneticPr fontId="6"/>
  </si>
  <si>
    <t>○</t>
    <phoneticPr fontId="6"/>
  </si>
  <si>
    <t>UN01005957</t>
  </si>
  <si>
    <t>CIIL_ Document Line_ Document. Included. CI_ Note</t>
    <phoneticPr fontId="11"/>
  </si>
  <si>
    <t>文書ヘッダ／注釈グループ</t>
    <rPh sb="6" eb="8">
      <t>チュウシャク</t>
    </rPh>
    <phoneticPr fontId="9"/>
  </si>
  <si>
    <t>文書ヘッダの注釈に関するグループ</t>
    <rPh sb="9" eb="10">
      <t>カン</t>
    </rPh>
    <phoneticPr fontId="11"/>
  </si>
  <si>
    <t>0..n</t>
    <phoneticPr fontId="11"/>
  </si>
  <si>
    <t>文書ヘッダ注釈クラス</t>
  </si>
  <si>
    <t>文書ヘッダの注釈を記述するクラス</t>
    <rPh sb="6" eb="8">
      <t>チュウシャク</t>
    </rPh>
    <rPh sb="9" eb="11">
      <t>キジュツ</t>
    </rPh>
    <phoneticPr fontId="11"/>
  </si>
  <si>
    <t>CI_ Note. Subject. Text</t>
  </si>
  <si>
    <t>文書ヘッダ注釈表題</t>
    <rPh sb="5" eb="7">
      <t>チュウシャク</t>
    </rPh>
    <rPh sb="7" eb="9">
      <t>ヒョウダイ</t>
    </rPh>
    <phoneticPr fontId="11"/>
  </si>
  <si>
    <t>文書ヘッダの注釈内容の表題を示す。</t>
    <rPh sb="11" eb="13">
      <t>ヒョウダイ</t>
    </rPh>
    <phoneticPr fontId="11"/>
  </si>
  <si>
    <t>CI_ Note. Content. Text</t>
  </si>
  <si>
    <t>文書ヘッダ注釈内容</t>
    <rPh sb="5" eb="7">
      <t>チュウシャク</t>
    </rPh>
    <rPh sb="7" eb="9">
      <t>ナイヨウ</t>
    </rPh>
    <phoneticPr fontId="11"/>
  </si>
  <si>
    <t>文書ヘッダの注釈表題毎の内容情報を入力するフリースペース。</t>
    <rPh sb="8" eb="10">
      <t>ヒョウダイ</t>
    </rPh>
    <phoneticPr fontId="11"/>
  </si>
  <si>
    <t>CI_ Note. Identification. Identifier</t>
  </si>
  <si>
    <t>文書ヘッダ注釈識別子</t>
    <rPh sb="5" eb="7">
      <t>チュウシャク</t>
    </rPh>
    <rPh sb="7" eb="10">
      <t>シキベツシ</t>
    </rPh>
    <phoneticPr fontId="11"/>
  </si>
  <si>
    <t>文書ヘッダ注釈の識別番号</t>
    <rPh sb="5" eb="7">
      <t>チュウシャク</t>
    </rPh>
    <rPh sb="8" eb="10">
      <t>シキベツ</t>
    </rPh>
    <rPh sb="10" eb="12">
      <t>バンゴウ</t>
    </rPh>
    <phoneticPr fontId="11"/>
  </si>
  <si>
    <t>UN01014895</t>
  </si>
  <si>
    <t>CIIL_ Document Line_ Document. Reference. CI_ Referenced_ Document</t>
    <phoneticPr fontId="6"/>
  </si>
  <si>
    <t>明細文書／統合文書ヘッダグループ</t>
    <rPh sb="0" eb="4">
      <t>メイサイブンショ</t>
    </rPh>
    <rPh sb="5" eb="7">
      <t>トウゴウ</t>
    </rPh>
    <phoneticPr fontId="5"/>
  </si>
  <si>
    <t>この統合文書が統合する明細文書に関するグループ。
文書タイプが「統合文書」を指定する場合にこのグループは必須。「単一請求」の場合はこのクラスは実装しない。</t>
    <rPh sb="2" eb="4">
      <t>トウゴウ</t>
    </rPh>
    <rPh sb="7" eb="9">
      <t>トウゴウ</t>
    </rPh>
    <rPh sb="11" eb="13">
      <t>メイサイ</t>
    </rPh>
    <rPh sb="13" eb="15">
      <t>ブンショ</t>
    </rPh>
    <rPh sb="32" eb="34">
      <t>トウゴウ</t>
    </rPh>
    <rPh sb="52" eb="54">
      <t>ヒッス</t>
    </rPh>
    <rPh sb="56" eb="60">
      <t>タンイツセイキュウ</t>
    </rPh>
    <rPh sb="62" eb="64">
      <t>バアイ</t>
    </rPh>
    <rPh sb="71" eb="73">
      <t>ジッソウ</t>
    </rPh>
    <phoneticPr fontId="5"/>
  </si>
  <si>
    <t>明細統合文書クラス</t>
    <rPh sb="0" eb="2">
      <t>メイサイ</t>
    </rPh>
    <rPh sb="2" eb="4">
      <t>トウゴウ</t>
    </rPh>
    <rPh sb="4" eb="6">
      <t>ブンショ</t>
    </rPh>
    <phoneticPr fontId="5"/>
  </si>
  <si>
    <t>この統合文書が統合する明細文書に関する情報からなるクラス</t>
    <rPh sb="2" eb="4">
      <t>トウゴウ</t>
    </rPh>
    <rPh sb="4" eb="6">
      <t>ブンショ</t>
    </rPh>
    <rPh sb="7" eb="9">
      <t>トウゴウ</t>
    </rPh>
    <rPh sb="11" eb="13">
      <t>メイサイ</t>
    </rPh>
    <rPh sb="13" eb="15">
      <t>ブンショ</t>
    </rPh>
    <rPh sb="19" eb="21">
      <t>ジョウホウ</t>
    </rPh>
    <phoneticPr fontId="5"/>
  </si>
  <si>
    <t>統合明細文書番号</t>
    <rPh sb="0" eb="2">
      <t>トウゴウ</t>
    </rPh>
    <rPh sb="2" eb="4">
      <t>メイサイ</t>
    </rPh>
    <rPh sb="4" eb="6">
      <t>ブンショ</t>
    </rPh>
    <rPh sb="6" eb="8">
      <t>バンゴウ</t>
    </rPh>
    <phoneticPr fontId="5"/>
  </si>
  <si>
    <t>この統合文書が統合する明細文書の文書番号</t>
    <rPh sb="2" eb="4">
      <t>トウゴウ</t>
    </rPh>
    <rPh sb="4" eb="6">
      <t>ブンショ</t>
    </rPh>
    <rPh sb="7" eb="9">
      <t>トウゴウ</t>
    </rPh>
    <rPh sb="11" eb="13">
      <t>メイサイ</t>
    </rPh>
    <rPh sb="13" eb="15">
      <t>ブンショ</t>
    </rPh>
    <rPh sb="16" eb="20">
      <t>ブンショバンゴウ</t>
    </rPh>
    <phoneticPr fontId="5"/>
  </si>
  <si>
    <t>統合明細文書発行日</t>
    <rPh sb="0" eb="2">
      <t>トウゴウ</t>
    </rPh>
    <rPh sb="2" eb="4">
      <t>メイサイ</t>
    </rPh>
    <rPh sb="4" eb="6">
      <t>ブンショ</t>
    </rPh>
    <rPh sb="6" eb="9">
      <t>ハッコウビ</t>
    </rPh>
    <phoneticPr fontId="5"/>
  </si>
  <si>
    <t>この統合文書が統合する明細文書の発行日</t>
    <rPh sb="2" eb="4">
      <t>トウゴウ</t>
    </rPh>
    <rPh sb="4" eb="6">
      <t>ブンショ</t>
    </rPh>
    <rPh sb="7" eb="9">
      <t>トウゴウ</t>
    </rPh>
    <rPh sb="11" eb="13">
      <t>メイサイ</t>
    </rPh>
    <rPh sb="13" eb="15">
      <t>ブンショ</t>
    </rPh>
    <rPh sb="16" eb="19">
      <t>ハッコウビ</t>
    </rPh>
    <phoneticPr fontId="5"/>
  </si>
  <si>
    <t>統合明細文書履歴番号</t>
    <rPh sb="0" eb="2">
      <t>トウゴウ</t>
    </rPh>
    <rPh sb="2" eb="4">
      <t>メイサイ</t>
    </rPh>
    <rPh sb="4" eb="6">
      <t>ブンショ</t>
    </rPh>
    <phoneticPr fontId="6"/>
  </si>
  <si>
    <t>この統合文書が統合する明細文書の変更履歴を管理する番号。</t>
    <rPh sb="2" eb="6">
      <t>トウゴウブンショ</t>
    </rPh>
    <rPh sb="7" eb="9">
      <t>トウゴウ</t>
    </rPh>
    <rPh sb="11" eb="13">
      <t>メイサイ</t>
    </rPh>
    <rPh sb="13" eb="15">
      <t>ブンショ</t>
    </rPh>
    <rPh sb="14" eb="15">
      <t>ショ</t>
    </rPh>
    <rPh sb="16" eb="18">
      <t>ヘンコウ</t>
    </rPh>
    <rPh sb="18" eb="20">
      <t>リレキ</t>
    </rPh>
    <rPh sb="21" eb="23">
      <t>カンリ</t>
    </rPh>
    <rPh sb="25" eb="27">
      <t>バンゴウ</t>
    </rPh>
    <phoneticPr fontId="14"/>
  </si>
  <si>
    <t>CI_ Referenced_ Document. Type. Code</t>
    <phoneticPr fontId="5"/>
  </si>
  <si>
    <t>統合明細文書タイプコード</t>
    <rPh sb="0" eb="2">
      <t>トウゴウ</t>
    </rPh>
    <rPh sb="2" eb="4">
      <t>メイサイ</t>
    </rPh>
    <rPh sb="4" eb="6">
      <t>ブンショ</t>
    </rPh>
    <phoneticPr fontId="5"/>
  </si>
  <si>
    <t>この統合文書が統合する明細文書の文書タイプを識別するコード</t>
    <rPh sb="2" eb="4">
      <t>トウゴウ</t>
    </rPh>
    <rPh sb="7" eb="9">
      <t>トウゴウ</t>
    </rPh>
    <rPh sb="11" eb="13">
      <t>メイサイ</t>
    </rPh>
    <rPh sb="13" eb="15">
      <t>ブンショ</t>
    </rPh>
    <rPh sb="16" eb="18">
      <t>ブンショ</t>
    </rPh>
    <rPh sb="22" eb="24">
      <t>シキベツ</t>
    </rPh>
    <phoneticPr fontId="6"/>
  </si>
  <si>
    <t>統合明細文書サブタイプコード</t>
    <rPh sb="0" eb="2">
      <t>トウゴウ</t>
    </rPh>
    <rPh sb="2" eb="4">
      <t>メイサイ</t>
    </rPh>
    <rPh sb="4" eb="6">
      <t>ブンショ</t>
    </rPh>
    <phoneticPr fontId="5"/>
  </si>
  <si>
    <t>この統合文書が統合する明細文書の文書サブタイプを識別するコード</t>
    <rPh sb="2" eb="4">
      <t>トウゴウ</t>
    </rPh>
    <rPh sb="7" eb="9">
      <t>トウゴウ</t>
    </rPh>
    <rPh sb="11" eb="13">
      <t>メイサイ</t>
    </rPh>
    <rPh sb="13" eb="15">
      <t>ブンショ</t>
    </rPh>
    <rPh sb="16" eb="18">
      <t>ブンショ</t>
    </rPh>
    <rPh sb="24" eb="26">
      <t>シキベツ</t>
    </rPh>
    <phoneticPr fontId="6"/>
  </si>
  <si>
    <t>UN01005990</t>
  </si>
  <si>
    <t>CIIL_ Supply Chain_ Trade Line Item. Specified. CIIL_ Supply Chain_ Trade Agreement</t>
  </si>
  <si>
    <t>文書ヘッダ／契約グループ</t>
    <rPh sb="6" eb="8">
      <t>ケイヤク</t>
    </rPh>
    <phoneticPr fontId="9"/>
  </si>
  <si>
    <t>文書ヘッダの契約に関するグループ。</t>
  </si>
  <si>
    <t>UN01005958</t>
    <phoneticPr fontId="6"/>
  </si>
  <si>
    <t>CIIL_ Supply Chain_ Trade Agreement. Details</t>
  </si>
  <si>
    <t>文書ヘッダ契約クラス</t>
    <rPh sb="5" eb="7">
      <t>ケイヤク</t>
    </rPh>
    <phoneticPr fontId="9"/>
  </si>
  <si>
    <t>文書ヘッダの契約に関する情報からなるクラス。</t>
  </si>
  <si>
    <t>UN01005960</t>
  </si>
  <si>
    <t>CIIL_ Supply Chain_ Trade Agreement. Seller Order_ Referenced. CI_ Referenced_ Document</t>
  </si>
  <si>
    <t>文書ヘッダ契約／参照受注書グループ</t>
    <rPh sb="8" eb="10">
      <t>サンショウ</t>
    </rPh>
    <rPh sb="10" eb="12">
      <t>ジュチュウ</t>
    </rPh>
    <rPh sb="12" eb="13">
      <t>ショ</t>
    </rPh>
    <phoneticPr fontId="9"/>
  </si>
  <si>
    <t>文書ヘッダが参照する受注書に関するグループ。</t>
    <rPh sb="6" eb="8">
      <t>サンショウ</t>
    </rPh>
    <rPh sb="10" eb="12">
      <t>ジュチュウ</t>
    </rPh>
    <rPh sb="12" eb="13">
      <t>ショ</t>
    </rPh>
    <phoneticPr fontId="9"/>
  </si>
  <si>
    <t>UN01005579</t>
    <phoneticPr fontId="6"/>
  </si>
  <si>
    <t>（文書ヘッダ参照）受注書クラス</t>
    <rPh sb="6" eb="8">
      <t>サンショウ</t>
    </rPh>
    <rPh sb="9" eb="11">
      <t>ジュチュウ</t>
    </rPh>
    <rPh sb="11" eb="12">
      <t>ショ</t>
    </rPh>
    <phoneticPr fontId="9"/>
  </si>
  <si>
    <t>文書ヘッダ契約が参照する受注書に関する情報からなるクラス。</t>
    <rPh sb="5" eb="7">
      <t>ケイヤク</t>
    </rPh>
    <rPh sb="8" eb="10">
      <t>サンショウ</t>
    </rPh>
    <rPh sb="12" eb="14">
      <t>ジュチュウ</t>
    </rPh>
    <rPh sb="14" eb="15">
      <t>ショ</t>
    </rPh>
    <phoneticPr fontId="11"/>
  </si>
  <si>
    <t>　　</t>
    <phoneticPr fontId="6"/>
  </si>
  <si>
    <t>（文書ヘッダ参照）受注書番号</t>
    <rPh sb="9" eb="11">
      <t>ジュチュウ</t>
    </rPh>
    <rPh sb="11" eb="12">
      <t>ショ</t>
    </rPh>
    <rPh sb="12" eb="14">
      <t>バンゴウ</t>
    </rPh>
    <rPh sb="13" eb="14">
      <t>ハツバン</t>
    </rPh>
    <phoneticPr fontId="11"/>
  </si>
  <si>
    <t>この文書ヘッダが参照する受注書に記載の文書番号</t>
    <rPh sb="8" eb="10">
      <t>サンショウ</t>
    </rPh>
    <rPh sb="12" eb="14">
      <t>ジュチュウ</t>
    </rPh>
    <rPh sb="14" eb="15">
      <t>ショ</t>
    </rPh>
    <rPh sb="16" eb="18">
      <t>キサイ</t>
    </rPh>
    <rPh sb="19" eb="21">
      <t>ブンショ</t>
    </rPh>
    <rPh sb="21" eb="23">
      <t>バンゴウ</t>
    </rPh>
    <phoneticPr fontId="9"/>
  </si>
  <si>
    <t>（文書ヘッダ参照）受注書履歴番号</t>
    <rPh sb="9" eb="11">
      <t>ジュチュウ</t>
    </rPh>
    <rPh sb="11" eb="12">
      <t>ショ</t>
    </rPh>
    <rPh sb="12" eb="14">
      <t>リレキ</t>
    </rPh>
    <phoneticPr fontId="6"/>
  </si>
  <si>
    <t>この文書ヘッダが参照する受注書の変更履歴を管理する番号。</t>
    <rPh sb="8" eb="10">
      <t>サンショウ</t>
    </rPh>
    <rPh sb="12" eb="14">
      <t>ジュチュウ</t>
    </rPh>
    <rPh sb="14" eb="15">
      <t>ショ</t>
    </rPh>
    <rPh sb="15" eb="16">
      <t>ブンショ</t>
    </rPh>
    <rPh sb="16" eb="18">
      <t>ヘンコウ</t>
    </rPh>
    <rPh sb="18" eb="20">
      <t>リレキ</t>
    </rPh>
    <rPh sb="21" eb="23">
      <t>カンリ</t>
    </rPh>
    <rPh sb="25" eb="27">
      <t>バンゴウ</t>
    </rPh>
    <phoneticPr fontId="14"/>
  </si>
  <si>
    <t>UN01005961</t>
  </si>
  <si>
    <t>CIIL_ Supply Chain_ Trade Agreement. Buyer Order_ Referenced. CI_ Referenced_ Document</t>
  </si>
  <si>
    <t>文書ヘッダ契約／参照注文書グループ</t>
    <rPh sb="8" eb="10">
      <t>サンショウ</t>
    </rPh>
    <rPh sb="10" eb="12">
      <t>チュウモン</t>
    </rPh>
    <rPh sb="12" eb="13">
      <t>ショ</t>
    </rPh>
    <phoneticPr fontId="9"/>
  </si>
  <si>
    <t>文書ヘッダが参照する注文書に関するグループ。</t>
    <rPh sb="6" eb="8">
      <t>サンショウ</t>
    </rPh>
    <rPh sb="10" eb="11">
      <t>チュウ</t>
    </rPh>
    <rPh sb="11" eb="13">
      <t>ブンショ</t>
    </rPh>
    <phoneticPr fontId="9"/>
  </si>
  <si>
    <t>（文書ヘッダ参照）注文書クラス</t>
    <rPh sb="9" eb="11">
      <t>チュウモン</t>
    </rPh>
    <rPh sb="11" eb="12">
      <t>ショ</t>
    </rPh>
    <phoneticPr fontId="9"/>
  </si>
  <si>
    <t>文書ヘッダが参照する注文書に関する情報からなるクラス。</t>
    <rPh sb="6" eb="8">
      <t>サンショウ</t>
    </rPh>
    <rPh sb="10" eb="13">
      <t>チュウモンショ</t>
    </rPh>
    <phoneticPr fontId="11"/>
  </si>
  <si>
    <t>（文書ヘッダ参照）注文書番号</t>
    <rPh sb="9" eb="11">
      <t>チュウモン</t>
    </rPh>
    <rPh sb="11" eb="12">
      <t>ショ</t>
    </rPh>
    <rPh sb="12" eb="14">
      <t>バンゴウ</t>
    </rPh>
    <rPh sb="13" eb="14">
      <t>ハツバン</t>
    </rPh>
    <phoneticPr fontId="11"/>
  </si>
  <si>
    <t>この文書ヘッダが参照する注文書に記載の文書番号。注文履歴番号(枝番)を利用している場合は「注文番号＋注文履歴番号」に変換する</t>
    <rPh sb="8" eb="10">
      <t>サンショウ</t>
    </rPh>
    <rPh sb="12" eb="13">
      <t>チュウ</t>
    </rPh>
    <rPh sb="13" eb="14">
      <t>モン</t>
    </rPh>
    <rPh sb="14" eb="15">
      <t>ショ</t>
    </rPh>
    <rPh sb="16" eb="18">
      <t>キサイ</t>
    </rPh>
    <rPh sb="19" eb="21">
      <t>ブンショ</t>
    </rPh>
    <rPh sb="21" eb="23">
      <t>バンゴウ</t>
    </rPh>
    <rPh sb="24" eb="26">
      <t>チュウモン</t>
    </rPh>
    <rPh sb="26" eb="28">
      <t>リレキ</t>
    </rPh>
    <rPh sb="28" eb="30">
      <t>バンゴウ</t>
    </rPh>
    <rPh sb="31" eb="32">
      <t>エダ</t>
    </rPh>
    <rPh sb="32" eb="33">
      <t>バン</t>
    </rPh>
    <rPh sb="35" eb="37">
      <t>リヨウ</t>
    </rPh>
    <rPh sb="41" eb="43">
      <t>バアイ</t>
    </rPh>
    <rPh sb="45" eb="47">
      <t>チュウモン</t>
    </rPh>
    <rPh sb="47" eb="49">
      <t>バンゴウ</t>
    </rPh>
    <rPh sb="50" eb="52">
      <t>チュウモン</t>
    </rPh>
    <rPh sb="52" eb="54">
      <t>リレキ</t>
    </rPh>
    <rPh sb="54" eb="56">
      <t>バンゴウ</t>
    </rPh>
    <rPh sb="58" eb="60">
      <t>ヘンカン</t>
    </rPh>
    <phoneticPr fontId="14"/>
  </si>
  <si>
    <t>（文書ヘッダ参照）注文書履歴番号</t>
    <rPh sb="9" eb="11">
      <t>チュウモン</t>
    </rPh>
    <rPh sb="11" eb="12">
      <t>ショ</t>
    </rPh>
    <rPh sb="12" eb="14">
      <t>リレキ</t>
    </rPh>
    <phoneticPr fontId="6"/>
  </si>
  <si>
    <t>この文書ヘッダが参照する注文書の変更履歴を管理する番号。</t>
    <rPh sb="8" eb="10">
      <t>サンショウ</t>
    </rPh>
    <rPh sb="12" eb="15">
      <t>チュウモンショ</t>
    </rPh>
    <rPh sb="15" eb="16">
      <t>ブンショ</t>
    </rPh>
    <rPh sb="16" eb="18">
      <t>ヘンコウ</t>
    </rPh>
    <rPh sb="18" eb="20">
      <t>リレキ</t>
    </rPh>
    <rPh sb="21" eb="23">
      <t>カンリ</t>
    </rPh>
    <rPh sb="25" eb="27">
      <t>バンゴウ</t>
    </rPh>
    <phoneticPr fontId="14"/>
  </si>
  <si>
    <t>UN01005963</t>
    <phoneticPr fontId="5"/>
  </si>
  <si>
    <t>CIIL_ Supply Chain_ Trade Agreement. Contract_ Referenced. CI_ Referenced_ Document</t>
  </si>
  <si>
    <t>文書ヘッダ契約／参照契約書グループ</t>
    <rPh sb="8" eb="10">
      <t>サンショウ</t>
    </rPh>
    <rPh sb="10" eb="12">
      <t>ケイヤク</t>
    </rPh>
    <rPh sb="12" eb="13">
      <t>ショ</t>
    </rPh>
    <phoneticPr fontId="9"/>
  </si>
  <si>
    <t>文書ヘッダが参照する契約書に関するグループ。</t>
    <rPh sb="6" eb="8">
      <t>サンショウ</t>
    </rPh>
    <rPh sb="10" eb="13">
      <t>ケイヤクショ</t>
    </rPh>
    <phoneticPr fontId="9"/>
  </si>
  <si>
    <t>（文書ヘッダ参照）契約文書クラス</t>
    <rPh sb="9" eb="11">
      <t>ケイヤク</t>
    </rPh>
    <rPh sb="11" eb="12">
      <t>ブン</t>
    </rPh>
    <rPh sb="12" eb="13">
      <t>ショ</t>
    </rPh>
    <phoneticPr fontId="9"/>
  </si>
  <si>
    <t>文書ヘッダが参照する契約文書に関る情報からなるクラス。</t>
    <rPh sb="6" eb="8">
      <t>サンショウ</t>
    </rPh>
    <rPh sb="10" eb="12">
      <t>ケイヤク</t>
    </rPh>
    <rPh sb="12" eb="14">
      <t>ブンショ</t>
    </rPh>
    <phoneticPr fontId="11"/>
  </si>
  <si>
    <t>（文書ヘッダ参照）契約文書番号</t>
    <rPh sb="9" eb="11">
      <t>ケイヤク</t>
    </rPh>
    <rPh sb="11" eb="13">
      <t>ブンショ</t>
    </rPh>
    <rPh sb="13" eb="15">
      <t>バンゴウ</t>
    </rPh>
    <rPh sb="14" eb="15">
      <t>ハツバン</t>
    </rPh>
    <phoneticPr fontId="11"/>
  </si>
  <si>
    <t>この文書ヘッダが参照する契約書に記載の文書番号</t>
    <rPh sb="8" eb="10">
      <t>サンショウ</t>
    </rPh>
    <rPh sb="12" eb="14">
      <t>ケイヤク</t>
    </rPh>
    <rPh sb="14" eb="15">
      <t>ショ</t>
    </rPh>
    <rPh sb="16" eb="18">
      <t>キサイ</t>
    </rPh>
    <rPh sb="19" eb="21">
      <t>ブンショ</t>
    </rPh>
    <rPh sb="21" eb="23">
      <t>バンゴウ</t>
    </rPh>
    <phoneticPr fontId="9"/>
  </si>
  <si>
    <t>（文書ヘッダ参照）契約書履歴番号</t>
    <rPh sb="9" eb="11">
      <t>ケイヤク</t>
    </rPh>
    <rPh sb="11" eb="12">
      <t>ショ</t>
    </rPh>
    <rPh sb="12" eb="14">
      <t>リレキ</t>
    </rPh>
    <phoneticPr fontId="6"/>
  </si>
  <si>
    <t>この文書が参照する契約書の変更履歴を管理する番号。</t>
    <rPh sb="2" eb="4">
      <t>ブンショ</t>
    </rPh>
    <rPh sb="5" eb="7">
      <t>サンショウ</t>
    </rPh>
    <rPh sb="9" eb="11">
      <t>ケイヤク</t>
    </rPh>
    <rPh sb="11" eb="12">
      <t>ショ</t>
    </rPh>
    <rPh sb="12" eb="13">
      <t>ブンショ</t>
    </rPh>
    <rPh sb="13" eb="15">
      <t>ヘンコウ</t>
    </rPh>
    <rPh sb="15" eb="17">
      <t>リレキ</t>
    </rPh>
    <rPh sb="18" eb="20">
      <t>カンリ</t>
    </rPh>
    <rPh sb="22" eb="24">
      <t>バンゴウ</t>
    </rPh>
    <phoneticPr fontId="14"/>
  </si>
  <si>
    <t>UN01005991</t>
  </si>
  <si>
    <t>CIIL_ Supply Chain_ Trade Line Item. Specified. CIIL_ Supply Chain_ Trade Delivery</t>
    <phoneticPr fontId="6"/>
  </si>
  <si>
    <t>文書ヘッダ／配送グループ</t>
    <rPh sb="6" eb="8">
      <t>ハイソウ</t>
    </rPh>
    <phoneticPr fontId="9"/>
  </si>
  <si>
    <t>文書ヘッダの配送に関する情報からなるグループ。</t>
    <rPh sb="6" eb="8">
      <t>ハイソウ</t>
    </rPh>
    <rPh sb="12" eb="14">
      <t>ジョウホウ</t>
    </rPh>
    <phoneticPr fontId="9"/>
  </si>
  <si>
    <t>UN01005968</t>
    <phoneticPr fontId="6"/>
  </si>
  <si>
    <t>CIIL_ Supply Chain_ Trade Delivery. Details</t>
  </si>
  <si>
    <t>文書ヘッダ配送クラス</t>
  </si>
  <si>
    <t>文書ヘッダの配送に関する情報からなるクラス。</t>
    <rPh sb="6" eb="8">
      <t>ハイソウ</t>
    </rPh>
    <phoneticPr fontId="6"/>
  </si>
  <si>
    <t>UN01005980</t>
    <phoneticPr fontId="5"/>
  </si>
  <si>
    <t>CIIL_ Supply Chain_ Trade Delivery. Ship To. CI_ Trade_ Party</t>
  </si>
  <si>
    <t>文書ヘッダ配送／納入先グループ</t>
    <rPh sb="5" eb="7">
      <t>ハイソウ</t>
    </rPh>
    <rPh sb="8" eb="10">
      <t>ノウニュウ</t>
    </rPh>
    <rPh sb="10" eb="11">
      <t>サキ</t>
    </rPh>
    <phoneticPr fontId="9"/>
  </si>
  <si>
    <t>この文書ヘッダの納入先に関するグループ</t>
    <rPh sb="8" eb="11">
      <t>ノウニュウサキ</t>
    </rPh>
    <rPh sb="12" eb="13">
      <t>カン</t>
    </rPh>
    <phoneticPr fontId="11"/>
  </si>
  <si>
    <t>UN01005756</t>
    <phoneticPr fontId="11"/>
  </si>
  <si>
    <t>納入先クラス</t>
    <rPh sb="0" eb="2">
      <t>ノウニュウ</t>
    </rPh>
    <rPh sb="2" eb="3">
      <t>サキ</t>
    </rPh>
    <phoneticPr fontId="11"/>
  </si>
  <si>
    <t>納入先に関する情報からなるクラス。</t>
    <rPh sb="0" eb="2">
      <t>ノウニュウ</t>
    </rPh>
    <rPh sb="2" eb="3">
      <t>サキ</t>
    </rPh>
    <rPh sb="7" eb="9">
      <t>ジョウホウ</t>
    </rPh>
    <phoneticPr fontId="11"/>
  </si>
  <si>
    <t>納入先識別子</t>
    <rPh sb="0" eb="2">
      <t>ノウニュウ</t>
    </rPh>
    <rPh sb="2" eb="3">
      <t>サキ</t>
    </rPh>
    <phoneticPr fontId="11"/>
  </si>
  <si>
    <t>納入先の企業/工場・事業所・事業部門等を表す発注者が付与した識別子。</t>
    <rPh sb="0" eb="2">
      <t>ノウニュウ</t>
    </rPh>
    <rPh sb="2" eb="3">
      <t>サキ</t>
    </rPh>
    <rPh sb="4" eb="6">
      <t>キギョウ</t>
    </rPh>
    <rPh sb="7" eb="9">
      <t>コウジョウ</t>
    </rPh>
    <rPh sb="10" eb="13">
      <t>ジギョウショ</t>
    </rPh>
    <rPh sb="14" eb="16">
      <t>ジギョウ</t>
    </rPh>
    <rPh sb="16" eb="18">
      <t>ブモン</t>
    </rPh>
    <rPh sb="18" eb="19">
      <t>ナド</t>
    </rPh>
    <rPh sb="20" eb="21">
      <t>アラワ</t>
    </rPh>
    <rPh sb="22" eb="25">
      <t>ハッチュウシャ</t>
    </rPh>
    <rPh sb="26" eb="28">
      <t>フヨ</t>
    </rPh>
    <phoneticPr fontId="11"/>
  </si>
  <si>
    <t>納入先国際企業識別子</t>
    <rPh sb="0" eb="3">
      <t>ノウニュウサキ</t>
    </rPh>
    <rPh sb="3" eb="5">
      <t>コクサイ</t>
    </rPh>
    <rPh sb="5" eb="7">
      <t>キギョウ</t>
    </rPh>
    <phoneticPr fontId="9"/>
  </si>
  <si>
    <t>納入先企業を表す国際企業識別子。</t>
    <rPh sb="0" eb="3">
      <t>ノウニュウサキ</t>
    </rPh>
    <rPh sb="8" eb="10">
      <t>コクサイ</t>
    </rPh>
    <rPh sb="10" eb="12">
      <t>キギョウ</t>
    </rPh>
    <phoneticPr fontId="11"/>
  </si>
  <si>
    <t>納入先名称</t>
    <rPh sb="0" eb="3">
      <t>ノウニュウサキ</t>
    </rPh>
    <rPh sb="3" eb="5">
      <t>メイショウ</t>
    </rPh>
    <phoneticPr fontId="11"/>
  </si>
  <si>
    <t>納入先の企業/工場・事業所・事業部門等の名称</t>
    <rPh sb="0" eb="2">
      <t>ノウニュウ</t>
    </rPh>
    <rPh sb="2" eb="3">
      <t>サキ</t>
    </rPh>
    <rPh sb="4" eb="6">
      <t>キギョウ</t>
    </rPh>
    <rPh sb="7" eb="9">
      <t>コウジョウ</t>
    </rPh>
    <rPh sb="10" eb="13">
      <t>ジギョウショ</t>
    </rPh>
    <rPh sb="14" eb="16">
      <t>ジギョウ</t>
    </rPh>
    <rPh sb="16" eb="18">
      <t>ブモン</t>
    </rPh>
    <rPh sb="18" eb="19">
      <t>ナド</t>
    </rPh>
    <rPh sb="20" eb="22">
      <t>メイショウ</t>
    </rPh>
    <phoneticPr fontId="11"/>
  </si>
  <si>
    <t>CI_ Trade_ Party. Postal. CI_ Trade_ Address</t>
  </si>
  <si>
    <t>納入先／住所グループ</t>
    <rPh sb="0" eb="3">
      <t>ノウニュウサキ</t>
    </rPh>
    <rPh sb="4" eb="6">
      <t>ジュウショ</t>
    </rPh>
    <phoneticPr fontId="9"/>
  </si>
  <si>
    <t>納入先企業の住所情報に関するグループ。</t>
    <rPh sb="0" eb="1">
      <t>ノウ</t>
    </rPh>
    <rPh sb="1" eb="2">
      <t>ニュウ</t>
    </rPh>
    <rPh sb="2" eb="3">
      <t>サキ</t>
    </rPh>
    <rPh sb="3" eb="5">
      <t>キギョウ</t>
    </rPh>
    <rPh sb="6" eb="8">
      <t>ジュウショ</t>
    </rPh>
    <rPh sb="8" eb="10">
      <t>ジョウホウ</t>
    </rPh>
    <phoneticPr fontId="9"/>
  </si>
  <si>
    <t>CI_ Trade_ Address. Details</t>
  </si>
  <si>
    <t>納入先住所クラス</t>
    <rPh sb="0" eb="3">
      <t>ノウニュウサキ</t>
    </rPh>
    <phoneticPr fontId="6"/>
  </si>
  <si>
    <t>住所に関する情報からなるクラス。</t>
  </si>
  <si>
    <t>CI_ Trade_ Address. Postcode. Code</t>
  </si>
  <si>
    <t>納入先郵便番号</t>
    <rPh sb="0" eb="3">
      <t>ノウニュウサキ</t>
    </rPh>
    <rPh sb="3" eb="7">
      <t>ユウビンバンゴウ</t>
    </rPh>
    <phoneticPr fontId="9"/>
  </si>
  <si>
    <t>納入先の郵便番号</t>
    <rPh sb="0" eb="3">
      <t>ノウニュウサキ</t>
    </rPh>
    <rPh sb="4" eb="8">
      <t>ユウビンバンゴウ</t>
    </rPh>
    <phoneticPr fontId="14"/>
  </si>
  <si>
    <t>CI_ Trade_ Address. Line One. Text</t>
  </si>
  <si>
    <t>納入先住所1</t>
    <rPh sb="0" eb="3">
      <t>ノウニュウサキ</t>
    </rPh>
    <rPh sb="3" eb="5">
      <t>ジュウショ</t>
    </rPh>
    <phoneticPr fontId="9"/>
  </si>
  <si>
    <t>納入先の住所1行目</t>
    <rPh sb="0" eb="3">
      <t>ノウニュウサキ</t>
    </rPh>
    <rPh sb="4" eb="6">
      <t>ジュウショ</t>
    </rPh>
    <rPh sb="7" eb="9">
      <t>ギョウメ</t>
    </rPh>
    <phoneticPr fontId="14"/>
  </si>
  <si>
    <t>納入先住所2</t>
    <rPh sb="0" eb="2">
      <t>ノウニュウ</t>
    </rPh>
    <rPh sb="2" eb="3">
      <t>サキ</t>
    </rPh>
    <rPh sb="3" eb="5">
      <t>ジュウショ</t>
    </rPh>
    <phoneticPr fontId="11"/>
  </si>
  <si>
    <t>納入先の住所2行目。</t>
    <rPh sb="0" eb="2">
      <t>ノウニュウ</t>
    </rPh>
    <rPh sb="2" eb="3">
      <t>サキ</t>
    </rPh>
    <rPh sb="4" eb="6">
      <t>ジュウショ</t>
    </rPh>
    <rPh sb="7" eb="9">
      <t>ギョウメ</t>
    </rPh>
    <phoneticPr fontId="14"/>
  </si>
  <si>
    <t>納入先住所3</t>
    <rPh sb="0" eb="2">
      <t>ノウニュウ</t>
    </rPh>
    <rPh sb="2" eb="3">
      <t>サキ</t>
    </rPh>
    <rPh sb="3" eb="5">
      <t>ジュウショ</t>
    </rPh>
    <phoneticPr fontId="11"/>
  </si>
  <si>
    <t>納入先の住所3行目。</t>
    <rPh sb="0" eb="2">
      <t>ノウニュウ</t>
    </rPh>
    <rPh sb="2" eb="3">
      <t>サキ</t>
    </rPh>
    <rPh sb="4" eb="6">
      <t>ジュウショ</t>
    </rPh>
    <rPh sb="7" eb="9">
      <t>ギョウメ</t>
    </rPh>
    <phoneticPr fontId="14"/>
  </si>
  <si>
    <t>納入先国識別子</t>
    <rPh sb="0" eb="3">
      <t>ノウニュウサキ</t>
    </rPh>
    <rPh sb="3" eb="4">
      <t>クニ</t>
    </rPh>
    <rPh sb="4" eb="7">
      <t>シキベツシ</t>
    </rPh>
    <phoneticPr fontId="5"/>
  </si>
  <si>
    <t>納入先の国ID。デフォルトは「JP」</t>
    <rPh sb="0" eb="3">
      <t>ノウニュウサキ</t>
    </rPh>
    <rPh sb="4" eb="5">
      <t>クニ</t>
    </rPh>
    <phoneticPr fontId="5"/>
  </si>
  <si>
    <t>UN01005986</t>
    <phoneticPr fontId="5"/>
  </si>
  <si>
    <t>CIIL_ Supply Chain_ Trade Delivery. Actual_ Delivery. CI_ Supply Chain_ Event</t>
  </si>
  <si>
    <t>文書ヘッダ配送／イベントグループ</t>
    <rPh sb="5" eb="7">
      <t>ハイソウ</t>
    </rPh>
    <phoneticPr fontId="9"/>
  </si>
  <si>
    <t>この文書ヘッダの発送イベントのグループ</t>
    <rPh sb="8" eb="10">
      <t>ハッソウ</t>
    </rPh>
    <phoneticPr fontId="11"/>
  </si>
  <si>
    <t>UN01005626</t>
  </si>
  <si>
    <t>CI_ Supply Chain_ Event. Details</t>
  </si>
  <si>
    <t>イベントクラス</t>
    <phoneticPr fontId="5"/>
  </si>
  <si>
    <t>配送にかかわるイベントのクラス</t>
    <rPh sb="0" eb="2">
      <t>ハイソウ</t>
    </rPh>
    <phoneticPr fontId="11"/>
  </si>
  <si>
    <t>UN01005628</t>
  </si>
  <si>
    <t>CI_ Supply Chain_ Event. Occurrence. Date Time</t>
  </si>
  <si>
    <t>配送日</t>
    <rPh sb="0" eb="2">
      <t>ハイソウ</t>
    </rPh>
    <rPh sb="2" eb="3">
      <t>ヒ</t>
    </rPh>
    <phoneticPr fontId="11"/>
  </si>
  <si>
    <t>納入先へ発送した日時</t>
    <rPh sb="0" eb="3">
      <t>ノウニュウサキ</t>
    </rPh>
    <rPh sb="4" eb="6">
      <t>ハッソウ</t>
    </rPh>
    <rPh sb="8" eb="10">
      <t>ニチジ</t>
    </rPh>
    <phoneticPr fontId="11"/>
  </si>
  <si>
    <t>UN01006039</t>
    <phoneticPr fontId="5"/>
  </si>
  <si>
    <t>CIIL_ Supply Chain_ Trade Delivery. Despatch Advice_ Referenced. CI_ Referenced_ Document</t>
  </si>
  <si>
    <t>文書ヘッダ配送／参照納品書グループ</t>
    <rPh sb="5" eb="7">
      <t>ハイソウ</t>
    </rPh>
    <rPh sb="8" eb="10">
      <t>サンショウ</t>
    </rPh>
    <rPh sb="10" eb="12">
      <t>ノウヒン</t>
    </rPh>
    <rPh sb="12" eb="13">
      <t>ショ</t>
    </rPh>
    <phoneticPr fontId="11"/>
  </si>
  <si>
    <t>この文書ヘッダが参照する納品書（出荷案内書、送り状等）のグループ</t>
    <rPh sb="16" eb="18">
      <t>シュッカ</t>
    </rPh>
    <rPh sb="18" eb="21">
      <t>アンナイショ</t>
    </rPh>
    <rPh sb="22" eb="23">
      <t>オク</t>
    </rPh>
    <rPh sb="24" eb="25">
      <t>ジョウ</t>
    </rPh>
    <rPh sb="25" eb="26">
      <t>トウ</t>
    </rPh>
    <phoneticPr fontId="11"/>
  </si>
  <si>
    <t>CI_ Referenced_ Document. Details</t>
    <phoneticPr fontId="5"/>
  </si>
  <si>
    <t>（文書ヘッダ参照）納品書クラス</t>
    <rPh sb="9" eb="11">
      <t>ノウヒン</t>
    </rPh>
    <rPh sb="11" eb="12">
      <t>ショ</t>
    </rPh>
    <phoneticPr fontId="9"/>
  </si>
  <si>
    <t>文書ヘッダが参照する納品書のクラス</t>
  </si>
  <si>
    <t>（文書ヘッダ参照）納品書番号</t>
    <rPh sb="9" eb="11">
      <t>ノウヒン</t>
    </rPh>
    <rPh sb="11" eb="12">
      <t>ショ</t>
    </rPh>
    <rPh sb="12" eb="14">
      <t>バンゴウ</t>
    </rPh>
    <phoneticPr fontId="11"/>
  </si>
  <si>
    <t>この文書ヘッダが参照する受注者が付番した納品書番号</t>
    <rPh sb="12" eb="15">
      <t>ジュチュウシャ</t>
    </rPh>
    <rPh sb="16" eb="18">
      <t>フバン</t>
    </rPh>
    <rPh sb="23" eb="25">
      <t>バンゴウ</t>
    </rPh>
    <phoneticPr fontId="6"/>
  </si>
  <si>
    <t>（文書ヘッダ参照）納品書履歴番号</t>
    <rPh sb="9" eb="11">
      <t>ノウヒン</t>
    </rPh>
    <rPh sb="11" eb="12">
      <t>ショ</t>
    </rPh>
    <rPh sb="12" eb="14">
      <t>リレキ</t>
    </rPh>
    <phoneticPr fontId="6"/>
  </si>
  <si>
    <t>この文書ヘッダが参照する納品書の変更履歴を管理する番号。</t>
    <rPh sb="8" eb="10">
      <t>サンショウ</t>
    </rPh>
    <rPh sb="12" eb="15">
      <t>ノウヒンショ</t>
    </rPh>
    <rPh sb="15" eb="16">
      <t>ブンショ</t>
    </rPh>
    <rPh sb="16" eb="18">
      <t>ヘンコウ</t>
    </rPh>
    <rPh sb="18" eb="20">
      <t>リレキ</t>
    </rPh>
    <rPh sb="21" eb="23">
      <t>カンリ</t>
    </rPh>
    <rPh sb="25" eb="27">
      <t>バンゴウ</t>
    </rPh>
    <phoneticPr fontId="14"/>
  </si>
  <si>
    <t>（文書ヘッダ参照）納品書タイプコード</t>
    <rPh sb="9" eb="11">
      <t>ノウヒン</t>
    </rPh>
    <rPh sb="11" eb="12">
      <t>ショ</t>
    </rPh>
    <phoneticPr fontId="11"/>
  </si>
  <si>
    <t>この文書ヘッダが参照する納品書のタイプを識別するコード
＝「351」（Despatch advice）（デフォルト）</t>
  </si>
  <si>
    <t>UN01013318</t>
  </si>
  <si>
    <t>CI_ Referenced_ Document. Category. Code</t>
  </si>
  <si>
    <t>（文書ヘッダ参照）納品書類型コード</t>
    <rPh sb="9" eb="12">
      <t>ノウヒンショ</t>
    </rPh>
    <rPh sb="12" eb="14">
      <t>ルイケイ</t>
    </rPh>
    <phoneticPr fontId="24"/>
  </si>
  <si>
    <t>この文書ヘッダが参照する納品書の類型（適格請求書等対応、適格請求書等部分対応、適格請求書非適合）を識別するコード
デフォルトは「適格請求書非適合」</t>
    <rPh sb="8" eb="10">
      <t>サンショウ</t>
    </rPh>
    <rPh sb="16" eb="18">
      <t>ルイケイ</t>
    </rPh>
    <rPh sb="19" eb="21">
      <t>テキカク</t>
    </rPh>
    <rPh sb="21" eb="24">
      <t>セイキュウショ</t>
    </rPh>
    <rPh sb="24" eb="25">
      <t>トウ</t>
    </rPh>
    <rPh sb="25" eb="27">
      <t>タイオウ</t>
    </rPh>
    <rPh sb="28" eb="30">
      <t>テキカク</t>
    </rPh>
    <rPh sb="30" eb="33">
      <t>セイキュウショ</t>
    </rPh>
    <rPh sb="33" eb="34">
      <t>トウ</t>
    </rPh>
    <rPh sb="34" eb="36">
      <t>ブブン</t>
    </rPh>
    <rPh sb="36" eb="38">
      <t>タイオウ</t>
    </rPh>
    <rPh sb="39" eb="41">
      <t>テキカク</t>
    </rPh>
    <rPh sb="41" eb="44">
      <t>セイキュウショ</t>
    </rPh>
    <rPh sb="44" eb="47">
      <t>ヒテキゴウ</t>
    </rPh>
    <rPh sb="49" eb="51">
      <t>シキベツ</t>
    </rPh>
    <rPh sb="64" eb="69">
      <t>テキカクセイキュウショ</t>
    </rPh>
    <rPh sb="69" eb="72">
      <t>ヒテキゴウ</t>
    </rPh>
    <phoneticPr fontId="24"/>
  </si>
  <si>
    <t>（文書ヘッダ参照）文書サブタイプコード</t>
    <rPh sb="9" eb="11">
      <t>ブンショ</t>
    </rPh>
    <phoneticPr fontId="6"/>
  </si>
  <si>
    <t>この文書ヘッダが参照する納品書のサブタイプを識別するコード
＝[35101](一般納品書：デフォルト）</t>
    <rPh sb="8" eb="10">
      <t>サンショウ</t>
    </rPh>
    <rPh sb="22" eb="24">
      <t>シキベツ</t>
    </rPh>
    <rPh sb="39" eb="41">
      <t>イッパン</t>
    </rPh>
    <rPh sb="41" eb="44">
      <t>ノウヒンショ</t>
    </rPh>
    <phoneticPr fontId="24"/>
  </si>
  <si>
    <t>UN01006040</t>
    <phoneticPr fontId="5"/>
  </si>
  <si>
    <t>CIIL_ Supply Chain_ Trade Delivery. Receiving Advice_ Referenced. CI_ Referenced_ Document</t>
  </si>
  <si>
    <t>文書ヘッダ配送／参照出荷回答書グループ</t>
  </si>
  <si>
    <t>この文書ヘッダが参照する出荷回答書のグループ</t>
  </si>
  <si>
    <t>（文書ヘッダ参照）出荷回答書クラス</t>
  </si>
  <si>
    <t>文書ヘッダが参照する出荷回答書のクラス</t>
  </si>
  <si>
    <t>UN01005580</t>
    <phoneticPr fontId="6"/>
  </si>
  <si>
    <t>（文書ヘッダ参照）出荷回答書番号</t>
    <rPh sb="9" eb="11">
      <t>シュッカ</t>
    </rPh>
    <rPh sb="11" eb="14">
      <t>カイトウショ</t>
    </rPh>
    <rPh sb="14" eb="16">
      <t>バンゴウ</t>
    </rPh>
    <phoneticPr fontId="11"/>
  </si>
  <si>
    <t>この文書ヘッダが参照する発注者が付番した出荷回答書番号</t>
    <rPh sb="12" eb="15">
      <t>ハッチュウシャ</t>
    </rPh>
    <rPh sb="16" eb="18">
      <t>フバン</t>
    </rPh>
    <rPh sb="20" eb="22">
      <t>シュッカ</t>
    </rPh>
    <rPh sb="22" eb="24">
      <t>カイトウ</t>
    </rPh>
    <rPh sb="25" eb="27">
      <t>バンゴウ</t>
    </rPh>
    <phoneticPr fontId="6"/>
  </si>
  <si>
    <t>（文書ヘッダ参照）出荷回答書履歴番号</t>
  </si>
  <si>
    <t>この文書ヘッダが参照する出荷回答書の変更履歴を管理する番号。</t>
    <rPh sb="8" eb="10">
      <t>サンショウ</t>
    </rPh>
    <rPh sb="12" eb="14">
      <t>シュッカ</t>
    </rPh>
    <rPh sb="14" eb="17">
      <t>カイトウショ</t>
    </rPh>
    <rPh sb="17" eb="18">
      <t>ブンショ</t>
    </rPh>
    <rPh sb="18" eb="20">
      <t>ヘンコウ</t>
    </rPh>
    <rPh sb="20" eb="22">
      <t>リレキ</t>
    </rPh>
    <rPh sb="23" eb="25">
      <t>カンリ</t>
    </rPh>
    <rPh sb="27" eb="29">
      <t>バンゴウ</t>
    </rPh>
    <phoneticPr fontId="14"/>
  </si>
  <si>
    <t>（文書ヘッダ参照）出荷回答書タイプコード</t>
  </si>
  <si>
    <t>この文書ヘッダが参照する出荷回答書のタイプを識別するコード
＝「632」（Goods receipt）（デフォルト）</t>
  </si>
  <si>
    <t>この文書ヘッダが参照する出荷回答書のサブタイプを識別するコード
＝[63201](出荷回答書：デフォルト）</t>
    <rPh sb="8" eb="10">
      <t>サンショウ</t>
    </rPh>
    <rPh sb="12" eb="14">
      <t>シュッカ</t>
    </rPh>
    <rPh sb="14" eb="16">
      <t>カイトウ</t>
    </rPh>
    <rPh sb="24" eb="26">
      <t>シキベツ</t>
    </rPh>
    <rPh sb="41" eb="43">
      <t>シュッカ</t>
    </rPh>
    <rPh sb="43" eb="46">
      <t>カイトウショ</t>
    </rPh>
    <phoneticPr fontId="24"/>
  </si>
  <si>
    <t>UN01005992</t>
    <phoneticPr fontId="5"/>
  </si>
  <si>
    <t>CIIL_ Supply Chain_ Trade Line Item. Specified. CIIL_ Supply Chain_ Trade Settlement</t>
    <phoneticPr fontId="5"/>
  </si>
  <si>
    <t>文書ヘッダ／決済グループ</t>
  </si>
  <si>
    <t>文書ヘッダの決済に関するグループ。
文書タイプが「統合文書」を指定する場合にこのグループは任意。「単一文書」を指定する場合はこのグループは実装しない</t>
    <rPh sb="25" eb="27">
      <t>トウゴウ</t>
    </rPh>
    <rPh sb="45" eb="47">
      <t>ニンイ</t>
    </rPh>
    <rPh sb="55" eb="57">
      <t>シテイ</t>
    </rPh>
    <rPh sb="69" eb="71">
      <t>ジッソウ</t>
    </rPh>
    <phoneticPr fontId="5"/>
  </si>
  <si>
    <t>UN01005994</t>
    <phoneticPr fontId="6"/>
  </si>
  <si>
    <t>CIIL_ Supply Chain_ Trade Settlement. Details</t>
    <phoneticPr fontId="5"/>
  </si>
  <si>
    <t>文書ヘッダ決済クラス</t>
  </si>
  <si>
    <t>文書ヘッダの決済に関する情報からなるクラス。</t>
  </si>
  <si>
    <t>UN01014647</t>
  </si>
  <si>
    <t>CIIL_ Supply Chain_ Trade Settlement. Direction. Code</t>
    <phoneticPr fontId="6"/>
  </si>
  <si>
    <t>文書ヘッダ取引方向コード</t>
    <rPh sb="5" eb="7">
      <t>トリヒキ</t>
    </rPh>
    <rPh sb="7" eb="9">
      <t>ホウコウ</t>
    </rPh>
    <phoneticPr fontId="5"/>
  </si>
  <si>
    <t>この文書ヘッダの取引方向を識別するコード
デフォルトは「プラス」</t>
    <phoneticPr fontId="5"/>
  </si>
  <si>
    <t>UN01005998</t>
  </si>
  <si>
    <t>CIIL_ Supply Chain_ Trade Settlement. Specified. CI_ Trade_ Allowance Charge</t>
  </si>
  <si>
    <t>文書ヘッダ決済／文書ヘッダ返金グループ</t>
    <phoneticPr fontId="6"/>
  </si>
  <si>
    <t>文書ヘッダの返金グループ</t>
    <rPh sb="6" eb="8">
      <t>ヘンキン</t>
    </rPh>
    <phoneticPr fontId="6"/>
  </si>
  <si>
    <t>UN01005706</t>
  </si>
  <si>
    <t>CI_ Trade_ Allowance Charge. Details</t>
  </si>
  <si>
    <t>文書ヘッダ返金クラス</t>
    <rPh sb="5" eb="7">
      <t>ヘンキン</t>
    </rPh>
    <phoneticPr fontId="6"/>
  </si>
  <si>
    <t>文書ヘッダ返金のクラス</t>
  </si>
  <si>
    <t>UN01005707</t>
  </si>
  <si>
    <t>CI_ Trade_ Allowance Charge. Charge. Indicator</t>
  </si>
  <si>
    <t>文書ヘッダ返金・追加請求識別子</t>
    <rPh sb="5" eb="7">
      <t>ヘンキン</t>
    </rPh>
    <rPh sb="8" eb="12">
      <t>ツイカセイキュウ</t>
    </rPh>
    <rPh sb="12" eb="14">
      <t>シキベツ</t>
    </rPh>
    <rPh sb="14" eb="15">
      <t>シ</t>
    </rPh>
    <phoneticPr fontId="6"/>
  </si>
  <si>
    <t>文書ヘッダ返金と文書ヘッダ追加請求を識別する識別子
属性：Fault=Allowance</t>
    <rPh sb="26" eb="28">
      <t>ゾクセイ</t>
    </rPh>
    <phoneticPr fontId="6"/>
  </si>
  <si>
    <t>UN01005710</t>
  </si>
  <si>
    <t>CI_ Trade_ Allowance Charge. Calculation. Percent</t>
  </si>
  <si>
    <t>文書ヘッダ返金計算率</t>
  </si>
  <si>
    <t>この文書ヘッダ返金を計算するための率</t>
  </si>
  <si>
    <t>UN01005713</t>
  </si>
  <si>
    <t>CI_ Trade_ Allowance Charge. Actual. Amount</t>
  </si>
  <si>
    <t>文書ヘッダ返金金額</t>
  </si>
  <si>
    <t>UN01005714</t>
  </si>
  <si>
    <t>CI_ Trade_ Allowance Charge. Reason. Code</t>
  </si>
  <si>
    <t>文書ヘッダ返金理由コード</t>
  </si>
  <si>
    <t>この文書ヘッダ返金の理由を識別するコード</t>
  </si>
  <si>
    <t>UNCL5189</t>
  </si>
  <si>
    <t>UN01005715</t>
  </si>
  <si>
    <t>CI_ Trade_ Allowance Charge. Reason. Text</t>
  </si>
  <si>
    <t>文書ヘッダ返金理由</t>
  </si>
  <si>
    <t>この文書ヘッダ返金の理由（内容）の説明</t>
  </si>
  <si>
    <t>UN01008286</t>
  </si>
  <si>
    <t>CI_ Trade_ Allowance Charge. Basis. Amount</t>
  </si>
  <si>
    <t>この文書ヘッダ返金の計算根拠となる金額</t>
  </si>
  <si>
    <t>UN01005716</t>
  </si>
  <si>
    <t>CI_ Trade_ Allowance Charge. Category. CI_ Trade_ Tax</t>
  </si>
  <si>
    <t>文書ヘッダ返金／文書ヘッダ返金税グループ</t>
    <rPh sb="5" eb="7">
      <t>ヘンキン</t>
    </rPh>
    <rPh sb="13" eb="15">
      <t>ヘンキン</t>
    </rPh>
    <rPh sb="15" eb="16">
      <t>ゼイ</t>
    </rPh>
    <phoneticPr fontId="6"/>
  </si>
  <si>
    <t>文書ヘッダ返金の税に関するグループ</t>
  </si>
  <si>
    <t>文書ヘッダ返金税クラス</t>
  </si>
  <si>
    <t>文書ヘッダ返金の税クラス</t>
  </si>
  <si>
    <t>文書ヘッダ返金税率</t>
  </si>
  <si>
    <t>文書ヘッダ返金の税率</t>
  </si>
  <si>
    <t>文書ヘッダ返金課税分類コード</t>
  </si>
  <si>
    <t>文書ヘッダ返金の課税分類コード</t>
  </si>
  <si>
    <t>文書ヘッダ文書決済／文書ヘッダ追加請求グループ</t>
    <phoneticPr fontId="6"/>
  </si>
  <si>
    <t>文書ヘッダの文書ヘッダ追加請求のグループ</t>
    <rPh sb="11" eb="15">
      <t>ツイカセイキュウ</t>
    </rPh>
    <phoneticPr fontId="6"/>
  </si>
  <si>
    <t>文書ヘッダ追加請求クラス</t>
    <rPh sb="5" eb="9">
      <t>ツイカセイキュウ</t>
    </rPh>
    <phoneticPr fontId="6"/>
  </si>
  <si>
    <t>文書ヘッダ返金・追加請求のクラス</t>
  </si>
  <si>
    <t>文書ヘッダ追加請求識別子</t>
    <rPh sb="5" eb="9">
      <t>ツイカセイキュウ</t>
    </rPh>
    <rPh sb="9" eb="11">
      <t>シキベツ</t>
    </rPh>
    <rPh sb="11" eb="12">
      <t>シ</t>
    </rPh>
    <phoneticPr fontId="6"/>
  </si>
  <si>
    <t>文書ヘッダ返金と文書ヘッダ追加請求を識別する識別子
属性：True＝Charge</t>
    <rPh sb="26" eb="28">
      <t>ゾクセイ</t>
    </rPh>
    <phoneticPr fontId="6"/>
  </si>
  <si>
    <t>文書ヘッダ追加請求計算率</t>
  </si>
  <si>
    <t>この文書ヘッダ追加請求を計算するための率</t>
  </si>
  <si>
    <t>文書ヘッダ追加請求金額</t>
  </si>
  <si>
    <t>文書ヘッダ追加請求理由コード</t>
  </si>
  <si>
    <t>この文書ヘッダ追加請求の理由を識別するコード</t>
  </si>
  <si>
    <t>文書ヘッダ追加請求理由</t>
  </si>
  <si>
    <t>この文書ヘッダ追加請求の理由（内容）の説明</t>
  </si>
  <si>
    <t>この文書ヘッダ追加請求の計算根拠となる金額</t>
  </si>
  <si>
    <t>文書ヘッダ返金／文書ヘッダ追加請求税グループ</t>
    <rPh sb="13" eb="17">
      <t>ツイカセイキュウ</t>
    </rPh>
    <phoneticPr fontId="6"/>
  </si>
  <si>
    <t>文書ヘッダ追加請求の税に関するグループ</t>
    <rPh sb="5" eb="9">
      <t>ツイカセイキュウ</t>
    </rPh>
    <phoneticPr fontId="6"/>
  </si>
  <si>
    <t>文書ヘッダ追加請求税クラス</t>
    <rPh sb="9" eb="10">
      <t>ゼイ</t>
    </rPh>
    <phoneticPr fontId="6"/>
  </si>
  <si>
    <t>文書ヘッダ追加請求の税クラス</t>
  </si>
  <si>
    <t>文書ヘッダ追加請求税率</t>
  </si>
  <si>
    <t>文書ヘッダ追加請求の税率</t>
  </si>
  <si>
    <t>文書ヘッダ追加請求課税分類コード</t>
  </si>
  <si>
    <t>文書ヘッダ追加請求の課税分類コード</t>
  </si>
  <si>
    <t>UN01005996</t>
    <phoneticPr fontId="11"/>
  </si>
  <si>
    <t>CIIL_ Supply Chain_ Trade Settlement. Applicable. CI_ Trade_ Tax</t>
    <phoneticPr fontId="11"/>
  </si>
  <si>
    <t>文書ヘッダ決済／文書ヘッダ税グループ</t>
    <rPh sb="5" eb="7">
      <t>ケッサイ</t>
    </rPh>
    <phoneticPr fontId="5"/>
  </si>
  <si>
    <t>文書ヘッダの税に関するグループ。</t>
  </si>
  <si>
    <t>1..n</t>
    <phoneticPr fontId="5"/>
  </si>
  <si>
    <t>文書ヘッダ税クラス</t>
    <rPh sb="5" eb="6">
      <t>ゼイ</t>
    </rPh>
    <phoneticPr fontId="11"/>
  </si>
  <si>
    <t>文書ヘッダの税に関する情報からなるクラス</t>
    <phoneticPr fontId="5"/>
  </si>
  <si>
    <t>CI_ Trade_ Tax. Calculated. Amount</t>
    <phoneticPr fontId="5"/>
  </si>
  <si>
    <t>文書ヘッダ課税分類税額</t>
    <rPh sb="5" eb="9">
      <t>カゼイブンルイ</t>
    </rPh>
    <rPh sb="9" eb="11">
      <t>ゼイガク</t>
    </rPh>
    <phoneticPr fontId="11"/>
  </si>
  <si>
    <t>文書ヘッダの課税分類毎に端数処理計算した税額。
文書ヘッダ課税分類資産譲渡合計金額×税率
算出した税額は切り上げ、切り捨て、四捨五入のいずれかで処理し、税額は整数とする</t>
  </si>
  <si>
    <t>通貨コード
ISO4217
＝「JPY」</t>
    <rPh sb="0" eb="2">
      <t>ツウカ</t>
    </rPh>
    <phoneticPr fontId="2"/>
  </si>
  <si>
    <t>UN01005834</t>
  </si>
  <si>
    <t>CI_ Trade_ Tax. Type. Code</t>
  </si>
  <si>
    <t>文書ヘッダ税タイプコード</t>
    <phoneticPr fontId="6"/>
  </si>
  <si>
    <t>税の種類(消費税、所得税など）を識別するコード。デフォルトは消費税</t>
    <rPh sb="0" eb="1">
      <t>ゼイ</t>
    </rPh>
    <rPh sb="2" eb="4">
      <t>シュルイ</t>
    </rPh>
    <rPh sb="5" eb="8">
      <t>ショウヒゼイ</t>
    </rPh>
    <rPh sb="9" eb="12">
      <t>ショトクゼイ</t>
    </rPh>
    <rPh sb="16" eb="18">
      <t>シキベツ</t>
    </rPh>
    <rPh sb="30" eb="33">
      <t>ショウヒゼイ</t>
    </rPh>
    <phoneticPr fontId="2"/>
  </si>
  <si>
    <t>UNCL5153</t>
  </si>
  <si>
    <t>UN01005839</t>
  </si>
  <si>
    <t>CI_ Trade_ Tax. Basis. Amount</t>
  </si>
  <si>
    <t>文書ヘッダ課税分類譲渡資産合計金額（税抜き）</t>
    <rPh sb="5" eb="9">
      <t>カゼイブンルイ</t>
    </rPh>
    <rPh sb="9" eb="11">
      <t>ジョウト</t>
    </rPh>
    <rPh sb="13" eb="15">
      <t>ゴウケイ</t>
    </rPh>
    <rPh sb="15" eb="17">
      <t>キンガク</t>
    </rPh>
    <rPh sb="18" eb="19">
      <t>ゼイ</t>
    </rPh>
    <rPh sb="19" eb="20">
      <t>ヌ</t>
    </rPh>
    <phoneticPr fontId="11"/>
  </si>
  <si>
    <t>明細行の課税分類毎の税抜き譲渡資産金額の合計金額
文書ヘッダ譲渡資産総合計金額（税抜き）＝∑明細行譲渡資産金額（税抜き）＋Σ文書ヘッダ追加請求金額ーΣ文書ヘッダ返金金額</t>
  </si>
  <si>
    <t>（◎）</t>
  </si>
  <si>
    <t>文書ヘッダ課税分類コード</t>
    <phoneticPr fontId="5"/>
  </si>
  <si>
    <t>文書ヘッダの課税分類（標準税率、軽減税率、不課税、非課税、免税等）を識別するコード
課税分類ごとにクラスを設ける</t>
    <rPh sb="6" eb="8">
      <t>カゼイ</t>
    </rPh>
    <rPh sb="8" eb="10">
      <t>ブンルイ</t>
    </rPh>
    <rPh sb="42" eb="46">
      <t>カゼイブンルイ</t>
    </rPh>
    <rPh sb="53" eb="54">
      <t>モウ</t>
    </rPh>
    <phoneticPr fontId="5"/>
  </si>
  <si>
    <t>UN01005842</t>
  </si>
  <si>
    <t>CI_ Trade_ Tax. Currency. Code</t>
  </si>
  <si>
    <t>課税分類税通貨コード</t>
    <rPh sb="0" eb="4">
      <t>カゼイブンルイ</t>
    </rPh>
    <rPh sb="4" eb="5">
      <t>ゼイ</t>
    </rPh>
    <rPh sb="5" eb="7">
      <t>ツウカ</t>
    </rPh>
    <phoneticPr fontId="5"/>
  </si>
  <si>
    <t>=「JPY」
文書通貨コード（UN01005914）の指定と合わせる。文書通貨コードが「外貨」を指定された場合は文書ヘッダ税クラス（外貨建て適格請求書用）とセットで利用する</t>
  </si>
  <si>
    <t>CI_ Trade_ Tax. Category Name. Text</t>
    <phoneticPr fontId="11"/>
  </si>
  <si>
    <t>文書ヘッダ課税分類名</t>
    <rPh sb="9" eb="10">
      <t>メイ</t>
    </rPh>
    <phoneticPr fontId="5"/>
  </si>
  <si>
    <t>文書ヘッダの課税分類（標準税率、軽減税率、不課税、非課税、免税等）の名称</t>
    <rPh sb="6" eb="10">
      <t>カゼイブンルイ</t>
    </rPh>
    <rPh sb="11" eb="15">
      <t>ヒョウジュンゼイリツ</t>
    </rPh>
    <rPh sb="16" eb="20">
      <t>ケイゲンゼイリツ</t>
    </rPh>
    <rPh sb="21" eb="24">
      <t>フカゼイ</t>
    </rPh>
    <rPh sb="25" eb="28">
      <t>ヒカゼイ</t>
    </rPh>
    <rPh sb="29" eb="31">
      <t>メンゼイ</t>
    </rPh>
    <rPh sb="31" eb="32">
      <t>トウ</t>
    </rPh>
    <rPh sb="34" eb="36">
      <t>メイショウ</t>
    </rPh>
    <phoneticPr fontId="5"/>
  </si>
  <si>
    <t>UN01007174</t>
  </si>
  <si>
    <t>文書ヘッダ税率</t>
    <phoneticPr fontId="5"/>
  </si>
  <si>
    <t>文書ヘッダヘッダの課税分類毎の税額計算のための率。</t>
    <rPh sb="9" eb="13">
      <t>カゼイブンルイ</t>
    </rPh>
    <rPh sb="13" eb="14">
      <t>ゴト</t>
    </rPh>
    <phoneticPr fontId="11"/>
  </si>
  <si>
    <t>UN01013040</t>
    <phoneticPr fontId="5"/>
  </si>
  <si>
    <t>CI_ Trade_ Tax. Grand Total. Amount</t>
    <phoneticPr fontId="5"/>
  </si>
  <si>
    <t>文書ヘッダ課税分類譲渡資産合計金額(税込み)</t>
    <rPh sb="5" eb="9">
      <t>カゼイブンルイ</t>
    </rPh>
    <rPh sb="9" eb="11">
      <t>ジョウト</t>
    </rPh>
    <rPh sb="13" eb="15">
      <t>ゴウケイ</t>
    </rPh>
    <rPh sb="15" eb="17">
      <t>キンガク</t>
    </rPh>
    <rPh sb="18" eb="20">
      <t>ゼイコ</t>
    </rPh>
    <phoneticPr fontId="11"/>
  </si>
  <si>
    <t>明細行の課税分類毎の税額を含む譲渡資産金額の合計金額</t>
    <rPh sb="0" eb="3">
      <t>メイサイギョウ</t>
    </rPh>
    <rPh sb="4" eb="8">
      <t>カゼイブンルイ</t>
    </rPh>
    <rPh sb="8" eb="9">
      <t>ゴト</t>
    </rPh>
    <rPh sb="10" eb="12">
      <t>ゼイガク</t>
    </rPh>
    <rPh sb="13" eb="14">
      <t>フク</t>
    </rPh>
    <rPh sb="15" eb="19">
      <t>ジョウトシサン</t>
    </rPh>
    <rPh sb="19" eb="21">
      <t>キンガク</t>
    </rPh>
    <rPh sb="22" eb="24">
      <t>ゴウケイ</t>
    </rPh>
    <rPh sb="24" eb="26">
      <t>キンガク</t>
    </rPh>
    <phoneticPr fontId="11"/>
  </si>
  <si>
    <t>CI_ Trade_ Tax. Calculation Method. Code</t>
  </si>
  <si>
    <t>文書ヘッダ税計算方式</t>
    <rPh sb="5" eb="6">
      <t>ゼイ</t>
    </rPh>
    <rPh sb="6" eb="8">
      <t>ケイサン</t>
    </rPh>
    <rPh sb="8" eb="10">
      <t>ホウシキ</t>
    </rPh>
    <phoneticPr fontId="6"/>
  </si>
  <si>
    <t>文書ヘッダの金額の税込み、税抜きを指定。
デフォルトは「税抜き」</t>
    <rPh sb="28" eb="30">
      <t>ゼイヌ</t>
    </rPh>
    <phoneticPr fontId="2"/>
  </si>
  <si>
    <t>CI_ Trade_ Tax. Local Tax System. Identifier</t>
  </si>
  <si>
    <t>文書ヘッダ適用税制識別子</t>
    <rPh sb="5" eb="7">
      <t>テキヨウ</t>
    </rPh>
    <rPh sb="7" eb="9">
      <t>ゼイセイ</t>
    </rPh>
    <rPh sb="9" eb="12">
      <t>シキベツシ</t>
    </rPh>
    <phoneticPr fontId="5"/>
  </si>
  <si>
    <t>UN01005996</t>
  </si>
  <si>
    <t>文書ヘッダ決済／税グループ</t>
    <rPh sb="5" eb="7">
      <t>ケッサイ</t>
    </rPh>
    <rPh sb="8" eb="9">
      <t>ゼイ</t>
    </rPh>
    <phoneticPr fontId="6"/>
  </si>
  <si>
    <t>外貨建て請求書の税率別課税分類合計額算出のための税グループ</t>
    <rPh sb="8" eb="11">
      <t>ゼイリツベツ</t>
    </rPh>
    <rPh sb="11" eb="15">
      <t>カゼイブンルイ</t>
    </rPh>
    <rPh sb="15" eb="18">
      <t>ゴウケイガク</t>
    </rPh>
    <rPh sb="18" eb="20">
      <t>サンシュツ</t>
    </rPh>
    <rPh sb="24" eb="25">
      <t>ゼイ</t>
    </rPh>
    <phoneticPr fontId="6"/>
  </si>
  <si>
    <t>（外貨建て請求書）文書ヘッダ税クラス</t>
  </si>
  <si>
    <t>外貨建て請求書の文書ヘッダの税に関する情報からなるクラス
（円建て請求書の場合は利用しない）</t>
    <rPh sb="0" eb="3">
      <t>ガイカダ</t>
    </rPh>
    <rPh sb="4" eb="7">
      <t>セイキュウショ</t>
    </rPh>
    <rPh sb="8" eb="10">
      <t>ブンショ</t>
    </rPh>
    <rPh sb="14" eb="15">
      <t>ゼイ</t>
    </rPh>
    <rPh sb="30" eb="32">
      <t>エンダ</t>
    </rPh>
    <rPh sb="33" eb="36">
      <t>セイキュウショ</t>
    </rPh>
    <rPh sb="37" eb="39">
      <t>バアイ</t>
    </rPh>
    <rPh sb="40" eb="42">
      <t>リヨウ</t>
    </rPh>
    <phoneticPr fontId="5"/>
  </si>
  <si>
    <t>（外貨建て請求書）文書ヘッダ課税分類税額</t>
  </si>
  <si>
    <t>外貨建て請求書の文書ヘッダの課税分類毎に端数処理計算した税額。
外貨建て請求書の文書ヘッダ課税分類資産譲渡合計金額×税率
算出した税額は切り上げ、切り捨て、四捨五入のいずれかで処理し、税額は整数とする</t>
    <phoneticPr fontId="6"/>
  </si>
  <si>
    <t>通貨コード
ISO4217
＝外貨</t>
    <rPh sb="0" eb="2">
      <t>ツウカ</t>
    </rPh>
    <rPh sb="15" eb="17">
      <t>ガイカ</t>
    </rPh>
    <phoneticPr fontId="2"/>
  </si>
  <si>
    <t>（外貨建て請求書）文書ヘッダ課税分類譲渡資産合計金額（税抜き）</t>
  </si>
  <si>
    <t>（外貨建て請求書）文書ヘッダ課税分類コード</t>
  </si>
  <si>
    <t>外貨建て請求書の文書ヘッダの課税分類（標準税率、軽減税率）を識別するコード</t>
    <rPh sb="14" eb="16">
      <t>カゼイ</t>
    </rPh>
    <rPh sb="16" eb="18">
      <t>ブンルイ</t>
    </rPh>
    <phoneticPr fontId="5"/>
  </si>
  <si>
    <t>（外貨建て請求書）課税分類税通貨コード</t>
  </si>
  <si>
    <t>’=「外貨」
文書通貨コード＝「外貨」、税通貨コード＝[JPY」の場合に利用する'。</t>
    <rPh sb="3" eb="5">
      <t>ガイカ</t>
    </rPh>
    <phoneticPr fontId="6"/>
  </si>
  <si>
    <t>（外貨建て請求書）文書ヘッダ税率</t>
  </si>
  <si>
    <t>外貨建て請求書の文書ヘッダヘッダの課税分類毎の税額計算のための率。</t>
  </si>
  <si>
    <t>UN01005997</t>
    <phoneticPr fontId="5"/>
  </si>
  <si>
    <t>CIIL_ Supply Chain_ Trade Settlement. Billing. CI_ Specified_ Period</t>
  </si>
  <si>
    <t>文書ヘッダ決済／取引期間グループ</t>
    <rPh sb="8" eb="10">
      <t>トリヒキ</t>
    </rPh>
    <rPh sb="10" eb="12">
      <t>キカン</t>
    </rPh>
    <phoneticPr fontId="6"/>
  </si>
  <si>
    <t>文書ヘッダの取引期間に関するグループ</t>
    <rPh sb="6" eb="8">
      <t>トリヒキ</t>
    </rPh>
    <rPh sb="8" eb="10">
      <t>キカン</t>
    </rPh>
    <phoneticPr fontId="6"/>
  </si>
  <si>
    <t>文書ヘッダ取引期間クラス</t>
    <rPh sb="5" eb="7">
      <t>トリヒキ</t>
    </rPh>
    <rPh sb="7" eb="9">
      <t>キカン</t>
    </rPh>
    <phoneticPr fontId="6"/>
  </si>
  <si>
    <t>取引期間に関する情報からなるクラス</t>
    <rPh sb="0" eb="2">
      <t>トリヒキ</t>
    </rPh>
    <rPh sb="2" eb="4">
      <t>キカン</t>
    </rPh>
    <rPh sb="8" eb="10">
      <t>ジョウホウ</t>
    </rPh>
    <phoneticPr fontId="6"/>
  </si>
  <si>
    <t>文書ヘッダ取引開始日</t>
    <rPh sb="5" eb="7">
      <t>トリヒキ</t>
    </rPh>
    <rPh sb="7" eb="10">
      <t>カイシビ</t>
    </rPh>
    <phoneticPr fontId="6"/>
  </si>
  <si>
    <t>この文書ヘッダの取引開始日</t>
    <rPh sb="8" eb="10">
      <t>トリヒキ</t>
    </rPh>
    <rPh sb="10" eb="13">
      <t>カイシビ</t>
    </rPh>
    <phoneticPr fontId="6"/>
  </si>
  <si>
    <t>文書ヘッダ取引終了日</t>
    <rPh sb="5" eb="7">
      <t>トリヒキ</t>
    </rPh>
    <rPh sb="7" eb="10">
      <t>シュウリョウビ</t>
    </rPh>
    <phoneticPr fontId="6"/>
  </si>
  <si>
    <t>この文書ヘッダの取引終了日</t>
    <rPh sb="8" eb="10">
      <t>トリヒキ</t>
    </rPh>
    <rPh sb="10" eb="13">
      <t>シュウリョウビ</t>
    </rPh>
    <phoneticPr fontId="6"/>
  </si>
  <si>
    <t>UN01006002</t>
  </si>
  <si>
    <t>CIIL_ Supply Chain_ Trade Settlement. Specified. CIIL_ Trade Settlement_ Monetary Summation</t>
  </si>
  <si>
    <t>文書ヘッダ決済／合計金額グループ</t>
  </si>
  <si>
    <t>文書ヘッダの合計金額に関するグループ</t>
    <phoneticPr fontId="5"/>
  </si>
  <si>
    <t>UN01006006</t>
    <phoneticPr fontId="6"/>
  </si>
  <si>
    <t>CIIL_ Trade Settlement_ Monetary Summation. Details</t>
  </si>
  <si>
    <t>文書ヘッダ合計金額クラス</t>
  </si>
  <si>
    <t>文書ヘッダ合計金額に関する情報からなるクラス</t>
    <phoneticPr fontId="6"/>
  </si>
  <si>
    <t>UN01006008</t>
  </si>
  <si>
    <t>CIIL_ Trade Settlement_ Monetary Summation. Charge Total. Amount</t>
  </si>
  <si>
    <t>文書ヘッダ追加請求合計金額</t>
    <rPh sb="5" eb="9">
      <t>ツイカセイキュウ</t>
    </rPh>
    <rPh sb="9" eb="13">
      <t>ゴウケイキンガク</t>
    </rPh>
    <phoneticPr fontId="6"/>
  </si>
  <si>
    <t>文書ヘッダレベルの追加請求合計金額</t>
    <rPh sb="9" eb="13">
      <t>ツイカセイキュウ</t>
    </rPh>
    <rPh sb="13" eb="17">
      <t>ゴウケイキンガク</t>
    </rPh>
    <phoneticPr fontId="6"/>
  </si>
  <si>
    <t>UN01006009</t>
  </si>
  <si>
    <t>CIIL_ Trade Settlement_ Monetary Summation. Allowance Total. Amount</t>
  </si>
  <si>
    <t>文書ヘッダ返金合計金額</t>
    <rPh sb="5" eb="7">
      <t>ヘンキン</t>
    </rPh>
    <rPh sb="7" eb="11">
      <t>ゴウケイキンガク</t>
    </rPh>
    <phoneticPr fontId="6"/>
  </si>
  <si>
    <t>文書ヘッダレベルの返金合計金額</t>
    <rPh sb="9" eb="11">
      <t>ヘンキン</t>
    </rPh>
    <rPh sb="11" eb="15">
      <t>ゴウケイキンガク</t>
    </rPh>
    <phoneticPr fontId="6"/>
  </si>
  <si>
    <t>UN01006011</t>
  </si>
  <si>
    <t>CIIL_ Trade Settlement_ Monetary Summation. Tax Total. Amount</t>
  </si>
  <si>
    <t>文書ヘッダ合計税額</t>
    <rPh sb="5" eb="7">
      <t>ゴウケイ</t>
    </rPh>
    <rPh sb="7" eb="9">
      <t>ゼイガク</t>
    </rPh>
    <phoneticPr fontId="11"/>
  </si>
  <si>
    <t>文書ヘッダの合計税額</t>
  </si>
  <si>
    <t>UN01008455</t>
  </si>
  <si>
    <t>CIIL_ Trade Settlement_ Monetary Summation. Gross_ Line Total. Amount</t>
  </si>
  <si>
    <t>文書ヘッダグロス合計金額</t>
    <rPh sb="8" eb="12">
      <t>ゴウケイキンガク</t>
    </rPh>
    <phoneticPr fontId="6"/>
  </si>
  <si>
    <t>文書ヘッダレベルの追加請求・返金を除く明細文薗の資産譲渡金額の合計金額（税抜き）</t>
  </si>
  <si>
    <t>UN01008456</t>
  </si>
  <si>
    <t>CIIL_ Trade Settlement_ Monetary Summation. Net_ Line Total. Amount</t>
  </si>
  <si>
    <t>文書ヘッダ合計金額(税抜き)</t>
    <rPh sb="5" eb="7">
      <t>ゴウケイ</t>
    </rPh>
    <rPh sb="10" eb="11">
      <t>ゼイ</t>
    </rPh>
    <rPh sb="11" eb="12">
      <t>ヌ</t>
    </rPh>
    <phoneticPr fontId="11"/>
  </si>
  <si>
    <t>文書ヘッダ明細行の合計金額（税抜き）
文書ヘッダレベルの追加請求・返金を含む</t>
    <rPh sb="9" eb="11">
      <t>ゴウケイ</t>
    </rPh>
    <rPh sb="14" eb="16">
      <t>ゼイヌ</t>
    </rPh>
    <rPh sb="28" eb="32">
      <t>ツイカセイキュウ</t>
    </rPh>
    <rPh sb="33" eb="35">
      <t>ヘンキン</t>
    </rPh>
    <rPh sb="36" eb="37">
      <t>フク</t>
    </rPh>
    <phoneticPr fontId="9"/>
  </si>
  <si>
    <t>UN01008457</t>
  </si>
  <si>
    <t>CIIL_ Trade Settlement_ Monetary Summation. Net Including Taxes_ Line Total. Amount</t>
  </si>
  <si>
    <t>文書ヘッダ合計金額(税込み)</t>
    <phoneticPr fontId="5"/>
  </si>
  <si>
    <t>文書ヘッダ明細行の合計金額（税込み）
文書ヘッダレベルの追加請求・返金を含む</t>
    <rPh sb="9" eb="11">
      <t>ゴウケイ</t>
    </rPh>
    <rPh sb="14" eb="16">
      <t>ゼイコ</t>
    </rPh>
    <rPh sb="28" eb="32">
      <t>ツイカセイキュウ</t>
    </rPh>
    <rPh sb="33" eb="35">
      <t>ヘンキン</t>
    </rPh>
    <rPh sb="36" eb="37">
      <t>フク</t>
    </rPh>
    <phoneticPr fontId="9"/>
  </si>
  <si>
    <t>UN01011519</t>
  </si>
  <si>
    <t>CIIL_ Trade Settlement_ Monetary Summation. Grand Total. Amount</t>
    <phoneticPr fontId="6"/>
  </si>
  <si>
    <t>文書ヘッダ総合計金額</t>
    <rPh sb="5" eb="6">
      <t>ソウ</t>
    </rPh>
    <phoneticPr fontId="11"/>
  </si>
  <si>
    <t>文書ヘッダの総合計金額（税込み）
=文書ヘッダ合計金額（税抜き）＋文書ヘッダ合計税額</t>
    <rPh sb="6" eb="7">
      <t>ソウ</t>
    </rPh>
    <rPh sb="7" eb="9">
      <t>ゴウケイ</t>
    </rPh>
    <rPh sb="9" eb="11">
      <t>キンガク</t>
    </rPh>
    <rPh sb="12" eb="14">
      <t>ゼイコ</t>
    </rPh>
    <rPh sb="23" eb="25">
      <t>ゴウケイ</t>
    </rPh>
    <rPh sb="25" eb="27">
      <t>キンガク</t>
    </rPh>
    <rPh sb="28" eb="29">
      <t>ゼイ</t>
    </rPh>
    <rPh sb="29" eb="30">
      <t>ヌ</t>
    </rPh>
    <rPh sb="38" eb="40">
      <t>ゴウケイ</t>
    </rPh>
    <rPh sb="40" eb="42">
      <t>ゼイガク</t>
    </rPh>
    <phoneticPr fontId="14"/>
  </si>
  <si>
    <t>文書ヘッダ決済／外貨建て請求書合計金額グループ</t>
  </si>
  <si>
    <t xml:space="preserve">外貨建て請求書文書ヘッダの合計金額に関するグループ。
</t>
    <phoneticPr fontId="6"/>
  </si>
  <si>
    <t>（外貨建て請求書）文書ヘッダ合計金額クラス</t>
    <phoneticPr fontId="6"/>
  </si>
  <si>
    <t>外貨建て請求書)文書ヘッダ合計金額に関する情報からなるクラス</t>
    <phoneticPr fontId="6"/>
  </si>
  <si>
    <t>（外貨建て請求書）文書ヘッダ合計税額</t>
    <phoneticPr fontId="6"/>
  </si>
  <si>
    <t>外貨建て適格請求文書ヘッダの日本円合計税額。
通貨コード属性＝JPY
インボイス文書通貨コード＝「外貨」、税通貨コード＝「JPY」の場合に利用する</t>
    <rPh sb="0" eb="3">
      <t>ガイカダ</t>
    </rPh>
    <rPh sb="4" eb="6">
      <t>テキカク</t>
    </rPh>
    <rPh sb="6" eb="8">
      <t>セイキュウ</t>
    </rPh>
    <rPh sb="8" eb="10">
      <t>ブンショ</t>
    </rPh>
    <rPh sb="14" eb="17">
      <t>ニホンエン</t>
    </rPh>
    <rPh sb="40" eb="42">
      <t>ブンショ</t>
    </rPh>
    <rPh sb="42" eb="44">
      <t>ツウカ</t>
    </rPh>
    <rPh sb="49" eb="51">
      <t>ガイカ</t>
    </rPh>
    <rPh sb="53" eb="56">
      <t>ゼイツウカ</t>
    </rPh>
    <rPh sb="66" eb="68">
      <t>バアイ</t>
    </rPh>
    <rPh sb="69" eb="71">
      <t>リヨウ</t>
    </rPh>
    <phoneticPr fontId="6"/>
  </si>
  <si>
    <t>UN01006003</t>
    <phoneticPr fontId="5"/>
  </si>
  <si>
    <t>CIIL_ Supply Chain_ Trade Settlement. Specified. CI_ Financial_ Adjustment</t>
  </si>
  <si>
    <t>文書ヘッダ決済／調整グループ</t>
    <rPh sb="8" eb="10">
      <t>チョウセイ</t>
    </rPh>
    <phoneticPr fontId="5"/>
  </si>
  <si>
    <t>文書ヘッダの調整に関するグループ
調整ユースケースで文書タイプが「統合文書」を指定する場合にこのグループは必須。「単一文書」を指定する場合はこのグループは実装しない。</t>
    <rPh sb="17" eb="19">
      <t>チョウセイ</t>
    </rPh>
    <rPh sb="53" eb="55">
      <t>ヒッス</t>
    </rPh>
    <phoneticPr fontId="5"/>
  </si>
  <si>
    <t>文書ヘッダ調整クラス</t>
    <rPh sb="5" eb="7">
      <t>チョウセイ</t>
    </rPh>
    <phoneticPr fontId="6"/>
  </si>
  <si>
    <t>文書ヘッダの調整に関する情報からなるクラス</t>
    <rPh sb="6" eb="8">
      <t>チョウセイ</t>
    </rPh>
    <phoneticPr fontId="6"/>
  </si>
  <si>
    <t>UN01005488</t>
  </si>
  <si>
    <t>文書ヘッダ調整理由コード</t>
    <rPh sb="5" eb="7">
      <t>チョウセイ</t>
    </rPh>
    <rPh sb="7" eb="9">
      <t>リユウ</t>
    </rPh>
    <phoneticPr fontId="5"/>
  </si>
  <si>
    <t>文書ヘッダの調整理由を示す識別コード</t>
    <rPh sb="6" eb="8">
      <t>チョウセイ</t>
    </rPh>
    <rPh sb="8" eb="10">
      <t>リユウ</t>
    </rPh>
    <rPh sb="9" eb="10">
      <t>セイリ</t>
    </rPh>
    <rPh sb="11" eb="12">
      <t>シメ</t>
    </rPh>
    <rPh sb="13" eb="15">
      <t>シキベツ</t>
    </rPh>
    <phoneticPr fontId="5"/>
  </si>
  <si>
    <t>文書ヘッダ調整理由</t>
    <rPh sb="5" eb="7">
      <t>チョウセイ</t>
    </rPh>
    <rPh sb="7" eb="9">
      <t>リユウ</t>
    </rPh>
    <phoneticPr fontId="5"/>
  </si>
  <si>
    <t>文書ヘッダの調整理由を文字で表現した内容</t>
    <rPh sb="6" eb="8">
      <t>チョウセイ</t>
    </rPh>
    <rPh sb="8" eb="10">
      <t>リユウ</t>
    </rPh>
    <rPh sb="11" eb="13">
      <t>モジ</t>
    </rPh>
    <rPh sb="14" eb="16">
      <t>ヒョウゲン</t>
    </rPh>
    <rPh sb="18" eb="20">
      <t>ナイヨウ</t>
    </rPh>
    <phoneticPr fontId="5"/>
  </si>
  <si>
    <t>文書ヘッダ調整金額</t>
    <rPh sb="5" eb="7">
      <t>チョウセイ</t>
    </rPh>
    <rPh sb="7" eb="9">
      <t>キンガク</t>
    </rPh>
    <phoneticPr fontId="5"/>
  </si>
  <si>
    <t>文書ヘッダの調整金額
'=（修正インボイス明細金額ー前回インボイス明細金額）</t>
    <rPh sb="6" eb="8">
      <t>チョウセイ</t>
    </rPh>
    <rPh sb="8" eb="9">
      <t>キン</t>
    </rPh>
    <rPh sb="9" eb="10">
      <t>ガク</t>
    </rPh>
    <rPh sb="14" eb="16">
      <t>シュウセイ</t>
    </rPh>
    <rPh sb="21" eb="23">
      <t>メイサイ</t>
    </rPh>
    <rPh sb="23" eb="25">
      <t>キンガク</t>
    </rPh>
    <rPh sb="26" eb="28">
      <t>ゼンカイ</t>
    </rPh>
    <rPh sb="33" eb="35">
      <t>メイサイ</t>
    </rPh>
    <rPh sb="35" eb="37">
      <t>キンガク</t>
    </rPh>
    <phoneticPr fontId="15"/>
  </si>
  <si>
    <t>文書ヘッダ調整取引方向コード</t>
    <rPh sb="5" eb="7">
      <t>チョウセイ</t>
    </rPh>
    <rPh sb="7" eb="9">
      <t>トリヒキ</t>
    </rPh>
    <rPh sb="9" eb="11">
      <t>ホウコウ</t>
    </rPh>
    <phoneticPr fontId="5"/>
  </si>
  <si>
    <t>文書ヘッダ調整金額、および税額の＋ーを識別するコード
調整ユースケースでは必須</t>
    <rPh sb="5" eb="7">
      <t>チョウセイ</t>
    </rPh>
    <rPh sb="7" eb="9">
      <t>キンガク</t>
    </rPh>
    <rPh sb="13" eb="15">
      <t>ゼイガク</t>
    </rPh>
    <rPh sb="19" eb="21">
      <t>シキベツ</t>
    </rPh>
    <rPh sb="27" eb="29">
      <t>チョウセイ</t>
    </rPh>
    <rPh sb="37" eb="39">
      <t>ヒッス</t>
    </rPh>
    <phoneticPr fontId="5"/>
  </si>
  <si>
    <t>文書ヘッダ調整／調整税グループ</t>
    <rPh sb="5" eb="7">
      <t>チョウセイ</t>
    </rPh>
    <rPh sb="8" eb="10">
      <t>チョウセイ</t>
    </rPh>
    <rPh sb="10" eb="11">
      <t>ゼイ</t>
    </rPh>
    <phoneticPr fontId="6"/>
  </si>
  <si>
    <t>文書ヘッダの調整税クラスに関するグループ</t>
    <rPh sb="6" eb="8">
      <t>チョウセイ</t>
    </rPh>
    <rPh sb="8" eb="9">
      <t>ゼイ</t>
    </rPh>
    <phoneticPr fontId="6"/>
  </si>
  <si>
    <t>文書ヘッダ調整税クラス</t>
    <rPh sb="5" eb="7">
      <t>チョウセイ</t>
    </rPh>
    <rPh sb="7" eb="8">
      <t>ゼイ</t>
    </rPh>
    <phoneticPr fontId="6"/>
  </si>
  <si>
    <t>文書ヘッダ調整の税クラス</t>
    <rPh sb="5" eb="7">
      <t>チョウセイ</t>
    </rPh>
    <rPh sb="8" eb="9">
      <t>ゼイ</t>
    </rPh>
    <phoneticPr fontId="6"/>
  </si>
  <si>
    <t>文書ヘッダ調整税額</t>
    <rPh sb="5" eb="7">
      <t>チョウセイ</t>
    </rPh>
    <rPh sb="7" eb="9">
      <t>ゼイガク</t>
    </rPh>
    <phoneticPr fontId="5"/>
  </si>
  <si>
    <t>文書ヘッダの調整税額
＝文書ヘッダ課税分類税額ー文書ヘッダ調整参照文書課税分類税額</t>
    <rPh sb="6" eb="8">
      <t>チョウセイ</t>
    </rPh>
    <rPh sb="8" eb="10">
      <t>ゼイガク</t>
    </rPh>
    <rPh sb="29" eb="31">
      <t>チョウセイ</t>
    </rPh>
    <rPh sb="31" eb="33">
      <t>サンショウ</t>
    </rPh>
    <rPh sb="33" eb="35">
      <t>ブンショ</t>
    </rPh>
    <rPh sb="35" eb="37">
      <t>カゼイ</t>
    </rPh>
    <rPh sb="37" eb="39">
      <t>ブンルイ</t>
    </rPh>
    <rPh sb="39" eb="41">
      <t>ゼイガク</t>
    </rPh>
    <phoneticPr fontId="5"/>
  </si>
  <si>
    <t>文書ヘッダ調整税率</t>
    <rPh sb="5" eb="7">
      <t>チョウセイ</t>
    </rPh>
    <rPh sb="7" eb="9">
      <t>ゼイリツ</t>
    </rPh>
    <phoneticPr fontId="6"/>
  </si>
  <si>
    <t>文書ヘッダ調整の税率</t>
    <rPh sb="5" eb="7">
      <t>チョウセイ</t>
    </rPh>
    <rPh sb="8" eb="10">
      <t>ゼイリツ</t>
    </rPh>
    <phoneticPr fontId="6"/>
  </si>
  <si>
    <t>文書ヘッダ調整課税分類コード</t>
    <rPh sb="5" eb="7">
      <t>チョウセイ</t>
    </rPh>
    <rPh sb="7" eb="11">
      <t>カゼイブンルイ</t>
    </rPh>
    <phoneticPr fontId="5"/>
  </si>
  <si>
    <t>文書ヘッダ調整の課税分類コード</t>
    <rPh sb="5" eb="7">
      <t>チョウセイ</t>
    </rPh>
    <rPh sb="8" eb="12">
      <t>カゼイブンルイ</t>
    </rPh>
    <phoneticPr fontId="6"/>
  </si>
  <si>
    <t>UN01006004</t>
    <phoneticPr fontId="5"/>
  </si>
  <si>
    <t>CIIL_ Supply Chain_ Trade Settlement. Invoice_ Referenced. CI_ Referenced_ Document</t>
  </si>
  <si>
    <t>文書ヘッダ決済／参照インボイス文書グループ</t>
    <rPh sb="8" eb="10">
      <t>サンショウ</t>
    </rPh>
    <phoneticPr fontId="5"/>
  </si>
  <si>
    <t>インボイス文書ヘッダの参照インボイス文書に関するグループ</t>
    <rPh sb="11" eb="13">
      <t>サンショウ</t>
    </rPh>
    <phoneticPr fontId="5"/>
  </si>
  <si>
    <t>インボイス文書ヘッダ参照9んボイス文書クラス</t>
  </si>
  <si>
    <t>インボイス文書ヘッダの参照インボイス文書クラス</t>
    <rPh sb="11" eb="13">
      <t>サンショウ</t>
    </rPh>
    <phoneticPr fontId="5"/>
  </si>
  <si>
    <t>文書ヘッダ参照インボイス文書番号</t>
    <rPh sb="5" eb="7">
      <t>サンショウ</t>
    </rPh>
    <rPh sb="14" eb="16">
      <t>バンゴウ</t>
    </rPh>
    <rPh sb="15" eb="16">
      <t>ハツバン</t>
    </rPh>
    <phoneticPr fontId="11"/>
  </si>
  <si>
    <t>この文書ヘッダが参照するインボイス文書に記載の文書番号</t>
    <rPh sb="8" eb="10">
      <t>サンショウ</t>
    </rPh>
    <rPh sb="20" eb="22">
      <t>キサイ</t>
    </rPh>
    <rPh sb="23" eb="25">
      <t>ブンショ</t>
    </rPh>
    <rPh sb="25" eb="27">
      <t>バンゴウ</t>
    </rPh>
    <phoneticPr fontId="9"/>
  </si>
  <si>
    <t>文書ヘッダ参照インボイス文書発行日</t>
    <rPh sb="5" eb="7">
      <t>サンショウ</t>
    </rPh>
    <rPh sb="14" eb="17">
      <t>ハッコウビ</t>
    </rPh>
    <phoneticPr fontId="5"/>
  </si>
  <si>
    <t>この文書ヘッダが参照するインボイス文書に記載の発行日付</t>
    <rPh sb="8" eb="10">
      <t>サンショウ</t>
    </rPh>
    <rPh sb="20" eb="22">
      <t>キサイ</t>
    </rPh>
    <rPh sb="23" eb="25">
      <t>ハッコウ</t>
    </rPh>
    <rPh sb="25" eb="27">
      <t>ヒヅケ</t>
    </rPh>
    <phoneticPr fontId="9"/>
  </si>
  <si>
    <t>文書ヘッダ参照インボイス文書参照タイプコード</t>
    <rPh sb="5" eb="7">
      <t>サンショウ</t>
    </rPh>
    <rPh sb="12" eb="14">
      <t>ブンショ</t>
    </rPh>
    <rPh sb="14" eb="16">
      <t>サンショウ</t>
    </rPh>
    <phoneticPr fontId="6"/>
  </si>
  <si>
    <t>この文書ヘッダが参照するインボイス文書を識別するコード。
属性＝「OI」Previous invoice number</t>
    <phoneticPr fontId="6"/>
  </si>
  <si>
    <t>文書ヘッダ参照インボイス文書履歴番号</t>
    <rPh sb="5" eb="7">
      <t>サンショウ</t>
    </rPh>
    <rPh sb="12" eb="14">
      <t>ブンショ</t>
    </rPh>
    <rPh sb="14" eb="16">
      <t>リレキ</t>
    </rPh>
    <phoneticPr fontId="6"/>
  </si>
  <si>
    <t>この文書ヘッダが参照するインボイス文書の変更履歴を管理する番号。</t>
    <rPh sb="8" eb="10">
      <t>サンショウ</t>
    </rPh>
    <rPh sb="17" eb="19">
      <t>ブンショ</t>
    </rPh>
    <rPh sb="19" eb="20">
      <t>ブンショ</t>
    </rPh>
    <rPh sb="20" eb="22">
      <t>ヘンコウ</t>
    </rPh>
    <rPh sb="22" eb="24">
      <t>リレキ</t>
    </rPh>
    <rPh sb="25" eb="27">
      <t>カンリ</t>
    </rPh>
    <rPh sb="29" eb="31">
      <t>バンゴウ</t>
    </rPh>
    <phoneticPr fontId="14"/>
  </si>
  <si>
    <t>文書ヘッダ参照インボイス文書タイプ</t>
    <rPh sb="5" eb="7">
      <t>サンショウ</t>
    </rPh>
    <phoneticPr fontId="5"/>
  </si>
  <si>
    <t>この文書ヘッダが参照するインボイス文書のタイプを識別するコード</t>
    <rPh sb="8" eb="10">
      <t>サンショウ</t>
    </rPh>
    <rPh sb="24" eb="26">
      <t>シキベツ</t>
    </rPh>
    <phoneticPr fontId="9"/>
  </si>
  <si>
    <t>文書ヘッダ参照インボイス文書サブタイプ</t>
    <rPh sb="5" eb="7">
      <t>サンショウ</t>
    </rPh>
    <phoneticPr fontId="5"/>
  </si>
  <si>
    <t>この文書ヘッダが参照するインボイス文書のサブタイプを識別するコード</t>
    <rPh sb="26" eb="28">
      <t>シキベツ</t>
    </rPh>
    <phoneticPr fontId="15"/>
  </si>
  <si>
    <t>UN01006005</t>
    <phoneticPr fontId="6"/>
  </si>
  <si>
    <t>CIIL_ Supply Chain_ Trade Settlement. Additional_ Referenced. CI_ Referenced_ Document</t>
  </si>
  <si>
    <t>文書ヘッダ決済／付加文書グループ</t>
    <rPh sb="8" eb="10">
      <t>フカ</t>
    </rPh>
    <rPh sb="10" eb="12">
      <t>ブンショ</t>
    </rPh>
    <phoneticPr fontId="5"/>
  </si>
  <si>
    <t>文書ヘッダ決済の付加文書に関するグループ</t>
    <rPh sb="8" eb="10">
      <t>フカ</t>
    </rPh>
    <phoneticPr fontId="5"/>
  </si>
  <si>
    <t>文書ヘッダ付加文書クラス</t>
    <rPh sb="5" eb="7">
      <t>フカ</t>
    </rPh>
    <rPh sb="7" eb="9">
      <t>ブンショ</t>
    </rPh>
    <phoneticPr fontId="6"/>
  </si>
  <si>
    <t>文書ヘッダの付加文書クラス
「tender：入札書」へマッピング</t>
    <rPh sb="6" eb="8">
      <t>フカ</t>
    </rPh>
    <rPh sb="8" eb="10">
      <t>ブンショ</t>
    </rPh>
    <rPh sb="22" eb="25">
      <t>ニュウサツショ</t>
    </rPh>
    <phoneticPr fontId="5"/>
  </si>
  <si>
    <t>文書ヘッダ付加文書番号</t>
    <rPh sb="5" eb="9">
      <t>フカブンショ</t>
    </rPh>
    <rPh sb="9" eb="11">
      <t>バンゴウ</t>
    </rPh>
    <rPh sb="10" eb="11">
      <t>ハツバン</t>
    </rPh>
    <phoneticPr fontId="11"/>
  </si>
  <si>
    <t>この文書ヘッダ付加文書の文書番号</t>
    <rPh sb="7" eb="9">
      <t>フカ</t>
    </rPh>
    <rPh sb="9" eb="11">
      <t>ブンショ</t>
    </rPh>
    <rPh sb="12" eb="14">
      <t>ブンショ</t>
    </rPh>
    <rPh sb="14" eb="16">
      <t>バンゴウ</t>
    </rPh>
    <phoneticPr fontId="5"/>
  </si>
  <si>
    <t>文書ヘッダ参照付加文書発行日</t>
    <rPh sb="5" eb="7">
      <t>サンショウ</t>
    </rPh>
    <rPh sb="7" eb="9">
      <t>フカ</t>
    </rPh>
    <rPh sb="9" eb="11">
      <t>ブンショ</t>
    </rPh>
    <rPh sb="11" eb="14">
      <t>ハッコウビ</t>
    </rPh>
    <phoneticPr fontId="5"/>
  </si>
  <si>
    <t>この文書ヘッダ付加文書に記載の発行日付</t>
    <rPh sb="7" eb="9">
      <t>フカ</t>
    </rPh>
    <rPh sb="12" eb="14">
      <t>キサイ</t>
    </rPh>
    <rPh sb="15" eb="17">
      <t>ハッコウ</t>
    </rPh>
    <rPh sb="17" eb="19">
      <t>ヒヅケ</t>
    </rPh>
    <phoneticPr fontId="9"/>
  </si>
  <si>
    <t>文書ヘッダ付加文書参照タイプコード</t>
    <rPh sb="5" eb="7">
      <t>フカ</t>
    </rPh>
    <rPh sb="7" eb="9">
      <t>ブンショ</t>
    </rPh>
    <rPh sb="9" eb="11">
      <t>サンショウ</t>
    </rPh>
    <phoneticPr fontId="6"/>
  </si>
  <si>
    <t>この文書ヘッダ付加文書の参照タイプを識別するコード。
デフォルト属性＝null</t>
    <rPh sb="32" eb="34">
      <t>ゾクセイ</t>
    </rPh>
    <phoneticPr fontId="6"/>
  </si>
  <si>
    <t>文書ヘッダ付加文書履歴番号</t>
    <rPh sb="5" eb="7">
      <t>フカ</t>
    </rPh>
    <rPh sb="7" eb="9">
      <t>ブンショ</t>
    </rPh>
    <rPh sb="9" eb="11">
      <t>リレキ</t>
    </rPh>
    <phoneticPr fontId="6"/>
  </si>
  <si>
    <t>この文書ヘッダ付加文書の変更履歴を管理する番号。</t>
  </si>
  <si>
    <t>文書ヘッダ付加文書説明</t>
  </si>
  <si>
    <t>この文書ヘッダ付加文書の説明</t>
  </si>
  <si>
    <t>文書ヘッダ付加文書タイプ</t>
  </si>
  <si>
    <t>この文書ヘッダ付加文書のタイプを識別するコード
属性＝「758」(Tender：入札書)の場合
　　　　→JP-PINT[IBT-017]へマッピング</t>
    <rPh sb="40" eb="43">
      <t>ニュウサツショ</t>
    </rPh>
    <phoneticPr fontId="5"/>
  </si>
  <si>
    <t>文書ヘッダ付加文書添付ファイル</t>
    <rPh sb="5" eb="9">
      <t>フカブンショ</t>
    </rPh>
    <rPh sb="9" eb="11">
      <t>テンプ</t>
    </rPh>
    <phoneticPr fontId="5"/>
  </si>
  <si>
    <t>この文書ヘッダ付加文書の添付バイナリファイルの有無を識別するコード
なしの場合はNULL（デファクト）
ありの場合はヘッダの添付バイナリファイル識別子（UN01006015）を指定する。</t>
  </si>
  <si>
    <t>CI_ Referenced_ Document. Subtype. Code</t>
    <phoneticPr fontId="5"/>
  </si>
  <si>
    <t>文書ヘッダ付加文書サブタイプコード</t>
    <phoneticPr fontId="6"/>
  </si>
  <si>
    <t>この文書ヘッダ付加文書のサブタイプを識別するコード</t>
  </si>
  <si>
    <t>文書ヘッダの付加文書クラス
「Invoice Document Identifier：請求対象物ID」へマッピング</t>
    <rPh sb="6" eb="8">
      <t>フカ</t>
    </rPh>
    <rPh sb="8" eb="10">
      <t>ブンショ</t>
    </rPh>
    <rPh sb="43" eb="45">
      <t>セイキュウ</t>
    </rPh>
    <rPh sb="45" eb="48">
      <t>タイショウブツ</t>
    </rPh>
    <phoneticPr fontId="5"/>
  </si>
  <si>
    <t>この文書ヘッダ付加文書の参照タイプを識別するコード。
属性＝「IV」(Invoice document identifier)の場合
　　　　→JP-PINT[IBT-018]へマッピング</t>
    <rPh sb="64" eb="66">
      <t>バアイ</t>
    </rPh>
    <phoneticPr fontId="6"/>
  </si>
  <si>
    <t>この文書ヘッダ付加文書のタイプを識別するコード</t>
  </si>
  <si>
    <t>UN01006080</t>
  </si>
  <si>
    <t>CIIL_ Supply Chain_ Trade Settlement. Purchase_ Specified. CI_ Trade_ Accounting Account</t>
    <phoneticPr fontId="5"/>
  </si>
  <si>
    <t>文書ヘッダ決済／購買会計アカウントグループ</t>
    <rPh sb="5" eb="7">
      <t>ケッサイ</t>
    </rPh>
    <rPh sb="8" eb="10">
      <t>コウバイ</t>
    </rPh>
    <rPh sb="10" eb="12">
      <t>カイケイ</t>
    </rPh>
    <phoneticPr fontId="5"/>
  </si>
  <si>
    <t>この文書ヘッダの購買会計アカウントに関するグループ</t>
    <rPh sb="8" eb="10">
      <t>コウバイ</t>
    </rPh>
    <rPh sb="10" eb="12">
      <t>カイケイ</t>
    </rPh>
    <rPh sb="18" eb="19">
      <t>カン</t>
    </rPh>
    <phoneticPr fontId="5"/>
  </si>
  <si>
    <t>UN01005680</t>
  </si>
  <si>
    <t>CI_ Trade_ Accounting Account. Details</t>
  </si>
  <si>
    <t>購買会計アカウントクラス</t>
    <rPh sb="0" eb="2">
      <t>コウバイ</t>
    </rPh>
    <rPh sb="2" eb="4">
      <t>カイケイ</t>
    </rPh>
    <phoneticPr fontId="5"/>
  </si>
  <si>
    <t>購買会計アカウントに関するクラス</t>
    <rPh sb="0" eb="2">
      <t>コウバイ</t>
    </rPh>
    <rPh sb="2" eb="4">
      <t>カイケイ</t>
    </rPh>
    <rPh sb="10" eb="11">
      <t>カン</t>
    </rPh>
    <phoneticPr fontId="5"/>
  </si>
  <si>
    <t>UN01005683</t>
  </si>
  <si>
    <t>CI_ Trade_ Accounting Account. Type. Code</t>
  </si>
  <si>
    <t>購買会計アカウントタイプコード</t>
    <rPh sb="0" eb="2">
      <t>コウバイ</t>
    </rPh>
    <rPh sb="2" eb="4">
      <t>カイケイ</t>
    </rPh>
    <phoneticPr fontId="5"/>
  </si>
  <si>
    <t>売り手が付与する買い手の購買会計アカウント</t>
    <rPh sb="0" eb="1">
      <t>ウ</t>
    </rPh>
    <rPh sb="2" eb="3">
      <t>テ</t>
    </rPh>
    <rPh sb="4" eb="6">
      <t>フヨ</t>
    </rPh>
    <rPh sb="8" eb="9">
      <t>カ</t>
    </rPh>
    <rPh sb="10" eb="11">
      <t>テ</t>
    </rPh>
    <rPh sb="12" eb="14">
      <t>コウバイ</t>
    </rPh>
    <rPh sb="14" eb="16">
      <t>カイケイ</t>
    </rPh>
    <phoneticPr fontId="5"/>
  </si>
  <si>
    <t>UN01005685</t>
  </si>
  <si>
    <t>CI_ Trade_ Accounting Account. Name. Text</t>
  </si>
  <si>
    <t>購買会計アカウント名</t>
    <rPh sb="0" eb="4">
      <t>コウバイカイケイ</t>
    </rPh>
    <rPh sb="9" eb="10">
      <t>メイ</t>
    </rPh>
    <phoneticPr fontId="5"/>
  </si>
  <si>
    <t>買い手の購買会計アカウント名</t>
    <rPh sb="0" eb="1">
      <t>カ</t>
    </rPh>
    <rPh sb="2" eb="3">
      <t>テ</t>
    </rPh>
    <rPh sb="4" eb="8">
      <t>コウバイカイケイ</t>
    </rPh>
    <rPh sb="13" eb="14">
      <t>メイ</t>
    </rPh>
    <phoneticPr fontId="5"/>
  </si>
  <si>
    <t>明細部</t>
    <rPh sb="0" eb="2">
      <t>メイサイ</t>
    </rPh>
    <rPh sb="2" eb="3">
      <t>ブ</t>
    </rPh>
    <phoneticPr fontId="9"/>
  </si>
  <si>
    <t>UN01009669</t>
    <phoneticPr fontId="5"/>
  </si>
  <si>
    <t>CIIL_ Supply Chain_ Trade Line Item. Subordinate. CIILB_ Subordinate_ Trade Line Item</t>
    <phoneticPr fontId="6"/>
  </si>
  <si>
    <t>請求文書ヘッダ／明細行グループ</t>
    <rPh sb="8" eb="10">
      <t>メイサイ</t>
    </rPh>
    <rPh sb="10" eb="11">
      <t>ギョウ</t>
    </rPh>
    <phoneticPr fontId="11"/>
  </si>
  <si>
    <t>請求文書ヘッダの明細行に関するグループ。</t>
    <rPh sb="8" eb="10">
      <t>メイサイ</t>
    </rPh>
    <rPh sb="10" eb="11">
      <t>ギョウ</t>
    </rPh>
    <phoneticPr fontId="11"/>
  </si>
  <si>
    <t>1..n</t>
    <phoneticPr fontId="6"/>
  </si>
  <si>
    <t>UN01009647</t>
    <phoneticPr fontId="6"/>
  </si>
  <si>
    <t>CIILB_ Subordinate_ Trade Line Item. Details</t>
    <phoneticPr fontId="5"/>
  </si>
  <si>
    <t>明細行クラス</t>
    <rPh sb="0" eb="2">
      <t>メイサイ</t>
    </rPh>
    <rPh sb="2" eb="3">
      <t>ギョウ</t>
    </rPh>
    <phoneticPr fontId="6"/>
  </si>
  <si>
    <t>明細行に関する情報からなるクラス</t>
    <rPh sb="0" eb="2">
      <t>メイサイ</t>
    </rPh>
    <rPh sb="2" eb="3">
      <t>ギョウ</t>
    </rPh>
    <rPh sb="7" eb="9">
      <t>ジョウホウ</t>
    </rPh>
    <phoneticPr fontId="6"/>
  </si>
  <si>
    <t>UN01009648</t>
  </si>
  <si>
    <t>CIILB_ Subordinate_ Trade Line Item. Identification. Identifier</t>
    <phoneticPr fontId="6"/>
  </si>
  <si>
    <t>明細行番号</t>
    <rPh sb="0" eb="2">
      <t>メイサイ</t>
    </rPh>
    <rPh sb="2" eb="3">
      <t>ギョウ</t>
    </rPh>
    <rPh sb="3" eb="5">
      <t>バンゴウ</t>
    </rPh>
    <phoneticPr fontId="6"/>
  </si>
  <si>
    <t>この文書の明細行に関する情報を特定するために付与した行番号。明細行をユニークに識別するために付番する場合は文書番号との複合キーで明細行を特定する。</t>
    <rPh sb="7" eb="8">
      <t>ギョウ</t>
    </rPh>
    <rPh sb="9" eb="10">
      <t>カン</t>
    </rPh>
    <rPh sb="12" eb="14">
      <t>ジョウホウ</t>
    </rPh>
    <rPh sb="15" eb="17">
      <t>トクテイ</t>
    </rPh>
    <rPh sb="22" eb="24">
      <t>フヨ</t>
    </rPh>
    <rPh sb="26" eb="27">
      <t>ギョウ</t>
    </rPh>
    <rPh sb="32" eb="33">
      <t>ギョウ</t>
    </rPh>
    <rPh sb="39" eb="41">
      <t>シキベツ</t>
    </rPh>
    <rPh sb="46" eb="47">
      <t>フ</t>
    </rPh>
    <rPh sb="47" eb="48">
      <t>バン</t>
    </rPh>
    <rPh sb="50" eb="52">
      <t>バアイ</t>
    </rPh>
    <rPh sb="55" eb="57">
      <t>バンゴウ</t>
    </rPh>
    <rPh sb="59" eb="61">
      <t>フクゴウ</t>
    </rPh>
    <rPh sb="66" eb="67">
      <t>ギョウ</t>
    </rPh>
    <rPh sb="68" eb="70">
      <t>トクテイ</t>
    </rPh>
    <phoneticPr fontId="14"/>
  </si>
  <si>
    <t>UN01014637</t>
    <phoneticPr fontId="6"/>
  </si>
  <si>
    <t>CIILB_ Subordinate_ Trade Line Item. Category. Code</t>
    <phoneticPr fontId="6"/>
  </si>
  <si>
    <t>明細行類型コード</t>
    <rPh sb="0" eb="3">
      <t>メイサイギョウ</t>
    </rPh>
    <rPh sb="3" eb="5">
      <t>ルイケイ</t>
    </rPh>
    <phoneticPr fontId="6"/>
  </si>
  <si>
    <t>この明細行の取引類型（資産譲渡、返金・追加請求、調整等）を識別するコード。
デフォルトは「資産譲渡」</t>
    <rPh sb="2" eb="5">
      <t>メイサイギョウ</t>
    </rPh>
    <rPh sb="6" eb="8">
      <t>トリヒキ</t>
    </rPh>
    <rPh sb="8" eb="10">
      <t>ルイケイ</t>
    </rPh>
    <rPh sb="11" eb="13">
      <t>シサン</t>
    </rPh>
    <rPh sb="13" eb="15">
      <t>ジョウト</t>
    </rPh>
    <rPh sb="24" eb="26">
      <t>チョウセイ</t>
    </rPh>
    <rPh sb="26" eb="27">
      <t>トウ</t>
    </rPh>
    <rPh sb="29" eb="31">
      <t>シキベツ</t>
    </rPh>
    <rPh sb="45" eb="47">
      <t>シサン</t>
    </rPh>
    <rPh sb="47" eb="49">
      <t>ジョウト</t>
    </rPh>
    <phoneticPr fontId="6"/>
  </si>
  <si>
    <t>JPS2300004</t>
  </si>
  <si>
    <t>CIILB_ Subordinate_ Trade Line Item. Included. CI_ Note</t>
  </si>
  <si>
    <t>明細行／注釈グループ</t>
    <rPh sb="0" eb="3">
      <t>メイサイギョウ</t>
    </rPh>
    <rPh sb="4" eb="6">
      <t>チュウシャク</t>
    </rPh>
    <phoneticPr fontId="6"/>
  </si>
  <si>
    <t>明細行の注釈に関するグループ</t>
    <rPh sb="0" eb="3">
      <t>メイサイギョウ</t>
    </rPh>
    <rPh sb="4" eb="6">
      <t>チュウシャク</t>
    </rPh>
    <rPh sb="7" eb="8">
      <t>カン</t>
    </rPh>
    <phoneticPr fontId="6"/>
  </si>
  <si>
    <t>明細行注釈クラス</t>
    <rPh sb="0" eb="3">
      <t>メイサイギョウ</t>
    </rPh>
    <phoneticPr fontId="6"/>
  </si>
  <si>
    <t>明細行の注釈を記述するクラス</t>
    <rPh sb="4" eb="6">
      <t>チュウシャク</t>
    </rPh>
    <rPh sb="7" eb="9">
      <t>キジュツ</t>
    </rPh>
    <phoneticPr fontId="11"/>
  </si>
  <si>
    <t>明細行注釈表題</t>
    <rPh sb="3" eb="5">
      <t>チュウシャク</t>
    </rPh>
    <rPh sb="5" eb="7">
      <t>ヒョウダイ</t>
    </rPh>
    <phoneticPr fontId="11"/>
  </si>
  <si>
    <t>明細行の注釈内容の表題を示す。</t>
    <rPh sb="9" eb="11">
      <t>ヒョウダイ</t>
    </rPh>
    <phoneticPr fontId="11"/>
  </si>
  <si>
    <t>明細行注釈内容</t>
    <rPh sb="3" eb="5">
      <t>チュウシャク</t>
    </rPh>
    <rPh sb="5" eb="7">
      <t>ナイヨウ</t>
    </rPh>
    <phoneticPr fontId="11"/>
  </si>
  <si>
    <t>明細行の注釈表題毎の内容情報を入力するフリースペース。</t>
    <rPh sb="6" eb="8">
      <t>ヒョウダイ</t>
    </rPh>
    <phoneticPr fontId="11"/>
  </si>
  <si>
    <t>明細行注釈識別子</t>
    <rPh sb="3" eb="5">
      <t>チュウシャク</t>
    </rPh>
    <rPh sb="5" eb="8">
      <t>シキベツシ</t>
    </rPh>
    <phoneticPr fontId="11"/>
  </si>
  <si>
    <t>明細行注釈の識別番号</t>
    <rPh sb="3" eb="5">
      <t>チュウシャク</t>
    </rPh>
    <rPh sb="6" eb="8">
      <t>シキベツ</t>
    </rPh>
    <rPh sb="8" eb="10">
      <t>バンゴウ</t>
    </rPh>
    <phoneticPr fontId="11"/>
  </si>
  <si>
    <t>UN01009649</t>
    <phoneticPr fontId="6"/>
  </si>
  <si>
    <t>CIILB_ Subordinate_ Trade Line Item. Specified. CIILB_ Supply Chain_ Trade Agreement</t>
    <phoneticPr fontId="6"/>
  </si>
  <si>
    <t>明細行／取引契約グループ</t>
    <rPh sb="2" eb="3">
      <t>ギョウ</t>
    </rPh>
    <rPh sb="6" eb="8">
      <t>ケイヤク</t>
    </rPh>
    <phoneticPr fontId="11"/>
  </si>
  <si>
    <t>明細行の取引契約に関するグループ</t>
    <rPh sb="0" eb="2">
      <t>メイサイ</t>
    </rPh>
    <rPh sb="2" eb="3">
      <t>ギョウ</t>
    </rPh>
    <rPh sb="4" eb="6">
      <t>トリヒキ</t>
    </rPh>
    <rPh sb="6" eb="8">
      <t>ケイヤク</t>
    </rPh>
    <phoneticPr fontId="6"/>
  </si>
  <si>
    <t>UN01009653</t>
    <phoneticPr fontId="6"/>
  </si>
  <si>
    <t>CIILB_ Supply Chain_ Trade Agreement. Details</t>
  </si>
  <si>
    <t>取引契約クラス</t>
    <rPh sb="0" eb="2">
      <t>トリヒキ</t>
    </rPh>
    <rPh sb="2" eb="4">
      <t>ケイヤク</t>
    </rPh>
    <phoneticPr fontId="6"/>
  </si>
  <si>
    <t>取引契約に関する情報からなるクラス</t>
    <rPh sb="0" eb="2">
      <t>トリヒキ</t>
    </rPh>
    <rPh sb="2" eb="4">
      <t>ケイヤク</t>
    </rPh>
    <rPh sb="8" eb="10">
      <t>ジョウホウ</t>
    </rPh>
    <phoneticPr fontId="6"/>
  </si>
  <si>
    <t>UN01009654</t>
  </si>
  <si>
    <t>CIILB_ Supply Chain_ Trade Agreement. Seller Order_ Referenced. CI_ Referenced_ Document</t>
    <phoneticPr fontId="5"/>
  </si>
  <si>
    <t>明細行契約／明細行参照受注書グループ</t>
    <rPh sb="0" eb="2">
      <t>メイサイ</t>
    </rPh>
    <rPh sb="6" eb="11">
      <t>メイサイギョウサンショウ</t>
    </rPh>
    <rPh sb="11" eb="13">
      <t>ジュチュウ</t>
    </rPh>
    <rPh sb="13" eb="14">
      <t>ショ</t>
    </rPh>
    <phoneticPr fontId="11"/>
  </si>
  <si>
    <t>取引契約と明細行参照受注書に関するグループ</t>
    <rPh sb="0" eb="2">
      <t>トリヒキ</t>
    </rPh>
    <rPh sb="2" eb="4">
      <t>ケイヤク</t>
    </rPh>
    <rPh sb="5" eb="8">
      <t>メイサイギョウ</t>
    </rPh>
    <rPh sb="8" eb="10">
      <t>サンショウ</t>
    </rPh>
    <rPh sb="10" eb="12">
      <t>ジュチュウ</t>
    </rPh>
    <rPh sb="12" eb="13">
      <t>ショ</t>
    </rPh>
    <phoneticPr fontId="6"/>
  </si>
  <si>
    <t>明細行参照受注書クラス</t>
    <rPh sb="0" eb="3">
      <t>メイサイギョウ</t>
    </rPh>
    <rPh sb="3" eb="5">
      <t>サンショウ</t>
    </rPh>
    <rPh sb="5" eb="8">
      <t>ジュチュウショ</t>
    </rPh>
    <phoneticPr fontId="6"/>
  </si>
  <si>
    <t>明細行の参照受注書クラス</t>
    <rPh sb="0" eb="2">
      <t>メイサイ</t>
    </rPh>
    <rPh sb="2" eb="3">
      <t>ギョウ</t>
    </rPh>
    <rPh sb="4" eb="6">
      <t>サンショウ</t>
    </rPh>
    <rPh sb="6" eb="8">
      <t>ジュチュウ</t>
    </rPh>
    <rPh sb="8" eb="9">
      <t>ショ</t>
    </rPh>
    <phoneticPr fontId="6"/>
  </si>
  <si>
    <t>（明細行参照）受注書番号</t>
    <rPh sb="1" eb="4">
      <t>メイサイギョウ</t>
    </rPh>
    <rPh sb="4" eb="6">
      <t>サンショウ</t>
    </rPh>
    <rPh sb="7" eb="9">
      <t>ジュチュウ</t>
    </rPh>
    <rPh sb="9" eb="10">
      <t>ショ</t>
    </rPh>
    <rPh sb="10" eb="12">
      <t>バンゴウ</t>
    </rPh>
    <rPh sb="11" eb="12">
      <t>ハツバン</t>
    </rPh>
    <phoneticPr fontId="11"/>
  </si>
  <si>
    <t>この明細行が参照する受注書に記載の文書番号</t>
    <rPh sb="2" eb="4">
      <t>メイサイ</t>
    </rPh>
    <rPh sb="4" eb="5">
      <t>ギョウ</t>
    </rPh>
    <rPh sb="6" eb="8">
      <t>サンショウ</t>
    </rPh>
    <rPh sb="10" eb="12">
      <t>ジュチュウ</t>
    </rPh>
    <rPh sb="12" eb="13">
      <t>ショ</t>
    </rPh>
    <rPh sb="14" eb="16">
      <t>キサイ</t>
    </rPh>
    <rPh sb="17" eb="19">
      <t>ブンショ</t>
    </rPh>
    <rPh sb="19" eb="21">
      <t>バンゴウ</t>
    </rPh>
    <phoneticPr fontId="9"/>
  </si>
  <si>
    <t>UN01005585</t>
    <phoneticPr fontId="11"/>
  </si>
  <si>
    <t>CI_ Referenced_ Document. Line. Identifier</t>
  </si>
  <si>
    <t>（明細行参照）受注書明細行番号</t>
    <rPh sb="1" eb="4">
      <t>メイサイギョウ</t>
    </rPh>
    <rPh sb="4" eb="6">
      <t>サンショウ</t>
    </rPh>
    <rPh sb="7" eb="9">
      <t>ジュチュウ</t>
    </rPh>
    <rPh sb="9" eb="10">
      <t>ショ</t>
    </rPh>
    <rPh sb="10" eb="12">
      <t>メイサイ</t>
    </rPh>
    <rPh sb="12" eb="13">
      <t>ギョウ</t>
    </rPh>
    <rPh sb="13" eb="15">
      <t>バンゴウ</t>
    </rPh>
    <rPh sb="14" eb="15">
      <t>メイサイ</t>
    </rPh>
    <phoneticPr fontId="11"/>
  </si>
  <si>
    <t>この明細行が参照する受注書に記載の明細行番号</t>
    <rPh sb="2" eb="4">
      <t>メイサイ</t>
    </rPh>
    <rPh sb="4" eb="5">
      <t>ギョウ</t>
    </rPh>
    <rPh sb="5" eb="6">
      <t>ウケショ</t>
    </rPh>
    <rPh sb="6" eb="8">
      <t>サンショウ</t>
    </rPh>
    <rPh sb="10" eb="12">
      <t>ジュチュウ</t>
    </rPh>
    <rPh sb="12" eb="13">
      <t>ショ</t>
    </rPh>
    <rPh sb="14" eb="16">
      <t>キサイ</t>
    </rPh>
    <rPh sb="17" eb="19">
      <t>メイサイ</t>
    </rPh>
    <rPh sb="19" eb="20">
      <t>ギョウ</t>
    </rPh>
    <rPh sb="20" eb="22">
      <t>バンゴウ</t>
    </rPh>
    <phoneticPr fontId="9"/>
  </si>
  <si>
    <t>（明細行参照）受注書履歴番号</t>
    <rPh sb="1" eb="4">
      <t>メイサイギョウ</t>
    </rPh>
    <rPh sb="4" eb="6">
      <t>サンショウ</t>
    </rPh>
    <rPh sb="7" eb="10">
      <t>ジュチュウショ</t>
    </rPh>
    <rPh sb="10" eb="12">
      <t>リレキ</t>
    </rPh>
    <phoneticPr fontId="6"/>
  </si>
  <si>
    <t>この明細行が参照する受注書の変更履歴を管理する番号。</t>
    <rPh sb="2" eb="5">
      <t>メイサイギョウ</t>
    </rPh>
    <rPh sb="6" eb="8">
      <t>サンショウ</t>
    </rPh>
    <rPh sb="10" eb="12">
      <t>ジュチュウ</t>
    </rPh>
    <rPh sb="12" eb="13">
      <t>ショ</t>
    </rPh>
    <phoneticPr fontId="6"/>
  </si>
  <si>
    <t>UN01009655</t>
  </si>
  <si>
    <t>CIILB_ Supply Chain_ Trade Agreement. Buyer Order_ Referenced. CI_ Referenced_ Document</t>
  </si>
  <si>
    <t>明細行契約／明細行参照注文書グループ</t>
    <rPh sb="0" eb="2">
      <t>メイサイ</t>
    </rPh>
    <rPh sb="6" eb="11">
      <t>メイサイギョウサンショウ</t>
    </rPh>
    <rPh sb="11" eb="13">
      <t>チュウモン</t>
    </rPh>
    <rPh sb="13" eb="14">
      <t>ショ</t>
    </rPh>
    <phoneticPr fontId="11"/>
  </si>
  <si>
    <t>取引契約と明細行参照注文書に関するグループ</t>
    <rPh sb="0" eb="2">
      <t>トリヒキ</t>
    </rPh>
    <rPh sb="2" eb="4">
      <t>ケイヤク</t>
    </rPh>
    <rPh sb="5" eb="8">
      <t>メイサイギョウ</t>
    </rPh>
    <rPh sb="8" eb="10">
      <t>サンショウ</t>
    </rPh>
    <rPh sb="10" eb="12">
      <t>チュウモン</t>
    </rPh>
    <rPh sb="12" eb="13">
      <t>ショ</t>
    </rPh>
    <phoneticPr fontId="6"/>
  </si>
  <si>
    <t>明細行参照注文書クラス</t>
    <rPh sb="0" eb="3">
      <t>メイサイギョウ</t>
    </rPh>
    <rPh sb="3" eb="5">
      <t>サンショウ</t>
    </rPh>
    <rPh sb="5" eb="8">
      <t>チュウモンショ</t>
    </rPh>
    <phoneticPr fontId="6"/>
  </si>
  <si>
    <t>明細行の参照注文書クラス</t>
    <rPh sb="0" eb="2">
      <t>メイサイ</t>
    </rPh>
    <rPh sb="2" eb="3">
      <t>ギョウ</t>
    </rPh>
    <rPh sb="4" eb="6">
      <t>サンショウ</t>
    </rPh>
    <rPh sb="6" eb="8">
      <t>チュウモン</t>
    </rPh>
    <rPh sb="8" eb="9">
      <t>ショ</t>
    </rPh>
    <phoneticPr fontId="6"/>
  </si>
  <si>
    <t>（明細行参照）注文書番号</t>
    <rPh sb="1" eb="4">
      <t>メイサイギョウ</t>
    </rPh>
    <rPh sb="4" eb="6">
      <t>サンショウ</t>
    </rPh>
    <rPh sb="7" eb="9">
      <t>チュウモン</t>
    </rPh>
    <rPh sb="9" eb="10">
      <t>ショ</t>
    </rPh>
    <rPh sb="10" eb="12">
      <t>バンゴウ</t>
    </rPh>
    <rPh sb="11" eb="12">
      <t>ハツバン</t>
    </rPh>
    <phoneticPr fontId="11"/>
  </si>
  <si>
    <t>この明細行が参照する注文書に記載の文書番号</t>
    <rPh sb="2" eb="4">
      <t>メイサイ</t>
    </rPh>
    <rPh sb="4" eb="5">
      <t>ギョウ</t>
    </rPh>
    <rPh sb="6" eb="8">
      <t>サンショウ</t>
    </rPh>
    <rPh sb="10" eb="12">
      <t>チュウモン</t>
    </rPh>
    <rPh sb="12" eb="13">
      <t>ショ</t>
    </rPh>
    <rPh sb="14" eb="16">
      <t>キサイ</t>
    </rPh>
    <rPh sb="17" eb="19">
      <t>ブンショ</t>
    </rPh>
    <rPh sb="19" eb="21">
      <t>バンゴウ</t>
    </rPh>
    <phoneticPr fontId="9"/>
  </si>
  <si>
    <t>（明細行参照）注文書明細行番号</t>
    <rPh sb="1" eb="4">
      <t>メイサイギョウ</t>
    </rPh>
    <rPh sb="4" eb="6">
      <t>サンショウ</t>
    </rPh>
    <rPh sb="7" eb="9">
      <t>チュウモン</t>
    </rPh>
    <rPh sb="9" eb="10">
      <t>ショ</t>
    </rPh>
    <rPh sb="10" eb="12">
      <t>メイサイ</t>
    </rPh>
    <rPh sb="12" eb="13">
      <t>ギョウ</t>
    </rPh>
    <rPh sb="13" eb="15">
      <t>バンゴウ</t>
    </rPh>
    <rPh sb="14" eb="15">
      <t>メイサイ</t>
    </rPh>
    <phoneticPr fontId="11"/>
  </si>
  <si>
    <t>この明細行が参照する注文書に記載の明細行番号</t>
    <rPh sb="2" eb="4">
      <t>メイサイ</t>
    </rPh>
    <rPh sb="4" eb="5">
      <t>ギョウ</t>
    </rPh>
    <rPh sb="5" eb="6">
      <t>ウケショ</t>
    </rPh>
    <rPh sb="6" eb="8">
      <t>サンショウ</t>
    </rPh>
    <rPh sb="10" eb="11">
      <t>チュウ</t>
    </rPh>
    <rPh sb="11" eb="12">
      <t>モン</t>
    </rPh>
    <rPh sb="12" eb="13">
      <t>ショ</t>
    </rPh>
    <rPh sb="14" eb="16">
      <t>キサイ</t>
    </rPh>
    <rPh sb="17" eb="19">
      <t>メイサイ</t>
    </rPh>
    <rPh sb="19" eb="20">
      <t>ギョウ</t>
    </rPh>
    <rPh sb="20" eb="22">
      <t>バンゴウ</t>
    </rPh>
    <phoneticPr fontId="9"/>
  </si>
  <si>
    <t>（明細行参照）注文書履歴番号</t>
    <rPh sb="1" eb="4">
      <t>メイサイギョウ</t>
    </rPh>
    <rPh sb="4" eb="6">
      <t>サンショウ</t>
    </rPh>
    <rPh sb="7" eb="9">
      <t>チュウモン</t>
    </rPh>
    <rPh sb="9" eb="10">
      <t>ショ</t>
    </rPh>
    <rPh sb="10" eb="12">
      <t>リレキ</t>
    </rPh>
    <phoneticPr fontId="6"/>
  </si>
  <si>
    <t>この明細行が参照する注文書の変更履歴を管理する番号。</t>
    <rPh sb="2" eb="5">
      <t>メイサイギョウ</t>
    </rPh>
    <rPh sb="6" eb="8">
      <t>サンショウ</t>
    </rPh>
    <rPh sb="10" eb="12">
      <t>チュウモン</t>
    </rPh>
    <rPh sb="12" eb="13">
      <t>ショ</t>
    </rPh>
    <rPh sb="13" eb="14">
      <t>ウケショ</t>
    </rPh>
    <phoneticPr fontId="6"/>
  </si>
  <si>
    <t>UN01009656</t>
    <phoneticPr fontId="6"/>
  </si>
  <si>
    <t>CIILB_ Supply Chain_ Trade Agreement. Additional_ Referenced. CI_ Referenced_ Document</t>
    <phoneticPr fontId="6"/>
  </si>
  <si>
    <t>明細行契約／明細行参照文書グループ</t>
    <rPh sb="0" eb="2">
      <t>メイサイ</t>
    </rPh>
    <rPh sb="6" eb="9">
      <t>メイサイギョウ</t>
    </rPh>
    <rPh sb="9" eb="11">
      <t>サンショウ</t>
    </rPh>
    <rPh sb="11" eb="13">
      <t>ブンショ</t>
    </rPh>
    <phoneticPr fontId="11"/>
  </si>
  <si>
    <t>取引契約と明細行参照文書に関するグループ</t>
    <rPh sb="0" eb="2">
      <t>トリヒキ</t>
    </rPh>
    <rPh sb="2" eb="4">
      <t>ケイヤク</t>
    </rPh>
    <rPh sb="5" eb="8">
      <t>メイサイギョウ</t>
    </rPh>
    <rPh sb="8" eb="10">
      <t>サンショウ</t>
    </rPh>
    <rPh sb="10" eb="12">
      <t>ブンショ</t>
    </rPh>
    <phoneticPr fontId="6"/>
  </si>
  <si>
    <t>（明細行参照）文書クラス</t>
    <rPh sb="1" eb="4">
      <t>メイサイギョウ</t>
    </rPh>
    <rPh sb="4" eb="6">
      <t>サンショウ</t>
    </rPh>
    <rPh sb="7" eb="9">
      <t>ブンショ</t>
    </rPh>
    <phoneticPr fontId="6"/>
  </si>
  <si>
    <t>明細行の参照文書クラス</t>
    <rPh sb="6" eb="8">
      <t>ブンショ</t>
    </rPh>
    <phoneticPr fontId="5"/>
  </si>
  <si>
    <t>（明細行参照）文書番号</t>
    <rPh sb="1" eb="4">
      <t>メイサイギョウ</t>
    </rPh>
    <rPh sb="7" eb="9">
      <t>ブンショ</t>
    </rPh>
    <rPh sb="9" eb="11">
      <t>バンゴウ</t>
    </rPh>
    <rPh sb="10" eb="11">
      <t>ハツバン</t>
    </rPh>
    <phoneticPr fontId="11"/>
  </si>
  <si>
    <t>この明細行が参照する文書に記載の文書番号。</t>
    <rPh sb="2" eb="4">
      <t>メイサイ</t>
    </rPh>
    <rPh sb="4" eb="5">
      <t>ギョウ</t>
    </rPh>
    <rPh sb="6" eb="8">
      <t>サンショウ</t>
    </rPh>
    <rPh sb="10" eb="11">
      <t>ブン</t>
    </rPh>
    <rPh sb="11" eb="12">
      <t>ショ</t>
    </rPh>
    <rPh sb="13" eb="15">
      <t>キサイ</t>
    </rPh>
    <rPh sb="16" eb="18">
      <t>ブンショ</t>
    </rPh>
    <rPh sb="18" eb="20">
      <t>バンゴウ</t>
    </rPh>
    <phoneticPr fontId="9"/>
  </si>
  <si>
    <t>CI_ Referenced_ Document. Line. Identifier</t>
    <phoneticPr fontId="5"/>
  </si>
  <si>
    <t>（明細行参照）文書明細行番号</t>
    <rPh sb="1" eb="4">
      <t>メイサイギョウ</t>
    </rPh>
    <rPh sb="4" eb="6">
      <t>サンショウ</t>
    </rPh>
    <rPh sb="7" eb="9">
      <t>ブンショ</t>
    </rPh>
    <rPh sb="9" eb="11">
      <t>メイサイ</t>
    </rPh>
    <rPh sb="11" eb="12">
      <t>ギョウ</t>
    </rPh>
    <rPh sb="12" eb="14">
      <t>バンゴウ</t>
    </rPh>
    <rPh sb="13" eb="14">
      <t>メイサイ</t>
    </rPh>
    <phoneticPr fontId="11"/>
  </si>
  <si>
    <t>この明細行が参照する文書に記載の文書明細行番号。</t>
    <rPh sb="2" eb="4">
      <t>メイサイ</t>
    </rPh>
    <rPh sb="4" eb="5">
      <t>ギョウ</t>
    </rPh>
    <rPh sb="5" eb="6">
      <t>ウケショ</t>
    </rPh>
    <rPh sb="6" eb="8">
      <t>サンショウ</t>
    </rPh>
    <rPh sb="10" eb="11">
      <t>ブン</t>
    </rPh>
    <rPh sb="11" eb="12">
      <t>ショ</t>
    </rPh>
    <rPh sb="13" eb="15">
      <t>キサイ</t>
    </rPh>
    <rPh sb="16" eb="18">
      <t>ブンショ</t>
    </rPh>
    <rPh sb="18" eb="20">
      <t>メイサイ</t>
    </rPh>
    <rPh sb="20" eb="21">
      <t>ギョウ</t>
    </rPh>
    <rPh sb="21" eb="23">
      <t>バンゴウ</t>
    </rPh>
    <phoneticPr fontId="9"/>
  </si>
  <si>
    <t>（明細行参照）文書参照タイプコード</t>
    <rPh sb="1" eb="4">
      <t>メイサイギョウ</t>
    </rPh>
    <rPh sb="4" eb="6">
      <t>サンショウ</t>
    </rPh>
    <rPh sb="7" eb="9">
      <t>ブンショ</t>
    </rPh>
    <rPh sb="9" eb="11">
      <t>サンショウ</t>
    </rPh>
    <phoneticPr fontId="6"/>
  </si>
  <si>
    <t>この明細行が参照する文書の参照タイプを識別するコード。
デフォルト属性=null</t>
    <rPh sb="33" eb="35">
      <t>ゾクセイ</t>
    </rPh>
    <phoneticPr fontId="5"/>
  </si>
  <si>
    <t>（明細行参照）文書履歴番号</t>
    <rPh sb="1" eb="4">
      <t>メイサイギョウ</t>
    </rPh>
    <rPh sb="4" eb="6">
      <t>サンショウ</t>
    </rPh>
    <rPh sb="7" eb="9">
      <t>ブンショ</t>
    </rPh>
    <rPh sb="8" eb="9">
      <t>ショ</t>
    </rPh>
    <rPh sb="9" eb="11">
      <t>リレキ</t>
    </rPh>
    <phoneticPr fontId="6"/>
  </si>
  <si>
    <t>この明細行が参照する文書の変更履歴を管理する番号。</t>
    <rPh sb="2" eb="5">
      <t>メイサイギョウ</t>
    </rPh>
    <rPh sb="6" eb="8">
      <t>サンショウ</t>
    </rPh>
    <rPh sb="10" eb="12">
      <t>ブンショ</t>
    </rPh>
    <rPh sb="11" eb="12">
      <t>ショ</t>
    </rPh>
    <rPh sb="12" eb="13">
      <t>ウケショ</t>
    </rPh>
    <phoneticPr fontId="6"/>
  </si>
  <si>
    <t>（明細行参照）文書タイプコード</t>
    <rPh sb="1" eb="4">
      <t>メイサイギョウ</t>
    </rPh>
    <rPh sb="4" eb="6">
      <t>サンショウ</t>
    </rPh>
    <rPh sb="7" eb="9">
      <t>ブンショ</t>
    </rPh>
    <phoneticPr fontId="6"/>
  </si>
  <si>
    <t>この明細行が参照する文書のタイプを識別するコード。</t>
    <phoneticPr fontId="5"/>
  </si>
  <si>
    <t>（明細行参照）文書添付ファイル</t>
    <rPh sb="1" eb="3">
      <t>メイサイ</t>
    </rPh>
    <rPh sb="3" eb="4">
      <t>ギョウ</t>
    </rPh>
    <rPh sb="4" eb="6">
      <t>サンショウ</t>
    </rPh>
    <rPh sb="7" eb="9">
      <t>ブンショ</t>
    </rPh>
    <rPh sb="9" eb="11">
      <t>テンプ</t>
    </rPh>
    <phoneticPr fontId="5"/>
  </si>
  <si>
    <t>この明細行が参照する文書の添付バイナリファイルの有無を識別するコード
なしの場合はNULL（デファクト）
ありの場合はヘッダの添付バイナリファイル識別子（UN01006015）を指定する。</t>
    <rPh sb="2" eb="5">
      <t>メイサイギョウ</t>
    </rPh>
    <rPh sb="6" eb="8">
      <t>サンショウ</t>
    </rPh>
    <rPh sb="10" eb="12">
      <t>ブンショ</t>
    </rPh>
    <phoneticPr fontId="12"/>
  </si>
  <si>
    <t>（明細行参照）文書サブタイプコード</t>
    <rPh sb="1" eb="4">
      <t>メイサイギョウ</t>
    </rPh>
    <rPh sb="4" eb="6">
      <t>サンショウ</t>
    </rPh>
    <rPh sb="7" eb="9">
      <t>ブンショ</t>
    </rPh>
    <phoneticPr fontId="6"/>
  </si>
  <si>
    <t>（明細行参照）出荷案内書クラス</t>
    <rPh sb="1" eb="4">
      <t>メイサイギョウ</t>
    </rPh>
    <rPh sb="4" eb="6">
      <t>サンショウ</t>
    </rPh>
    <rPh sb="7" eb="9">
      <t>シュッカ</t>
    </rPh>
    <rPh sb="9" eb="11">
      <t>アンナイ</t>
    </rPh>
    <rPh sb="11" eb="12">
      <t>ショ</t>
    </rPh>
    <phoneticPr fontId="6"/>
  </si>
  <si>
    <t>明細行の参照出荷案内書クラス</t>
    <rPh sb="6" eb="8">
      <t>シュッカ</t>
    </rPh>
    <rPh sb="8" eb="11">
      <t>アンナイショ</t>
    </rPh>
    <phoneticPr fontId="5"/>
  </si>
  <si>
    <t>この明細行が参照する文書に記載の文書番号。
補完納品書の場合は必須</t>
    <rPh sb="2" eb="4">
      <t>メイサイ</t>
    </rPh>
    <rPh sb="4" eb="5">
      <t>ギョウ</t>
    </rPh>
    <rPh sb="6" eb="8">
      <t>サンショウ</t>
    </rPh>
    <rPh sb="10" eb="11">
      <t>ブン</t>
    </rPh>
    <rPh sb="11" eb="12">
      <t>ショ</t>
    </rPh>
    <rPh sb="13" eb="15">
      <t>キサイ</t>
    </rPh>
    <rPh sb="16" eb="18">
      <t>ブンショ</t>
    </rPh>
    <rPh sb="18" eb="20">
      <t>バンゴウ</t>
    </rPh>
    <rPh sb="22" eb="24">
      <t>ホカン</t>
    </rPh>
    <rPh sb="24" eb="27">
      <t>ノウヒンショ</t>
    </rPh>
    <rPh sb="28" eb="30">
      <t>バアイ</t>
    </rPh>
    <rPh sb="31" eb="33">
      <t>ヒッス</t>
    </rPh>
    <phoneticPr fontId="9"/>
  </si>
  <si>
    <t>この明細行が参照する文書のタイプを識別するコード。
デフォルト属性＝「351」出荷案内書</t>
    <rPh sb="31" eb="33">
      <t>ゾクセイ</t>
    </rPh>
    <rPh sb="39" eb="44">
      <t>シュッカアンナイショ</t>
    </rPh>
    <phoneticPr fontId="5"/>
  </si>
  <si>
    <t>この明細行が参照する文書のタイプを識別するコード。
デフォルト属性＝「35101」一般納品書</t>
    <rPh sb="31" eb="33">
      <t>ゾクセイ</t>
    </rPh>
    <rPh sb="41" eb="46">
      <t>イッパンノウヒンショ</t>
    </rPh>
    <phoneticPr fontId="5"/>
  </si>
  <si>
    <t>（明細行参照）請求対象物クラス</t>
    <rPh sb="1" eb="4">
      <t>メイサイギョウ</t>
    </rPh>
    <rPh sb="4" eb="6">
      <t>サンショウ</t>
    </rPh>
    <rPh sb="7" eb="9">
      <t>セイキュウ</t>
    </rPh>
    <rPh sb="9" eb="12">
      <t>タイショウブツ</t>
    </rPh>
    <phoneticPr fontId="6"/>
  </si>
  <si>
    <t>明細行の参照請求対象物クラス
「Invoice Document Identifier：請求対象物ID」へマッピング</t>
    <rPh sb="6" eb="11">
      <t>セイキュウタイショウブツ</t>
    </rPh>
    <phoneticPr fontId="5"/>
  </si>
  <si>
    <t>この明細行が参照する文書に記載の文書明細行番号。デフォルトは納品書</t>
    <rPh sb="2" eb="4">
      <t>メイサイ</t>
    </rPh>
    <rPh sb="4" eb="5">
      <t>ギョウ</t>
    </rPh>
    <rPh sb="5" eb="6">
      <t>ウケショ</t>
    </rPh>
    <rPh sb="6" eb="8">
      <t>サンショウ</t>
    </rPh>
    <rPh sb="10" eb="11">
      <t>ブン</t>
    </rPh>
    <rPh sb="11" eb="12">
      <t>ショ</t>
    </rPh>
    <rPh sb="13" eb="15">
      <t>キサイ</t>
    </rPh>
    <rPh sb="16" eb="18">
      <t>ブンショ</t>
    </rPh>
    <rPh sb="18" eb="20">
      <t>メイサイ</t>
    </rPh>
    <rPh sb="20" eb="21">
      <t>ギョウ</t>
    </rPh>
    <rPh sb="21" eb="23">
      <t>バンゴウ</t>
    </rPh>
    <phoneticPr fontId="9"/>
  </si>
  <si>
    <t>UN01005586</t>
    <phoneticPr fontId="6"/>
  </si>
  <si>
    <t>この明細行が参照する文書の参照タイプを識別するコード。
属性＝「IV」(Invoice document identifier)の場合
　　　　→JP-PINT[IBT-128]へマッピング</t>
    <phoneticPr fontId="5"/>
  </si>
  <si>
    <t>この明細行が参照する文書のタイプを識別するコード。デフォルトは納品書</t>
  </si>
  <si>
    <t>UN01009658</t>
  </si>
  <si>
    <t>CIILB_ Supply Chain_ Trade Agreement. Net Price_ Product. CI_ Trade_ Price</t>
    <phoneticPr fontId="6"/>
  </si>
  <si>
    <t>明細行契約／契約単価グループ</t>
    <rPh sb="0" eb="2">
      <t>メイサイ</t>
    </rPh>
    <rPh sb="6" eb="8">
      <t>ケイヤク</t>
    </rPh>
    <rPh sb="8" eb="10">
      <t>タンカ</t>
    </rPh>
    <phoneticPr fontId="11"/>
  </si>
  <si>
    <t>明細行の契約単価に関するグループ。</t>
    <rPh sb="0" eb="2">
      <t>メイサイ</t>
    </rPh>
    <rPh sb="2" eb="3">
      <t>ギョウ</t>
    </rPh>
    <rPh sb="4" eb="6">
      <t>ケイヤク</t>
    </rPh>
    <rPh sb="6" eb="8">
      <t>タンカ</t>
    </rPh>
    <phoneticPr fontId="11"/>
  </si>
  <si>
    <t>UN01005790</t>
    <phoneticPr fontId="6"/>
  </si>
  <si>
    <t>CI_ Trade_ Price. Details</t>
  </si>
  <si>
    <t>契約単価クラス</t>
    <rPh sb="0" eb="2">
      <t>ケイヤク</t>
    </rPh>
    <rPh sb="2" eb="4">
      <t>タンカ</t>
    </rPh>
    <phoneticPr fontId="6"/>
  </si>
  <si>
    <t>明細行の契約単価に関する情報からなるクラス。</t>
    <rPh sb="0" eb="2">
      <t>メイサイ</t>
    </rPh>
    <rPh sb="4" eb="6">
      <t>ケイヤク</t>
    </rPh>
    <rPh sb="6" eb="8">
      <t>タンカ</t>
    </rPh>
    <phoneticPr fontId="11"/>
  </si>
  <si>
    <t>UN01005791</t>
    <phoneticPr fontId="6"/>
  </si>
  <si>
    <t>CI_ Trade_ Price. Type. Code</t>
  </si>
  <si>
    <t>単価コード</t>
    <rPh sb="0" eb="2">
      <t>タンカ</t>
    </rPh>
    <phoneticPr fontId="5"/>
  </si>
  <si>
    <t>単価の区分（確定、仮単価等）を識別するコード</t>
    <rPh sb="0" eb="2">
      <t>タンカ</t>
    </rPh>
    <rPh sb="3" eb="5">
      <t>クブン</t>
    </rPh>
    <rPh sb="6" eb="8">
      <t>カクテイ</t>
    </rPh>
    <rPh sb="9" eb="10">
      <t>カリ</t>
    </rPh>
    <rPh sb="10" eb="12">
      <t>タンカ</t>
    </rPh>
    <rPh sb="12" eb="13">
      <t>トウ</t>
    </rPh>
    <rPh sb="15" eb="17">
      <t>シキベツ</t>
    </rPh>
    <phoneticPr fontId="5"/>
  </si>
  <si>
    <t>UNCL5375</t>
    <phoneticPr fontId="5"/>
  </si>
  <si>
    <t>*</t>
  </si>
  <si>
    <t>UN01005792</t>
  </si>
  <si>
    <t>CI_ Trade_ Price. Charge. Amount</t>
    <phoneticPr fontId="5"/>
  </si>
  <si>
    <t>契約単価</t>
    <rPh sb="0" eb="2">
      <t>ケイヤク</t>
    </rPh>
    <rPh sb="2" eb="4">
      <t>タンカ</t>
    </rPh>
    <phoneticPr fontId="11"/>
  </si>
  <si>
    <t>発注者と受注者が合意した明細発注品の単価。単価基準数量と単価基準数量単位の指定に従う。
税込み、税抜きの識別はヘッダ部の「UN01013096：税計算方式」で指定（指定がない場合（デフォルト）は税抜き）。</t>
    <rPh sb="0" eb="3">
      <t>ハッチュウシャ</t>
    </rPh>
    <rPh sb="4" eb="7">
      <t>ジュチュウシャ</t>
    </rPh>
    <rPh sb="8" eb="10">
      <t>ゴウイ</t>
    </rPh>
    <rPh sb="12" eb="14">
      <t>メイサイ</t>
    </rPh>
    <rPh sb="14" eb="16">
      <t>ハッチュウ</t>
    </rPh>
    <rPh sb="16" eb="17">
      <t>シナ</t>
    </rPh>
    <rPh sb="18" eb="20">
      <t>タンカ</t>
    </rPh>
    <rPh sb="21" eb="23">
      <t>タンカ</t>
    </rPh>
    <rPh sb="23" eb="27">
      <t>キジュンスウリョウ</t>
    </rPh>
    <rPh sb="28" eb="30">
      <t>タンカ</t>
    </rPh>
    <rPh sb="30" eb="32">
      <t>キジュン</t>
    </rPh>
    <rPh sb="32" eb="36">
      <t>スウリョウタンイ</t>
    </rPh>
    <rPh sb="37" eb="39">
      <t>シテイ</t>
    </rPh>
    <rPh sb="40" eb="41">
      <t>シタガ</t>
    </rPh>
    <rPh sb="44" eb="46">
      <t>ゼイコミ</t>
    </rPh>
    <rPh sb="48" eb="49">
      <t>ゼイ</t>
    </rPh>
    <rPh sb="49" eb="50">
      <t>ヌ</t>
    </rPh>
    <rPh sb="52" eb="54">
      <t>シキベツ</t>
    </rPh>
    <rPh sb="58" eb="59">
      <t>ブ</t>
    </rPh>
    <rPh sb="82" eb="84">
      <t>シテイ</t>
    </rPh>
    <rPh sb="87" eb="89">
      <t>バアイ</t>
    </rPh>
    <rPh sb="97" eb="98">
      <t>ゼイ</t>
    </rPh>
    <rPh sb="98" eb="99">
      <t>ヌ</t>
    </rPh>
    <phoneticPr fontId="6"/>
  </si>
  <si>
    <t>〇</t>
    <phoneticPr fontId="6"/>
  </si>
  <si>
    <t>UN01005793</t>
  </si>
  <si>
    <t>CI_ Trade_ Price. Basis. Quantity</t>
    <phoneticPr fontId="5"/>
  </si>
  <si>
    <t>単価基準数量</t>
    <rPh sb="0" eb="2">
      <t>タンカ</t>
    </rPh>
    <rPh sb="2" eb="4">
      <t>キジュン</t>
    </rPh>
    <rPh sb="4" eb="5">
      <t>スウ</t>
    </rPh>
    <phoneticPr fontId="6"/>
  </si>
  <si>
    <t>不定貫品目（個数でカウントできない品目）の場合：
　単価基準数量＝単価の基準となる重量・容量
定貫品目（個数でカウントできる品目）の場合：
　単価基準数量＝１（デフォルト）</t>
    <rPh sb="21" eb="23">
      <t>バアイ</t>
    </rPh>
    <rPh sb="47" eb="51">
      <t>テイカンヒンモク</t>
    </rPh>
    <rPh sb="52" eb="54">
      <t>コスウ</t>
    </rPh>
    <rPh sb="62" eb="64">
      <t>ヒンモク</t>
    </rPh>
    <rPh sb="66" eb="68">
      <t>バアイ</t>
    </rPh>
    <rPh sb="71" eb="73">
      <t>タンカ</t>
    </rPh>
    <rPh sb="73" eb="75">
      <t>キジュン</t>
    </rPh>
    <rPh sb="75" eb="77">
      <t>スウリョウ</t>
    </rPh>
    <phoneticPr fontId="5"/>
  </si>
  <si>
    <t>単位コード
UNECERec20</t>
  </si>
  <si>
    <t>UN01009650</t>
  </si>
  <si>
    <t>CIILB_ Subordinate_ Trade Line Item. Specified. CIILB_ Supply Chain_ Trade Delivery</t>
    <phoneticPr fontId="6"/>
  </si>
  <si>
    <t>明細行／配送グループ</t>
    <rPh sb="0" eb="2">
      <t>メイサイ</t>
    </rPh>
    <rPh sb="2" eb="3">
      <t>ギョウ</t>
    </rPh>
    <rPh sb="4" eb="6">
      <t>ハイソウ</t>
    </rPh>
    <phoneticPr fontId="11"/>
  </si>
  <si>
    <t>明細行の配送に関するグループ</t>
    <rPh sb="0" eb="2">
      <t>メイサイ</t>
    </rPh>
    <rPh sb="2" eb="3">
      <t>コウ</t>
    </rPh>
    <rPh sb="4" eb="6">
      <t>ハイソウ</t>
    </rPh>
    <rPh sb="7" eb="8">
      <t>カン</t>
    </rPh>
    <phoneticPr fontId="11"/>
  </si>
  <si>
    <t>UN01009659</t>
    <phoneticPr fontId="6"/>
  </si>
  <si>
    <t>CIILB_ Supply Chain_ Trade Delivery. Details</t>
    <phoneticPr fontId="6"/>
  </si>
  <si>
    <t>明細行納入クラス</t>
    <rPh sb="0" eb="2">
      <t>メイサイ</t>
    </rPh>
    <rPh sb="2" eb="3">
      <t>ギョウ</t>
    </rPh>
    <phoneticPr fontId="11"/>
  </si>
  <si>
    <t>明細行の納入に関する情報からなるクラス</t>
    <rPh sb="0" eb="2">
      <t>メイサイ</t>
    </rPh>
    <rPh sb="2" eb="3">
      <t>ギョウ</t>
    </rPh>
    <rPh sb="10" eb="12">
      <t>ジョウホウ</t>
    </rPh>
    <phoneticPr fontId="11"/>
  </si>
  <si>
    <t>-</t>
    <phoneticPr fontId="11"/>
  </si>
  <si>
    <t>UN01009660</t>
  </si>
  <si>
    <t>CIILB_ Supply Chain_ Trade Delivery. Package. Quantity</t>
    <phoneticPr fontId="6"/>
  </si>
  <si>
    <t>セット数量</t>
    <rPh sb="3" eb="5">
      <t>スウリョウ</t>
    </rPh>
    <phoneticPr fontId="11"/>
  </si>
  <si>
    <t>この明細行品目がセットで請求された場合のセット数量
流通業の固有仕様</t>
    <rPh sb="2" eb="4">
      <t>メイサイ</t>
    </rPh>
    <rPh sb="4" eb="5">
      <t>ギョウ</t>
    </rPh>
    <rPh sb="5" eb="7">
      <t>ヒンモク</t>
    </rPh>
    <rPh sb="12" eb="14">
      <t>セイキュウ</t>
    </rPh>
    <rPh sb="17" eb="19">
      <t>バアイ</t>
    </rPh>
    <rPh sb="23" eb="25">
      <t>スウリョウ</t>
    </rPh>
    <rPh sb="26" eb="29">
      <t>リュウツウギョウ</t>
    </rPh>
    <rPh sb="30" eb="34">
      <t>コユウシヨウ</t>
    </rPh>
    <phoneticPr fontId="11"/>
  </si>
  <si>
    <t>単位コード
UNECERec20</t>
    <phoneticPr fontId="5"/>
  </si>
  <si>
    <t>UNECE</t>
    <phoneticPr fontId="5"/>
  </si>
  <si>
    <t>UN01009661</t>
  </si>
  <si>
    <t>CIILB_ Supply Chain_ Trade Delivery. Product_ Unit. Quantity</t>
    <phoneticPr fontId="6"/>
  </si>
  <si>
    <t>バラ数量</t>
    <rPh sb="2" eb="4">
      <t>スウリョウ</t>
    </rPh>
    <phoneticPr fontId="11"/>
  </si>
  <si>
    <t>この明細行品目が単体（バラ）で請求された場合の数量
流通業の固有仕様</t>
    <rPh sb="2" eb="4">
      <t>メイサイ</t>
    </rPh>
    <rPh sb="4" eb="5">
      <t>ギョウ</t>
    </rPh>
    <rPh sb="5" eb="7">
      <t>ヒンモク</t>
    </rPh>
    <rPh sb="8" eb="10">
      <t>タンタイ</t>
    </rPh>
    <rPh sb="15" eb="17">
      <t>セイキュウ</t>
    </rPh>
    <rPh sb="20" eb="22">
      <t>バアイ</t>
    </rPh>
    <rPh sb="23" eb="25">
      <t>スウリョウ</t>
    </rPh>
    <rPh sb="26" eb="29">
      <t>リュウツウギョウ</t>
    </rPh>
    <rPh sb="30" eb="32">
      <t>コユウ</t>
    </rPh>
    <rPh sb="32" eb="34">
      <t>シヨウ</t>
    </rPh>
    <phoneticPr fontId="11"/>
  </si>
  <si>
    <t>UN01009662</t>
  </si>
  <si>
    <t>CIILB_ Supply Chain_ Trade Delivery. Per Package_ Unit. Quantity</t>
    <phoneticPr fontId="6"/>
  </si>
  <si>
    <t>セット単位数量(入り数）</t>
    <rPh sb="3" eb="5">
      <t>タンイ</t>
    </rPh>
    <rPh sb="5" eb="7">
      <t>スウリョウ</t>
    </rPh>
    <rPh sb="8" eb="9">
      <t>イ</t>
    </rPh>
    <rPh sb="10" eb="11">
      <t>スウ</t>
    </rPh>
    <phoneticPr fontId="6"/>
  </si>
  <si>
    <t>✔定貫品目の数量単位指定が「セット」の場合：
　1セット当たりのバラ数量。
✔定貫品目の数量単位指定が「個」の場合：利用しない
✔不定貫品目の数量単位指定の場合：利用しない。
✔ハイブリッド品目の場合：
　指定した定貫品目数量単位の1単位当たりの重量等</t>
    <rPh sb="1" eb="5">
      <t>テイカンヒンモク</t>
    </rPh>
    <rPh sb="6" eb="10">
      <t>スウリョウタンイ</t>
    </rPh>
    <rPh sb="10" eb="12">
      <t>シテイ</t>
    </rPh>
    <rPh sb="19" eb="21">
      <t>バアイ</t>
    </rPh>
    <rPh sb="39" eb="43">
      <t>テイカンヒンモク</t>
    </rPh>
    <rPh sb="44" eb="50">
      <t>スウリョウタンイシテイ</t>
    </rPh>
    <rPh sb="52" eb="53">
      <t>コ</t>
    </rPh>
    <rPh sb="55" eb="57">
      <t>バアイ</t>
    </rPh>
    <rPh sb="58" eb="60">
      <t>リヨウ</t>
    </rPh>
    <rPh sb="71" eb="73">
      <t>スウリョウ</t>
    </rPh>
    <rPh sb="73" eb="75">
      <t>タンイ</t>
    </rPh>
    <rPh sb="75" eb="77">
      <t>シテイ</t>
    </rPh>
    <rPh sb="78" eb="80">
      <t>バアイ</t>
    </rPh>
    <rPh sb="81" eb="83">
      <t>リヨウ</t>
    </rPh>
    <rPh sb="95" eb="97">
      <t>ヒンモク</t>
    </rPh>
    <rPh sb="98" eb="100">
      <t>バアイ</t>
    </rPh>
    <rPh sb="103" eb="105">
      <t>シテイ</t>
    </rPh>
    <rPh sb="107" eb="109">
      <t>テイカン</t>
    </rPh>
    <rPh sb="109" eb="111">
      <t>ヒンモク</t>
    </rPh>
    <rPh sb="111" eb="113">
      <t>スウリョウ</t>
    </rPh>
    <rPh sb="113" eb="115">
      <t>タンイ</t>
    </rPh>
    <rPh sb="117" eb="120">
      <t>タンイア</t>
    </rPh>
    <rPh sb="123" eb="125">
      <t>ジュウリョウ</t>
    </rPh>
    <rPh sb="125" eb="126">
      <t>トウ</t>
    </rPh>
    <phoneticPr fontId="14"/>
  </si>
  <si>
    <t>UN01014639</t>
  </si>
  <si>
    <t>CIILB_ Supply Chain_ Trade Delivery. Billed. Quantity</t>
    <phoneticPr fontId="5"/>
  </si>
  <si>
    <t>請求数量</t>
    <rPh sb="0" eb="2">
      <t>セイキュウ</t>
    </rPh>
    <rPh sb="2" eb="4">
      <t>スウリョウ</t>
    </rPh>
    <phoneticPr fontId="5"/>
  </si>
  <si>
    <t>この明細行品目のバラ請求数量、またはセット請求数量。
バラ、セットの区分は数量単位コードで指定する
流通業取引では利用せず、「セット数量」「バラ数量」情報項目を利用する</t>
  </si>
  <si>
    <t>UN01009651</t>
    <phoneticPr fontId="5"/>
  </si>
  <si>
    <t>CIILB_ Subordinate_ Trade Line Item. Specified. CIILB_ Supply Chain_ Trade Settlement</t>
    <phoneticPr fontId="6"/>
  </si>
  <si>
    <t>明細行／決裁グループ</t>
    <rPh sb="0" eb="2">
      <t>メイサイ</t>
    </rPh>
    <rPh sb="2" eb="3">
      <t>ギョウ</t>
    </rPh>
    <rPh sb="4" eb="6">
      <t>ケッサイ</t>
    </rPh>
    <phoneticPr fontId="11"/>
  </si>
  <si>
    <t>明細行の決済に関するグループ</t>
    <rPh sb="0" eb="2">
      <t>メイサイ</t>
    </rPh>
    <rPh sb="2" eb="3">
      <t>コウ</t>
    </rPh>
    <rPh sb="4" eb="6">
      <t>ケッサイ</t>
    </rPh>
    <rPh sb="7" eb="8">
      <t>カン</t>
    </rPh>
    <phoneticPr fontId="11"/>
  </si>
  <si>
    <t>UN01009664</t>
    <phoneticPr fontId="5"/>
  </si>
  <si>
    <t>CIILB_ Supply Chain_ Trade Settlement. Details</t>
  </si>
  <si>
    <t>明細行決裁クラス</t>
    <rPh sb="0" eb="2">
      <t>メイサイ</t>
    </rPh>
    <rPh sb="2" eb="3">
      <t>ギョウ</t>
    </rPh>
    <rPh sb="3" eb="5">
      <t>ケッサイ</t>
    </rPh>
    <phoneticPr fontId="6"/>
  </si>
  <si>
    <t>明細行の決済入に関する情報からなるクラス</t>
    <rPh sb="0" eb="2">
      <t>メイサイ</t>
    </rPh>
    <rPh sb="2" eb="3">
      <t>ギョウ</t>
    </rPh>
    <rPh sb="4" eb="6">
      <t>ケッサイ</t>
    </rPh>
    <rPh sb="11" eb="13">
      <t>ジョウホウ</t>
    </rPh>
    <phoneticPr fontId="11"/>
  </si>
  <si>
    <t>v４</t>
  </si>
  <si>
    <t>UN01014641</t>
  </si>
  <si>
    <t>CIILB_ Supply Chain_ Trade Settlement. Direction. Code</t>
    <phoneticPr fontId="6"/>
  </si>
  <si>
    <t>明細行取引方向コード</t>
    <rPh sb="0" eb="3">
      <t>メイサイギョウ</t>
    </rPh>
    <rPh sb="3" eb="5">
      <t>トリヒキ</t>
    </rPh>
    <rPh sb="5" eb="7">
      <t>ホウコウ</t>
    </rPh>
    <phoneticPr fontId="5"/>
  </si>
  <si>
    <t>明細行の取引方向を識別するコード
デフォルトは「プラス」
明細行取引類型コードが「調整」を指定場合に利用する。
金額の「プラス」「マイナス」表示を許容する場合は実装しない。</t>
    <rPh sb="0" eb="3">
      <t>メイサイギョウ</t>
    </rPh>
    <rPh sb="4" eb="6">
      <t>トリヒキ</t>
    </rPh>
    <rPh sb="6" eb="8">
      <t>ホウコウ</t>
    </rPh>
    <rPh sb="9" eb="11">
      <t>シキベツ</t>
    </rPh>
    <rPh sb="29" eb="32">
      <t>メイサイギョウ</t>
    </rPh>
    <rPh sb="32" eb="36">
      <t>トリヒキルイケイ</t>
    </rPh>
    <rPh sb="41" eb="43">
      <t>チョウセイ</t>
    </rPh>
    <rPh sb="45" eb="49">
      <t>シテイバアイ</t>
    </rPh>
    <rPh sb="50" eb="52">
      <t>リヨウ</t>
    </rPh>
    <rPh sb="56" eb="58">
      <t>キンガク</t>
    </rPh>
    <rPh sb="70" eb="72">
      <t>ヒョウジ</t>
    </rPh>
    <rPh sb="73" eb="75">
      <t>キョヨウ</t>
    </rPh>
    <rPh sb="77" eb="79">
      <t>バアイ</t>
    </rPh>
    <rPh sb="80" eb="82">
      <t>ジッソウ</t>
    </rPh>
    <phoneticPr fontId="5"/>
  </si>
  <si>
    <t>UN01009665</t>
  </si>
  <si>
    <t>CIILB_ Supply Chain_ Trade Settlement. Applicable. CI_ Trade_ Tax</t>
  </si>
  <si>
    <t>明細行決済／明細行税グループ</t>
    <rPh sb="6" eb="9">
      <t>メイサイギョウ</t>
    </rPh>
    <phoneticPr fontId="5"/>
  </si>
  <si>
    <t>明細行決済の税に関するグループ</t>
    <rPh sb="2" eb="3">
      <t>ギョウ</t>
    </rPh>
    <phoneticPr fontId="11"/>
  </si>
  <si>
    <t>明細行税クラス</t>
    <rPh sb="0" eb="3">
      <t>メイサイギョウ</t>
    </rPh>
    <phoneticPr fontId="5"/>
  </si>
  <si>
    <t>明細行の税に関する情報に関するクラス</t>
    <rPh sb="0" eb="3">
      <t>メイサイギョウ</t>
    </rPh>
    <rPh sb="12" eb="13">
      <t>カン</t>
    </rPh>
    <phoneticPr fontId="5"/>
  </si>
  <si>
    <t>明細部</t>
    <rPh sb="0" eb="2">
      <t>メイサイ</t>
    </rPh>
    <rPh sb="2" eb="3">
      <t>ブ</t>
    </rPh>
    <phoneticPr fontId="11"/>
  </si>
  <si>
    <t>UN01005834</t>
    <phoneticPr fontId="5"/>
  </si>
  <si>
    <t>明細行税タイプコード</t>
    <rPh sb="0" eb="3">
      <t>メイサイギョウ</t>
    </rPh>
    <phoneticPr fontId="6"/>
  </si>
  <si>
    <t>UN01005839</t>
    <phoneticPr fontId="5"/>
  </si>
  <si>
    <t>CI_ Trade_ Tax. Basis. Amount</t>
    <phoneticPr fontId="6"/>
  </si>
  <si>
    <t>（○）</t>
    <phoneticPr fontId="5"/>
  </si>
  <si>
    <t>（○）</t>
  </si>
  <si>
    <t>明細行課税分類コード</t>
    <rPh sb="0" eb="3">
      <t>メイサイギョウ</t>
    </rPh>
    <phoneticPr fontId="5"/>
  </si>
  <si>
    <t>この明細行の消費税の課税分類（標準税率、軽減税率、不課税、非課税、免税等）を識別するコード</t>
    <rPh sb="2" eb="5">
      <t>メイサイギョウ</t>
    </rPh>
    <rPh sb="6" eb="9">
      <t>ショウヒゼイ</t>
    </rPh>
    <rPh sb="10" eb="14">
      <t>カゼイブンルイ</t>
    </rPh>
    <rPh sb="15" eb="19">
      <t>ヒョウジュンゼイリツ</t>
    </rPh>
    <rPh sb="20" eb="24">
      <t>ケイゲンゼイリツ</t>
    </rPh>
    <rPh sb="25" eb="28">
      <t>フカゼイ</t>
    </rPh>
    <rPh sb="29" eb="32">
      <t>ヒカゼイ</t>
    </rPh>
    <rPh sb="33" eb="35">
      <t>メンゼイ</t>
    </rPh>
    <rPh sb="35" eb="36">
      <t>トウ</t>
    </rPh>
    <rPh sb="38" eb="40">
      <t>シキベツ</t>
    </rPh>
    <phoneticPr fontId="5"/>
  </si>
  <si>
    <t>明細行課税分類名</t>
    <rPh sb="0" eb="3">
      <t>メイサイギョウ</t>
    </rPh>
    <rPh sb="7" eb="8">
      <t>メイ</t>
    </rPh>
    <phoneticPr fontId="5"/>
  </si>
  <si>
    <t>消費税の課税分類（標準税率、軽減税率、不課税、非課税、免税等）の名称</t>
    <rPh sb="0" eb="3">
      <t>ショウヒゼイ</t>
    </rPh>
    <rPh sb="4" eb="6">
      <t>カゼイ</t>
    </rPh>
    <rPh sb="6" eb="8">
      <t>ブンルイ</t>
    </rPh>
    <rPh sb="9" eb="13">
      <t>ヒョウジュンゼイリツ</t>
    </rPh>
    <rPh sb="14" eb="18">
      <t>ケイゲンゼイリツ</t>
    </rPh>
    <rPh sb="19" eb="22">
      <t>フカゼイ</t>
    </rPh>
    <rPh sb="23" eb="26">
      <t>ヒカゼイ</t>
    </rPh>
    <rPh sb="27" eb="29">
      <t>メンゼイ</t>
    </rPh>
    <rPh sb="29" eb="30">
      <t>トウ</t>
    </rPh>
    <rPh sb="32" eb="34">
      <t>メイショウ</t>
    </rPh>
    <phoneticPr fontId="5"/>
  </si>
  <si>
    <t>明細行税率</t>
    <rPh sb="0" eb="3">
      <t>メイサイギョウ</t>
    </rPh>
    <phoneticPr fontId="5"/>
  </si>
  <si>
    <t>この明細行の課税分類区分を識別するため、明細行課税分類コードと組み合わせて利用する。</t>
    <rPh sb="2" eb="5">
      <t>メイサイギョウ</t>
    </rPh>
    <rPh sb="6" eb="10">
      <t>カゼイブンルイ</t>
    </rPh>
    <rPh sb="10" eb="12">
      <t>クブン</t>
    </rPh>
    <rPh sb="13" eb="15">
      <t>シキベツ</t>
    </rPh>
    <rPh sb="20" eb="23">
      <t>メイサイギョウ</t>
    </rPh>
    <rPh sb="23" eb="27">
      <t>カゼイブンルイ</t>
    </rPh>
    <rPh sb="31" eb="32">
      <t>ク</t>
    </rPh>
    <rPh sb="33" eb="34">
      <t>ア</t>
    </rPh>
    <rPh sb="37" eb="39">
      <t>リヨウ</t>
    </rPh>
    <phoneticPr fontId="11"/>
  </si>
  <si>
    <t>明細行適用税制識別子</t>
    <rPh sb="0" eb="3">
      <t>メイサイギョウ</t>
    </rPh>
    <rPh sb="3" eb="5">
      <t>テキヨウ</t>
    </rPh>
    <rPh sb="5" eb="7">
      <t>ゼイセイ</t>
    </rPh>
    <rPh sb="7" eb="10">
      <t>シキベツシ</t>
    </rPh>
    <phoneticPr fontId="5"/>
  </si>
  <si>
    <t>この明細行取引の税制年度を識別するID
デフォルトは「2019」（2019年度税制）</t>
    <rPh sb="2" eb="5">
      <t>メイサイギョウ</t>
    </rPh>
    <rPh sb="5" eb="7">
      <t>トリヒキ</t>
    </rPh>
    <rPh sb="8" eb="10">
      <t>ゼイセイ</t>
    </rPh>
    <rPh sb="10" eb="12">
      <t>ネンド</t>
    </rPh>
    <rPh sb="13" eb="15">
      <t>シキベツ</t>
    </rPh>
    <rPh sb="37" eb="39">
      <t>ネンド</t>
    </rPh>
    <rPh sb="39" eb="41">
      <t>ゼイセイ</t>
    </rPh>
    <phoneticPr fontId="5"/>
  </si>
  <si>
    <t>UN01014642</t>
  </si>
  <si>
    <t>CIILB_ Supply Chain_ Trade Settlement. Invoice_ Referenced. CI_ Referenced_ Document</t>
    <phoneticPr fontId="5"/>
  </si>
  <si>
    <t>明細行決済／参照インボイス文書グループ</t>
    <rPh sb="0" eb="2">
      <t>メイサイ</t>
    </rPh>
    <rPh sb="2" eb="3">
      <t>ギョウ</t>
    </rPh>
    <rPh sb="6" eb="8">
      <t>サンショウ</t>
    </rPh>
    <rPh sb="13" eb="15">
      <t>ブンショ</t>
    </rPh>
    <phoneticPr fontId="5"/>
  </si>
  <si>
    <t>明細行が参照するインボイス文書（業界EDI電子インボイス等）に関するグループ</t>
  </si>
  <si>
    <t>明細行インボイス参照文書クラス</t>
    <rPh sb="0" eb="3">
      <t>メイサイギョウ</t>
    </rPh>
    <rPh sb="8" eb="10">
      <t>サンショウ</t>
    </rPh>
    <rPh sb="10" eb="12">
      <t>ブンショ</t>
    </rPh>
    <phoneticPr fontId="6"/>
  </si>
  <si>
    <t>明細行が参照するインボイス文書クラス</t>
    <rPh sb="0" eb="2">
      <t>メイサイ</t>
    </rPh>
    <rPh sb="2" eb="3">
      <t>ギョウ</t>
    </rPh>
    <rPh sb="4" eb="6">
      <t>サンショウ</t>
    </rPh>
    <rPh sb="13" eb="15">
      <t>ブンショ</t>
    </rPh>
    <phoneticPr fontId="5"/>
  </si>
  <si>
    <t>（明細行参照）インボイス文書番号</t>
    <rPh sb="1" eb="4">
      <t>メイサイギョウ</t>
    </rPh>
    <rPh sb="14" eb="16">
      <t>バンゴウ</t>
    </rPh>
    <rPh sb="15" eb="16">
      <t>ハツバン</t>
    </rPh>
    <phoneticPr fontId="11"/>
  </si>
  <si>
    <t>この明細行が参照するインボイス文書の番号</t>
    <rPh sb="2" eb="5">
      <t>メイサイギョウ</t>
    </rPh>
    <rPh sb="6" eb="8">
      <t>サンショウ</t>
    </rPh>
    <rPh sb="18" eb="20">
      <t>バンゴウ</t>
    </rPh>
    <phoneticPr fontId="5"/>
  </si>
  <si>
    <t>（明細行参照）インボイス文書発行日</t>
    <rPh sb="1" eb="4">
      <t>メイサイギョウ</t>
    </rPh>
    <rPh sb="14" eb="17">
      <t>ハッコウビ</t>
    </rPh>
    <phoneticPr fontId="11"/>
  </si>
  <si>
    <t>この明細行が参照するインボイス文書の発行日</t>
    <rPh sb="2" eb="5">
      <t>メイサイギョウ</t>
    </rPh>
    <rPh sb="6" eb="8">
      <t>サンショウ</t>
    </rPh>
    <rPh sb="18" eb="21">
      <t>ハッコウビ</t>
    </rPh>
    <phoneticPr fontId="5"/>
  </si>
  <si>
    <t>UN01005585</t>
  </si>
  <si>
    <t>（明細行参照）インボイス明細文書番号</t>
    <rPh sb="1" eb="4">
      <t>メイサイギョウ</t>
    </rPh>
    <rPh sb="4" eb="6">
      <t>サンショウ</t>
    </rPh>
    <rPh sb="12" eb="14">
      <t>メイサイ</t>
    </rPh>
    <phoneticPr fontId="5"/>
  </si>
  <si>
    <t>この明細行が参照するインボイス文書の明細文書番号</t>
    <rPh sb="20" eb="22">
      <t>ブンショ</t>
    </rPh>
    <phoneticPr fontId="5"/>
  </si>
  <si>
    <t>（明細行参照）インボイス文書履歴番号</t>
    <rPh sb="1" eb="4">
      <t>メイサイギョウ</t>
    </rPh>
    <rPh sb="4" eb="6">
      <t>サンショウ</t>
    </rPh>
    <rPh sb="12" eb="14">
      <t>ブンショ</t>
    </rPh>
    <rPh sb="13" eb="14">
      <t>ショ</t>
    </rPh>
    <rPh sb="14" eb="16">
      <t>リレキ</t>
    </rPh>
    <phoneticPr fontId="6"/>
  </si>
  <si>
    <t>この明細行が参照するインボイス文書の変更履歴を管理する番号。</t>
    <rPh sb="2" eb="5">
      <t>メイサイギョウ</t>
    </rPh>
    <rPh sb="6" eb="8">
      <t>サンショウ</t>
    </rPh>
    <rPh sb="15" eb="17">
      <t>ブンショ</t>
    </rPh>
    <rPh sb="16" eb="17">
      <t>ショ</t>
    </rPh>
    <rPh sb="17" eb="18">
      <t>ウケショ</t>
    </rPh>
    <phoneticPr fontId="6"/>
  </si>
  <si>
    <t>（明細行参照）インボイス文書情報</t>
    <rPh sb="1" eb="4">
      <t>メイサイギョウ</t>
    </rPh>
    <rPh sb="14" eb="16">
      <t>ジョウホウ</t>
    </rPh>
    <phoneticPr fontId="11"/>
  </si>
  <si>
    <t>この明細行が参照するインボイス文書に記載の情報</t>
    <rPh sb="2" eb="5">
      <t>メイサイギョウ</t>
    </rPh>
    <rPh sb="6" eb="8">
      <t>サンショウ</t>
    </rPh>
    <rPh sb="18" eb="20">
      <t>キサイ</t>
    </rPh>
    <rPh sb="21" eb="23">
      <t>ジョウホウ</t>
    </rPh>
    <phoneticPr fontId="5"/>
  </si>
  <si>
    <t>（明細行参照）文書タイプコード</t>
    <rPh sb="1" eb="4">
      <t>メイサイギョウ</t>
    </rPh>
    <rPh sb="4" eb="6">
      <t>サンショウ</t>
    </rPh>
    <phoneticPr fontId="5"/>
  </si>
  <si>
    <t>この明細行が参照するインボイス文書のタイプを識別するコード</t>
    <rPh sb="2" eb="5">
      <t>メイサイギョウ</t>
    </rPh>
    <rPh sb="6" eb="8">
      <t>サンショウ</t>
    </rPh>
    <rPh sb="22" eb="24">
      <t>シキベツ</t>
    </rPh>
    <phoneticPr fontId="9"/>
  </si>
  <si>
    <t>UN01012923</t>
    <phoneticPr fontId="5"/>
  </si>
  <si>
    <t>CI_ Referenced_ Document. Subordinate Line. Identifier</t>
  </si>
  <si>
    <t>（明細行参照）インボイス明細行番号</t>
    <rPh sb="1" eb="4">
      <t>メイサイギョウ</t>
    </rPh>
    <rPh sb="4" eb="6">
      <t>サンショウ</t>
    </rPh>
    <phoneticPr fontId="5"/>
  </si>
  <si>
    <t>この明細行が参照するインボイスの明細行番号</t>
    <rPh sb="18" eb="19">
      <t>ギョウ</t>
    </rPh>
    <phoneticPr fontId="5"/>
  </si>
  <si>
    <t>（明細行参照）文書サブタイプコード</t>
    <rPh sb="1" eb="4">
      <t>メイサイギョウ</t>
    </rPh>
    <rPh sb="4" eb="6">
      <t>サンショウ</t>
    </rPh>
    <rPh sb="7" eb="9">
      <t>ブンショ</t>
    </rPh>
    <phoneticPr fontId="5"/>
  </si>
  <si>
    <t>この明細行が参照する文書のサブタイプコード</t>
    <rPh sb="2" eb="5">
      <t>メイサイギョウ</t>
    </rPh>
    <rPh sb="6" eb="8">
      <t>サンショウ</t>
    </rPh>
    <phoneticPr fontId="5"/>
  </si>
  <si>
    <t>UN01014644</t>
  </si>
  <si>
    <t>CIILB_ Supply Chain_ Trade Settlement. Specified. CI_ Trade_ Allowance Charge</t>
    <phoneticPr fontId="5"/>
  </si>
  <si>
    <t>明細行決裁／返金グループ</t>
    <rPh sb="0" eb="3">
      <t>メイサイギョウ</t>
    </rPh>
    <rPh sb="3" eb="5">
      <t>ケッサイ</t>
    </rPh>
    <phoneticPr fontId="5"/>
  </si>
  <si>
    <t>明細行の返金に関するグループ
（金額にマイナスを許容する場合は使用しない）</t>
  </si>
  <si>
    <t>UN01005706</t>
    <phoneticPr fontId="5"/>
  </si>
  <si>
    <t>明細行返金クラス</t>
    <rPh sb="0" eb="3">
      <t>メイサイギョウ</t>
    </rPh>
    <phoneticPr fontId="5"/>
  </si>
  <si>
    <t>明細行返金のクラス
（金額にマイナスを許容する場合は使用しない）</t>
    <phoneticPr fontId="6"/>
  </si>
  <si>
    <t>明細行返金・追加請求識別識別子</t>
    <rPh sb="0" eb="3">
      <t>メイサイギョウ</t>
    </rPh>
    <rPh sb="10" eb="12">
      <t>シキベツ</t>
    </rPh>
    <phoneticPr fontId="5"/>
  </si>
  <si>
    <t>この明細行が返金か、追加請求（チャージ）かを識別する識別子。
属性：Fault=Allowance</t>
    <rPh sb="2" eb="5">
      <t>メイサイギョウ</t>
    </rPh>
    <rPh sb="10" eb="12">
      <t>ツイカ</t>
    </rPh>
    <rPh sb="12" eb="14">
      <t>セイキュウ</t>
    </rPh>
    <rPh sb="22" eb="24">
      <t>シキベツ</t>
    </rPh>
    <rPh sb="31" eb="33">
      <t>ゾクセイ</t>
    </rPh>
    <phoneticPr fontId="5"/>
  </si>
  <si>
    <t>明細部</t>
  </si>
  <si>
    <t>明細行返金計算率</t>
    <rPh sb="0" eb="3">
      <t>メイサイギョウ</t>
    </rPh>
    <rPh sb="3" eb="5">
      <t>ヘンキン</t>
    </rPh>
    <rPh sb="5" eb="8">
      <t>ケイサンリツ</t>
    </rPh>
    <phoneticPr fontId="6"/>
  </si>
  <si>
    <t>この明細行返金を計算するための率</t>
    <rPh sb="2" eb="5">
      <t>メイサイギョウ</t>
    </rPh>
    <rPh sb="5" eb="7">
      <t>ヘンキン</t>
    </rPh>
    <rPh sb="8" eb="10">
      <t>ケイサン</t>
    </rPh>
    <rPh sb="15" eb="16">
      <t>リツ</t>
    </rPh>
    <phoneticPr fontId="6"/>
  </si>
  <si>
    <t>　</t>
    <phoneticPr fontId="5"/>
  </si>
  <si>
    <t>明細行返金金額</t>
    <rPh sb="0" eb="3">
      <t>メイサイギョウ</t>
    </rPh>
    <rPh sb="5" eb="7">
      <t>キンガク</t>
    </rPh>
    <phoneticPr fontId="5"/>
  </si>
  <si>
    <t>この明細行の返金金額。
契約単価×返金数量、または金額。
契約単価×返金数量で指定できない場合には金額</t>
    <phoneticPr fontId="6"/>
  </si>
  <si>
    <t>明細行返金理由コード</t>
    <rPh sb="0" eb="3">
      <t>メイサイギョウ</t>
    </rPh>
    <rPh sb="5" eb="7">
      <t>リユウ</t>
    </rPh>
    <phoneticPr fontId="5"/>
  </si>
  <si>
    <t>この明細行の返金理由を識別するコード</t>
    <phoneticPr fontId="6"/>
  </si>
  <si>
    <t>UNCL5189</t>
    <phoneticPr fontId="5"/>
  </si>
  <si>
    <t>明細行返金理由</t>
    <rPh sb="0" eb="3">
      <t>メイサイギョウ</t>
    </rPh>
    <rPh sb="5" eb="7">
      <t>リユウ</t>
    </rPh>
    <phoneticPr fontId="5"/>
  </si>
  <si>
    <t>この明細行の返金理由（内容）の説明</t>
    <rPh sb="2" eb="4">
      <t>メイサイ</t>
    </rPh>
    <rPh sb="4" eb="5">
      <t>ギョウ</t>
    </rPh>
    <rPh sb="8" eb="10">
      <t>リユウ</t>
    </rPh>
    <rPh sb="11" eb="13">
      <t>ナイヨウ</t>
    </rPh>
    <rPh sb="15" eb="17">
      <t>セツメイ</t>
    </rPh>
    <phoneticPr fontId="5"/>
  </si>
  <si>
    <t>この明細行返金の計算根拠となる金額</t>
    <rPh sb="2" eb="5">
      <t>メイサイギョウ</t>
    </rPh>
    <rPh sb="5" eb="7">
      <t>ヘンキン</t>
    </rPh>
    <rPh sb="8" eb="12">
      <t>ケイサンコンキョ</t>
    </rPh>
    <rPh sb="15" eb="17">
      <t>キンガク</t>
    </rPh>
    <phoneticPr fontId="6"/>
  </si>
  <si>
    <t>明細行決裁／追加請求グループ</t>
    <phoneticPr fontId="6"/>
  </si>
  <si>
    <t>明細行の追加請求に関するグループ
（金額にマイナスを許容する場合は使用しない）</t>
  </si>
  <si>
    <t xml:space="preserve">★ </t>
  </si>
  <si>
    <t>明細行追加請求クラス</t>
    <phoneticPr fontId="6"/>
  </si>
  <si>
    <t>明細行追加請求のクラス
（金額にマイナスを許容する場合は使用しない）</t>
  </si>
  <si>
    <t>明細行返金・追加請求識別識別子</t>
  </si>
  <si>
    <t>この明細行が返金か、追加請求（チャージ）かを識別する識別子。
属性：True=Charge</t>
  </si>
  <si>
    <t>明細行追加請求計算率</t>
    <rPh sb="0" eb="3">
      <t>メイサイギョウ</t>
    </rPh>
    <rPh sb="3" eb="7">
      <t>ツイカセイキュウ</t>
    </rPh>
    <rPh sb="7" eb="10">
      <t>ケイサンリツ</t>
    </rPh>
    <phoneticPr fontId="6"/>
  </si>
  <si>
    <t>この明細行追加請求を計算するための率</t>
    <rPh sb="2" eb="5">
      <t>メイサイギョウ</t>
    </rPh>
    <rPh sb="5" eb="7">
      <t>ツイカ</t>
    </rPh>
    <rPh sb="7" eb="9">
      <t>セイキュウ</t>
    </rPh>
    <rPh sb="10" eb="12">
      <t>ケイサン</t>
    </rPh>
    <rPh sb="17" eb="18">
      <t>リツ</t>
    </rPh>
    <phoneticPr fontId="6"/>
  </si>
  <si>
    <t>明細行追加請求金額</t>
    <rPh sb="3" eb="5">
      <t>ツイカ</t>
    </rPh>
    <rPh sb="5" eb="7">
      <t>セイキュウ</t>
    </rPh>
    <phoneticPr fontId="6"/>
  </si>
  <si>
    <t>この明細行の追加請求金額。
契約単価×追加請求数量、または金額。
契約単価×追加請求数量で指定できない場合には金額</t>
    <rPh sb="6" eb="10">
      <t>ツイカセイキュウ</t>
    </rPh>
    <rPh sb="19" eb="23">
      <t>ツイカセイキュウ</t>
    </rPh>
    <rPh sb="38" eb="42">
      <t>ツイカセイキュウ</t>
    </rPh>
    <phoneticPr fontId="6"/>
  </si>
  <si>
    <t>明細行追加請求理由コード</t>
    <rPh sb="3" eb="5">
      <t>ツイカ</t>
    </rPh>
    <rPh sb="5" eb="7">
      <t>セイキュウ</t>
    </rPh>
    <phoneticPr fontId="6"/>
  </si>
  <si>
    <t>この明細行の追加請求理由を識別するコード</t>
    <rPh sb="6" eb="10">
      <t>ツイカセイキュウ</t>
    </rPh>
    <phoneticPr fontId="6"/>
  </si>
  <si>
    <t>明細行追加請求理由</t>
    <rPh sb="3" eb="7">
      <t>ツイカセイキュウ</t>
    </rPh>
    <phoneticPr fontId="6"/>
  </si>
  <si>
    <t>この明細行の追加請求理由（内容）の説明</t>
    <rPh sb="6" eb="8">
      <t>ツイカ</t>
    </rPh>
    <rPh sb="8" eb="10">
      <t>セイキュウ</t>
    </rPh>
    <phoneticPr fontId="6"/>
  </si>
  <si>
    <t>この明細行追加請求の計算根拠となる金額</t>
    <rPh sb="2" eb="5">
      <t>メイサイギョウ</t>
    </rPh>
    <rPh sb="5" eb="9">
      <t>ツイカセイキュウ</t>
    </rPh>
    <rPh sb="10" eb="14">
      <t>ケイサンコンキョ</t>
    </rPh>
    <rPh sb="17" eb="19">
      <t>キンガク</t>
    </rPh>
    <phoneticPr fontId="6"/>
  </si>
  <si>
    <t>UN01014643</t>
  </si>
  <si>
    <t>CIILB_ Supply Chain_ Trade Settlement. Specified. CI_ Financial_ Adjustment</t>
    <phoneticPr fontId="5"/>
  </si>
  <si>
    <t>明細行決済／調整グループ</t>
    <rPh sb="0" eb="3">
      <t>メイサイギョウ</t>
    </rPh>
    <rPh sb="6" eb="8">
      <t>チョウセイ</t>
    </rPh>
    <phoneticPr fontId="5"/>
  </si>
  <si>
    <t>明細行決済の調整に関するグループ</t>
    <rPh sb="0" eb="3">
      <t>メイサイギョウ</t>
    </rPh>
    <rPh sb="6" eb="8">
      <t>チョウセイ</t>
    </rPh>
    <phoneticPr fontId="5"/>
  </si>
  <si>
    <t>明細行調整クラス</t>
    <rPh sb="0" eb="3">
      <t>メイサイギョウ</t>
    </rPh>
    <rPh sb="3" eb="5">
      <t>チョウセイ</t>
    </rPh>
    <phoneticPr fontId="6"/>
  </si>
  <si>
    <t>明細行の調整に関する情報からなるクラス</t>
    <rPh sb="0" eb="3">
      <t>メイサイギョウ</t>
    </rPh>
    <rPh sb="4" eb="6">
      <t>チョウセイ</t>
    </rPh>
    <phoneticPr fontId="6"/>
  </si>
  <si>
    <t>明細行調整理由コード</t>
    <rPh sb="0" eb="3">
      <t>メイサイギョウ</t>
    </rPh>
    <rPh sb="3" eb="5">
      <t>チョウセイ</t>
    </rPh>
    <rPh sb="5" eb="7">
      <t>リユウ</t>
    </rPh>
    <phoneticPr fontId="5"/>
  </si>
  <si>
    <t>この明細行の調整理由を示す識別コード</t>
    <rPh sb="2" eb="5">
      <t>メイサイギョウ</t>
    </rPh>
    <rPh sb="6" eb="8">
      <t>チョウセイ</t>
    </rPh>
    <rPh sb="8" eb="10">
      <t>リユウ</t>
    </rPh>
    <rPh sb="11" eb="12">
      <t>シメ</t>
    </rPh>
    <rPh sb="13" eb="15">
      <t>シキベツ</t>
    </rPh>
    <phoneticPr fontId="5"/>
  </si>
  <si>
    <t>明細行調整理由</t>
    <rPh sb="2" eb="3">
      <t>ギョウ</t>
    </rPh>
    <rPh sb="3" eb="5">
      <t>チョウセイ</t>
    </rPh>
    <rPh sb="5" eb="7">
      <t>リユウ</t>
    </rPh>
    <phoneticPr fontId="5"/>
  </si>
  <si>
    <t>この明細行の調整理由を文字で表現した内容</t>
    <rPh sb="2" eb="5">
      <t>メイサイギョウ</t>
    </rPh>
    <phoneticPr fontId="5"/>
  </si>
  <si>
    <t>CI_ Financial_ Adjustment. Actual. Amount</t>
  </si>
  <si>
    <t>明細行調整金額</t>
    <rPh sb="2" eb="3">
      <t>ギョウ</t>
    </rPh>
    <rPh sb="3" eb="5">
      <t>チョウセイ</t>
    </rPh>
    <rPh sb="5" eb="7">
      <t>キンガク</t>
    </rPh>
    <phoneticPr fontId="5"/>
  </si>
  <si>
    <t>この明細行の調整金額
調整ユースケースの場合は必須</t>
    <rPh sb="2" eb="5">
      <t>メイサイギョウ</t>
    </rPh>
    <rPh sb="8" eb="10">
      <t>キンガク</t>
    </rPh>
    <rPh sb="11" eb="13">
      <t>チョウセイ</t>
    </rPh>
    <rPh sb="20" eb="22">
      <t>バアイ</t>
    </rPh>
    <rPh sb="23" eb="25">
      <t>ヒッス</t>
    </rPh>
    <phoneticPr fontId="5"/>
  </si>
  <si>
    <t>UN01014894</t>
  </si>
  <si>
    <t>CIILB_ Supply Chain_ Trade Settlement. Billing. CI_ Specified_ Period</t>
    <phoneticPr fontId="5"/>
  </si>
  <si>
    <t>明細行／取引期間グループ</t>
    <rPh sb="0" eb="2">
      <t>メイサイ</t>
    </rPh>
    <rPh sb="2" eb="3">
      <t>ギョウ</t>
    </rPh>
    <rPh sb="4" eb="6">
      <t>トリヒキ</t>
    </rPh>
    <rPh sb="6" eb="8">
      <t>キカン</t>
    </rPh>
    <phoneticPr fontId="6"/>
  </si>
  <si>
    <t>明細行の取引期間に関するグループ</t>
    <rPh sb="0" eb="2">
      <t>メイサイ</t>
    </rPh>
    <rPh sb="2" eb="3">
      <t>ギョウ</t>
    </rPh>
    <rPh sb="4" eb="6">
      <t>トリヒキ</t>
    </rPh>
    <rPh sb="6" eb="8">
      <t>キカン</t>
    </rPh>
    <phoneticPr fontId="6"/>
  </si>
  <si>
    <t>明細行取引期間クラス</t>
    <rPh sb="0" eb="3">
      <t>メイサイギョウ</t>
    </rPh>
    <rPh sb="3" eb="5">
      <t>トリヒキ</t>
    </rPh>
    <rPh sb="5" eb="7">
      <t>キカン</t>
    </rPh>
    <phoneticPr fontId="6"/>
  </si>
  <si>
    <t>明細行の取引期間に関する情報からなるクラス</t>
    <rPh sb="0" eb="3">
      <t>メイサイギョウ</t>
    </rPh>
    <rPh sb="4" eb="6">
      <t>トリヒキ</t>
    </rPh>
    <rPh sb="6" eb="8">
      <t>キカン</t>
    </rPh>
    <rPh sb="12" eb="14">
      <t>ジョウホウ</t>
    </rPh>
    <phoneticPr fontId="6"/>
  </si>
  <si>
    <t>明細行取引開始日</t>
    <rPh sb="0" eb="2">
      <t>メイサイ</t>
    </rPh>
    <rPh sb="2" eb="3">
      <t>ギョウ</t>
    </rPh>
    <rPh sb="3" eb="5">
      <t>トリヒキ</t>
    </rPh>
    <rPh sb="5" eb="8">
      <t>カイシビ</t>
    </rPh>
    <phoneticPr fontId="6"/>
  </si>
  <si>
    <t>この明細行の取引開始日</t>
    <rPh sb="2" eb="4">
      <t>メイサイ</t>
    </rPh>
    <rPh sb="4" eb="5">
      <t>ギョウ</t>
    </rPh>
    <rPh sb="6" eb="8">
      <t>トリヒキ</t>
    </rPh>
    <rPh sb="8" eb="11">
      <t>カイシビ</t>
    </rPh>
    <phoneticPr fontId="6"/>
  </si>
  <si>
    <t>◎</t>
    <phoneticPr fontId="5"/>
  </si>
  <si>
    <t>明細行取引終了日</t>
    <rPh sb="3" eb="5">
      <t>トリヒキ</t>
    </rPh>
    <rPh sb="5" eb="8">
      <t>シュウリョウビ</t>
    </rPh>
    <phoneticPr fontId="5"/>
  </si>
  <si>
    <t>この明細行の取引終了日</t>
    <rPh sb="2" eb="4">
      <t>メイサイ</t>
    </rPh>
    <rPh sb="4" eb="5">
      <t>ギョウ</t>
    </rPh>
    <rPh sb="6" eb="8">
      <t>トリヒキ</t>
    </rPh>
    <rPh sb="8" eb="11">
      <t>シュウリョウビ</t>
    </rPh>
    <phoneticPr fontId="6"/>
  </si>
  <si>
    <t>JPS2300005</t>
  </si>
  <si>
    <t>CIILB_ Supply Chain_ Trade Settlement. Purchase_ Specified. CI_ Trade_ Accounting Account</t>
  </si>
  <si>
    <t>明細行／購買アカウントグループ</t>
    <rPh sb="0" eb="3">
      <t>メイサイギョウ</t>
    </rPh>
    <rPh sb="4" eb="6">
      <t>コウバイ</t>
    </rPh>
    <phoneticPr fontId="6"/>
  </si>
  <si>
    <t>この明細行の購買会計アカウントに関するグループ</t>
    <rPh sb="2" eb="5">
      <t>メイサイギョウ</t>
    </rPh>
    <rPh sb="6" eb="8">
      <t>コウバイ</t>
    </rPh>
    <rPh sb="8" eb="10">
      <t>カイケイ</t>
    </rPh>
    <rPh sb="16" eb="17">
      <t>カン</t>
    </rPh>
    <phoneticPr fontId="5"/>
  </si>
  <si>
    <t>明細行購買会計アカウントクラス</t>
    <rPh sb="0" eb="3">
      <t>メイサイギョウ</t>
    </rPh>
    <rPh sb="3" eb="5">
      <t>コウバイ</t>
    </rPh>
    <rPh sb="5" eb="7">
      <t>カイケイ</t>
    </rPh>
    <phoneticPr fontId="5"/>
  </si>
  <si>
    <t>明細行購買会計アカウントに関するクラス</t>
    <rPh sb="0" eb="3">
      <t>メイサイギョウ</t>
    </rPh>
    <rPh sb="3" eb="5">
      <t>コウバイ</t>
    </rPh>
    <rPh sb="5" eb="7">
      <t>カイケイ</t>
    </rPh>
    <rPh sb="13" eb="14">
      <t>カン</t>
    </rPh>
    <phoneticPr fontId="5"/>
  </si>
  <si>
    <t>明細行購買会計アカウントタイプコード</t>
    <rPh sb="0" eb="3">
      <t>メイサイギョウ</t>
    </rPh>
    <rPh sb="3" eb="5">
      <t>コウバイ</t>
    </rPh>
    <rPh sb="5" eb="7">
      <t>カイケイ</t>
    </rPh>
    <phoneticPr fontId="5"/>
  </si>
  <si>
    <t>売り手が付与する買い手の明細行購買会計アカウント</t>
    <rPh sb="0" eb="1">
      <t>ウ</t>
    </rPh>
    <rPh sb="2" eb="3">
      <t>テ</t>
    </rPh>
    <rPh sb="4" eb="6">
      <t>フヨ</t>
    </rPh>
    <rPh sb="8" eb="9">
      <t>カ</t>
    </rPh>
    <rPh sb="10" eb="11">
      <t>テ</t>
    </rPh>
    <rPh sb="12" eb="15">
      <t>メイサイギョウ</t>
    </rPh>
    <rPh sb="15" eb="17">
      <t>コウバイ</t>
    </rPh>
    <rPh sb="17" eb="19">
      <t>カイケイ</t>
    </rPh>
    <phoneticPr fontId="5"/>
  </si>
  <si>
    <t>明細行購買会計アカウント名</t>
    <rPh sb="0" eb="3">
      <t>メイサイギョウ</t>
    </rPh>
    <rPh sb="3" eb="7">
      <t>コウバイカイケイ</t>
    </rPh>
    <rPh sb="12" eb="13">
      <t>メイ</t>
    </rPh>
    <phoneticPr fontId="5"/>
  </si>
  <si>
    <t>買い手の明細行購買会計アカウント名</t>
    <rPh sb="0" eb="1">
      <t>カ</t>
    </rPh>
    <rPh sb="2" eb="3">
      <t>テ</t>
    </rPh>
    <rPh sb="4" eb="7">
      <t>メイサイギョウ</t>
    </rPh>
    <rPh sb="7" eb="11">
      <t>コウバイカイケイ</t>
    </rPh>
    <rPh sb="16" eb="17">
      <t>メイ</t>
    </rPh>
    <phoneticPr fontId="5"/>
  </si>
  <si>
    <t>UN01010016</t>
  </si>
  <si>
    <t>CIILB_ Subordinate_ Trade Line Item. Applicable. CI_ Trade_ Product</t>
    <phoneticPr fontId="5"/>
  </si>
  <si>
    <t>明細行／取引品目グループ</t>
    <rPh sb="0" eb="2">
      <t>メイサイ</t>
    </rPh>
    <phoneticPr fontId="11"/>
  </si>
  <si>
    <t>明細行の取引品目に関するグループ</t>
    <rPh sb="0" eb="2">
      <t>メイサイ</t>
    </rPh>
    <rPh sb="2" eb="3">
      <t>ギョウ</t>
    </rPh>
    <rPh sb="4" eb="6">
      <t>トリヒキ</t>
    </rPh>
    <rPh sb="6" eb="8">
      <t>ヒンモク</t>
    </rPh>
    <phoneticPr fontId="6"/>
  </si>
  <si>
    <t xml:space="preserve"> ☆</t>
    <phoneticPr fontId="6"/>
  </si>
  <si>
    <t>UN01005809</t>
    <phoneticPr fontId="6"/>
  </si>
  <si>
    <t>CI_ Trade_ Product. Details</t>
  </si>
  <si>
    <t>取引品目クラス</t>
    <phoneticPr fontId="9"/>
  </si>
  <si>
    <t>取引品目に関する情報からなるクラス。</t>
    <rPh sb="0" eb="2">
      <t>トリヒキ</t>
    </rPh>
    <rPh sb="2" eb="4">
      <t>ヒンモク</t>
    </rPh>
    <phoneticPr fontId="6"/>
  </si>
  <si>
    <t>UN01005810</t>
  </si>
  <si>
    <t>CI_ Trade_ Product. Identification. Identifier</t>
  </si>
  <si>
    <t>品目識別子</t>
    <rPh sb="0" eb="2">
      <t>ヒンモク</t>
    </rPh>
    <rPh sb="2" eb="5">
      <t>シキベツシ</t>
    </rPh>
    <phoneticPr fontId="11"/>
  </si>
  <si>
    <t>品名を特定するために付与した識別子</t>
    <rPh sb="0" eb="2">
      <t>ヒンメイ</t>
    </rPh>
    <rPh sb="3" eb="5">
      <t>トクテイ</t>
    </rPh>
    <rPh sb="10" eb="12">
      <t>フヨ</t>
    </rPh>
    <phoneticPr fontId="14"/>
  </si>
  <si>
    <t>UN01005811</t>
  </si>
  <si>
    <t>CI_ Trade_ Product. Global_ Identification. Identifier</t>
  </si>
  <si>
    <t>グローバル品目識別子</t>
    <rPh sb="5" eb="7">
      <t>ヒンモク</t>
    </rPh>
    <phoneticPr fontId="11"/>
  </si>
  <si>
    <t>GTIN、JAN識別子などの国際的に登録された品目識別子</t>
    <rPh sb="14" eb="17">
      <t>コクサイテキ</t>
    </rPh>
    <rPh sb="18" eb="20">
      <t>トウロク</t>
    </rPh>
    <rPh sb="23" eb="25">
      <t>ヒンモク</t>
    </rPh>
    <phoneticPr fontId="11"/>
  </si>
  <si>
    <t>UN01005812</t>
    <phoneticPr fontId="11"/>
  </si>
  <si>
    <t>CI_ Trade_ Product. Seller Assigned_ Identification. Identifier</t>
  </si>
  <si>
    <t>受注者品目識別子</t>
    <rPh sb="0" eb="3">
      <t>ジュチュウシャ</t>
    </rPh>
    <rPh sb="3" eb="5">
      <t>ヒンモク</t>
    </rPh>
    <phoneticPr fontId="11"/>
  </si>
  <si>
    <t>受注者が品目を特定するために付与した識別子</t>
    <rPh sb="0" eb="3">
      <t>ジュチュウシャ</t>
    </rPh>
    <rPh sb="4" eb="6">
      <t>ヒンモク</t>
    </rPh>
    <rPh sb="7" eb="9">
      <t>トクテイ</t>
    </rPh>
    <rPh sb="14" eb="16">
      <t>フヨ</t>
    </rPh>
    <phoneticPr fontId="11"/>
  </si>
  <si>
    <t>UN01005813</t>
  </si>
  <si>
    <t>CI_ Trade_ Product. Buyer Assigned_ Identification. Identifier</t>
    <phoneticPr fontId="11"/>
  </si>
  <si>
    <t>発注者品目識別子</t>
    <rPh sb="0" eb="3">
      <t>ハッチュウシャ</t>
    </rPh>
    <rPh sb="3" eb="4">
      <t>ヒン</t>
    </rPh>
    <rPh sb="4" eb="5">
      <t>モク</t>
    </rPh>
    <phoneticPr fontId="11"/>
  </si>
  <si>
    <t>発注者が品目を特定するために付与した識別子</t>
    <rPh sb="0" eb="3">
      <t>ハッチュウシャ</t>
    </rPh>
    <rPh sb="4" eb="6">
      <t>ヒンモク</t>
    </rPh>
    <rPh sb="7" eb="9">
      <t>トクテイ</t>
    </rPh>
    <rPh sb="14" eb="16">
      <t>フヨ</t>
    </rPh>
    <phoneticPr fontId="14"/>
  </si>
  <si>
    <t>UN01005814</t>
  </si>
  <si>
    <t>CI_ Trade_ Product. Manufacturer Assigned_ Identification. Identifier</t>
  </si>
  <si>
    <t>メーカー品目識別子</t>
    <rPh sb="4" eb="6">
      <t>ヒンモク</t>
    </rPh>
    <phoneticPr fontId="11"/>
  </si>
  <si>
    <t>品目を特定するために製造者が付与した識別子</t>
    <rPh sb="0" eb="2">
      <t>ヒンモク</t>
    </rPh>
    <rPh sb="3" eb="5">
      <t>トクテイ</t>
    </rPh>
    <rPh sb="10" eb="12">
      <t>セイゾウ</t>
    </rPh>
    <rPh sb="12" eb="13">
      <t>シャ</t>
    </rPh>
    <rPh sb="14" eb="16">
      <t>フヨ</t>
    </rPh>
    <phoneticPr fontId="11"/>
  </si>
  <si>
    <t>UN01005815</t>
  </si>
  <si>
    <t>CI_ Trade_ Product. Name. Text</t>
    <phoneticPr fontId="6"/>
  </si>
  <si>
    <t>品目名</t>
    <rPh sb="0" eb="3">
      <t>ヒンモクメイ</t>
    </rPh>
    <phoneticPr fontId="6"/>
  </si>
  <si>
    <t>この取引品目の名称。</t>
    <rPh sb="2" eb="4">
      <t>トリヒキ</t>
    </rPh>
    <rPh sb="4" eb="6">
      <t>ヒンモク</t>
    </rPh>
    <rPh sb="7" eb="9">
      <t>メイショウ</t>
    </rPh>
    <phoneticPr fontId="14"/>
  </si>
  <si>
    <t>UN01005817</t>
  </si>
  <si>
    <t>CI_ Trade_ Product. Description. Text</t>
    <phoneticPr fontId="6"/>
  </si>
  <si>
    <t>品目摘要</t>
    <rPh sb="2" eb="4">
      <t>テキヨウ</t>
    </rPh>
    <phoneticPr fontId="11"/>
  </si>
  <si>
    <t>この取引品目内容を文字で説明したもの</t>
    <rPh sb="6" eb="8">
      <t>ナイヨウ</t>
    </rPh>
    <phoneticPr fontId="5"/>
  </si>
  <si>
    <t>UN01005818</t>
    <phoneticPr fontId="11"/>
  </si>
  <si>
    <t>CI_ Trade_ Product. Type. Code</t>
  </si>
  <si>
    <t>品目タイプコード</t>
    <phoneticPr fontId="11"/>
  </si>
  <si>
    <t>品目のタイプ（定貫品目、不定貫品目、ハイブリッド品目）を識別するコード
デフォルトは定貫品目</t>
    <rPh sb="42" eb="46">
      <t>テイカンヒンモク</t>
    </rPh>
    <phoneticPr fontId="6"/>
  </si>
  <si>
    <t>JECxxxx</t>
    <phoneticPr fontId="6"/>
  </si>
  <si>
    <t>JEC</t>
    <phoneticPr fontId="6"/>
  </si>
  <si>
    <t>UN01008524</t>
  </si>
  <si>
    <t>CI_ Trade_ Product. Product Group. Identifier</t>
  </si>
  <si>
    <t>品目分類</t>
    <rPh sb="0" eb="2">
      <t>ヒンモク</t>
    </rPh>
    <rPh sb="2" eb="4">
      <t>ブンルイ</t>
    </rPh>
    <phoneticPr fontId="6"/>
  </si>
  <si>
    <t>この取引品目の分類の識別子</t>
    <rPh sb="2" eb="4">
      <t>トリヒキ</t>
    </rPh>
    <rPh sb="4" eb="6">
      <t>ヒンモク</t>
    </rPh>
    <rPh sb="7" eb="9">
      <t>ブンルイ</t>
    </rPh>
    <rPh sb="10" eb="13">
      <t>シキベツシ</t>
    </rPh>
    <phoneticPr fontId="6"/>
  </si>
  <si>
    <t>UN01005821</t>
  </si>
  <si>
    <t>CI_ Trade_ Product. Applicable. CI_ Product_ Characteristic</t>
    <phoneticPr fontId="11"/>
  </si>
  <si>
    <t>取引品目クラス／品目特性グループ</t>
    <rPh sb="8" eb="12">
      <t>ヒンモクトクセイ</t>
    </rPh>
    <phoneticPr fontId="9"/>
  </si>
  <si>
    <t>取引品目の特性に関するグループ</t>
  </si>
  <si>
    <t>　　</t>
  </si>
  <si>
    <t>UN01005567</t>
    <phoneticPr fontId="6"/>
  </si>
  <si>
    <t>CI_ Product_ Characteristic. Details</t>
  </si>
  <si>
    <t>品目特性クラス</t>
    <rPh sb="0" eb="4">
      <t>ヒンモクトクセイ</t>
    </rPh>
    <phoneticPr fontId="6"/>
  </si>
  <si>
    <t>取引品目の特性に関するクラス</t>
    <rPh sb="0" eb="4">
      <t>トリヒキヒンモク</t>
    </rPh>
    <rPh sb="5" eb="7">
      <t>トクセイ</t>
    </rPh>
    <rPh sb="8" eb="9">
      <t>カン</t>
    </rPh>
    <phoneticPr fontId="6"/>
  </si>
  <si>
    <t>UN01005570</t>
  </si>
  <si>
    <t>CI_ Product_ Characteristic. Description. Text</t>
  </si>
  <si>
    <t>取引品目特性内容</t>
    <rPh sb="0" eb="4">
      <t>トリヒキヒンモク</t>
    </rPh>
    <rPh sb="4" eb="6">
      <t>トクセイ</t>
    </rPh>
    <rPh sb="6" eb="8">
      <t>ナイヨウ</t>
    </rPh>
    <phoneticPr fontId="6"/>
  </si>
  <si>
    <t>UN01011457</t>
  </si>
  <si>
    <t>CI_ Product_ Characteristic. Value. Text</t>
  </si>
  <si>
    <t>品目特性値</t>
    <rPh sb="0" eb="2">
      <t>ヒンモク</t>
    </rPh>
    <rPh sb="2" eb="4">
      <t>トクセイ</t>
    </rPh>
    <rPh sb="4" eb="5">
      <t>チ</t>
    </rPh>
    <phoneticPr fontId="6"/>
  </si>
  <si>
    <t>この取引品目特性の値</t>
    <rPh sb="2" eb="4">
      <t>トリヒキ</t>
    </rPh>
    <rPh sb="4" eb="8">
      <t>ヒンモクトクセイ</t>
    </rPh>
    <rPh sb="9" eb="10">
      <t>アタイ</t>
    </rPh>
    <phoneticPr fontId="6"/>
  </si>
  <si>
    <t>UN01005827</t>
  </si>
  <si>
    <t>CI_ Trade_ Product. Origin. CI_ Trade_ Country</t>
    <phoneticPr fontId="6"/>
  </si>
  <si>
    <t>取引品目クラス／原産地グループ</t>
    <rPh sb="8" eb="11">
      <t>ゲンサンチ</t>
    </rPh>
    <phoneticPr fontId="9"/>
  </si>
  <si>
    <t>取引品目の原産地に関するグループ</t>
    <rPh sb="5" eb="8">
      <t>ゲンサンチ</t>
    </rPh>
    <phoneticPr fontId="6"/>
  </si>
  <si>
    <t>UN01005735</t>
  </si>
  <si>
    <t>CI_ Trade_ Country. Details</t>
  </si>
  <si>
    <t>品目原産地クラス</t>
    <rPh sb="0" eb="2">
      <t>ヒンモク</t>
    </rPh>
    <rPh sb="2" eb="5">
      <t>ゲンサンチ</t>
    </rPh>
    <phoneticPr fontId="6"/>
  </si>
  <si>
    <t>取引品目の原産地に関するクラス</t>
    <rPh sb="0" eb="4">
      <t>トリヒキヒンモク</t>
    </rPh>
    <rPh sb="5" eb="8">
      <t>ゲンサンチ</t>
    </rPh>
    <rPh sb="9" eb="10">
      <t>カン</t>
    </rPh>
    <phoneticPr fontId="6"/>
  </si>
  <si>
    <t>UN01005736</t>
  </si>
  <si>
    <t>CI_ Trade_ Country. Identification. Identifier</t>
  </si>
  <si>
    <t>原産国コード</t>
    <rPh sb="0" eb="3">
      <t>ゲンサンコク</t>
    </rPh>
    <phoneticPr fontId="6"/>
  </si>
  <si>
    <t>この取引品目の原産国を識別するコード</t>
    <rPh sb="7" eb="10">
      <t>ゲンサンコク</t>
    </rPh>
    <rPh sb="11" eb="13">
      <t>シキベツ</t>
    </rPh>
    <phoneticPr fontId="5"/>
  </si>
  <si>
    <t>END</t>
    <phoneticPr fontId="11"/>
  </si>
  <si>
    <t>【凡例】</t>
    <rPh sb="1" eb="3">
      <t>ハンレイ</t>
    </rPh>
    <phoneticPr fontId="6"/>
  </si>
  <si>
    <t>中小企業共通EDI
マッピング</t>
    <rPh sb="0" eb="2">
      <t>チュウショウ</t>
    </rPh>
    <rPh sb="2" eb="4">
      <t>キギョウ</t>
    </rPh>
    <rPh sb="4" eb="6">
      <t>キョウツウ</t>
    </rPh>
    <phoneticPr fontId="5"/>
  </si>
  <si>
    <t>中小企業共通EDI対応業務アプリの「必須」情報情報項目</t>
    <rPh sb="0" eb="2">
      <t>チュウショウ</t>
    </rPh>
    <rPh sb="2" eb="4">
      <t>キギョウ</t>
    </rPh>
    <rPh sb="4" eb="6">
      <t>キョウツウ</t>
    </rPh>
    <rPh sb="9" eb="11">
      <t>タイオウ</t>
    </rPh>
    <rPh sb="11" eb="13">
      <t>ギョウム</t>
    </rPh>
    <rPh sb="18" eb="20">
      <t>ヒッス</t>
    </rPh>
    <rPh sb="21" eb="23">
      <t>ジョウホウ</t>
    </rPh>
    <rPh sb="23" eb="25">
      <t>ジョウホウ</t>
    </rPh>
    <rPh sb="25" eb="27">
      <t>コウモク</t>
    </rPh>
    <phoneticPr fontId="6"/>
  </si>
  <si>
    <t>（〇）</t>
    <phoneticPr fontId="5"/>
  </si>
  <si>
    <t>同じグループ内のいずれかの情報項目の記載が「必須」</t>
    <rPh sb="0" eb="1">
      <t>オナ</t>
    </rPh>
    <rPh sb="6" eb="7">
      <t>ナイ</t>
    </rPh>
    <rPh sb="13" eb="17">
      <t>ジョウホウコウモク</t>
    </rPh>
    <rPh sb="18" eb="20">
      <t>キサイ</t>
    </rPh>
    <rPh sb="22" eb="24">
      <t>ヒッス</t>
    </rPh>
    <phoneticPr fontId="5"/>
  </si>
  <si>
    <t>「選択必須」情報項目。業務アプリが実装しない場合は共通EDIプロバイダがデータセット（デフォルト、または補完データ）</t>
    <phoneticPr fontId="5"/>
  </si>
  <si>
    <t>ユーザー非公開。共通EDIプロバイダがデータセット（デフォルト、または
データなし）</t>
    <rPh sb="4" eb="7">
      <t>ヒコウカイ</t>
    </rPh>
    <phoneticPr fontId="6"/>
  </si>
  <si>
    <t>すべての業種に共通して利用する「共通任意」情報項目</t>
    <rPh sb="4" eb="6">
      <t>ギョウシュ</t>
    </rPh>
    <rPh sb="7" eb="9">
      <t>キョウツウ</t>
    </rPh>
    <rPh sb="11" eb="13">
      <t>リヨウ</t>
    </rPh>
    <rPh sb="16" eb="18">
      <t>キョウツウ</t>
    </rPh>
    <rPh sb="18" eb="20">
      <t>ニンイ</t>
    </rPh>
    <rPh sb="21" eb="25">
      <t>ジョウホウコウモク</t>
    </rPh>
    <phoneticPr fontId="6"/>
  </si>
  <si>
    <t>利用しない情報項目</t>
    <rPh sb="0" eb="2">
      <t>リヨウ</t>
    </rPh>
    <rPh sb="5" eb="9">
      <t>ジョウホウコウモク</t>
    </rPh>
    <phoneticPr fontId="6"/>
  </si>
  <si>
    <t>中小業界共通コアマッピング</t>
    <rPh sb="0" eb="2">
      <t>チュウショウ</t>
    </rPh>
    <rPh sb="2" eb="4">
      <t>ギョウカイ</t>
    </rPh>
    <rPh sb="4" eb="6">
      <t>キョウツウ</t>
    </rPh>
    <phoneticPr fontId="6"/>
  </si>
  <si>
    <t>◇</t>
    <phoneticPr fontId="6"/>
  </si>
  <si>
    <t>「業種固有必須」情報項目</t>
    <rPh sb="1" eb="3">
      <t>ギョウシュ</t>
    </rPh>
    <rPh sb="3" eb="5">
      <t>コユウ</t>
    </rPh>
    <rPh sb="5" eb="7">
      <t>ヒッス</t>
    </rPh>
    <rPh sb="8" eb="12">
      <t>ジョウホウコウモク</t>
    </rPh>
    <phoneticPr fontId="6"/>
  </si>
  <si>
    <t>＋</t>
  </si>
  <si>
    <t>「業種固有任意」情報項目</t>
    <rPh sb="1" eb="5">
      <t>ギョウシュコユウ</t>
    </rPh>
    <rPh sb="5" eb="7">
      <t>ニンイ</t>
    </rPh>
    <rPh sb="8" eb="12">
      <t>ジョウホウコウモク</t>
    </rPh>
    <phoneticPr fontId="6"/>
  </si>
  <si>
    <t>インボイス制度
マッピング</t>
    <rPh sb="5" eb="7">
      <t>セイド</t>
    </rPh>
    <phoneticPr fontId="6"/>
  </si>
  <si>
    <t>適格請求書に記載が必要な「法的必須」情報項目</t>
    <rPh sb="0" eb="2">
      <t>テキカク</t>
    </rPh>
    <rPh sb="2" eb="4">
      <t>セイキュウ</t>
    </rPh>
    <rPh sb="4" eb="5">
      <t>ショ</t>
    </rPh>
    <rPh sb="6" eb="8">
      <t>キサイ</t>
    </rPh>
    <rPh sb="9" eb="11">
      <t>ヒツヨウ</t>
    </rPh>
    <rPh sb="13" eb="15">
      <t>ホウテキ</t>
    </rPh>
    <rPh sb="15" eb="17">
      <t>ヒッス</t>
    </rPh>
    <rPh sb="18" eb="20">
      <t>ジョウホウ</t>
    </rPh>
    <rPh sb="20" eb="22">
      <t>コウモク</t>
    </rPh>
    <phoneticPr fontId="6"/>
  </si>
  <si>
    <t>（◎）</t>
    <phoneticPr fontId="6"/>
  </si>
  <si>
    <t>同じグループ内のいずれかの情報項目の記載が「必須」</t>
    <rPh sb="0" eb="1">
      <t>オナ</t>
    </rPh>
    <rPh sb="6" eb="7">
      <t>ナイ</t>
    </rPh>
    <rPh sb="13" eb="17">
      <t>ジョウホウコウモク</t>
    </rPh>
    <rPh sb="18" eb="20">
      <t>キサイ</t>
    </rPh>
    <rPh sb="22" eb="24">
      <t>ヒッス</t>
    </rPh>
    <phoneticPr fontId="2"/>
  </si>
  <si>
    <t>JP-PINT_v1.0
マッピング(参考)
（参考）</t>
    <rPh sb="19" eb="21">
      <t>サンコウ</t>
    </rPh>
    <rPh sb="24" eb="26">
      <t>サンコウ</t>
    </rPh>
    <phoneticPr fontId="5"/>
  </si>
  <si>
    <t>JP-PINT対応業務アプリの「必須」実装情報項目</t>
    <rPh sb="7" eb="9">
      <t>タイオウ</t>
    </rPh>
    <rPh sb="9" eb="11">
      <t>ギョウム</t>
    </rPh>
    <rPh sb="16" eb="18">
      <t>ヒッス</t>
    </rPh>
    <rPh sb="19" eb="21">
      <t>ジッソウ</t>
    </rPh>
    <rPh sb="21" eb="25">
      <t>ジョウホウコウモク</t>
    </rPh>
    <phoneticPr fontId="5"/>
  </si>
  <si>
    <t>JP-PINT対応業務アプリの「任意」実装情報項目</t>
    <rPh sb="7" eb="9">
      <t>タイオウ</t>
    </rPh>
    <rPh sb="9" eb="11">
      <t>ギョウム</t>
    </rPh>
    <rPh sb="16" eb="18">
      <t>ニンイ</t>
    </rPh>
    <rPh sb="19" eb="21">
      <t>ジッソウ</t>
    </rPh>
    <rPh sb="21" eb="25">
      <t>ジョウホウコウモク</t>
    </rPh>
    <phoneticPr fontId="5"/>
  </si>
  <si>
    <t>無印</t>
    <rPh sb="0" eb="1">
      <t>ム</t>
    </rPh>
    <rPh sb="1" eb="2">
      <t>ジルシ</t>
    </rPh>
    <phoneticPr fontId="5"/>
  </si>
  <si>
    <t>JP-PINTには該当する情報項目はない</t>
    <rPh sb="9" eb="11">
      <t>ガイトウ</t>
    </rPh>
    <rPh sb="13" eb="17">
      <t>ジョウホウコウモク</t>
    </rPh>
    <phoneticPr fontId="5"/>
  </si>
  <si>
    <t>中小企業共通EDIプロバイダはBIE表記載の全情報項目の実装必須</t>
    <rPh sb="0" eb="2">
      <t>チュウショウ</t>
    </rPh>
    <rPh sb="2" eb="4">
      <t>キギョウ</t>
    </rPh>
    <rPh sb="4" eb="6">
      <t>キョウツウ</t>
    </rPh>
    <rPh sb="18" eb="19">
      <t>ヒョウ</t>
    </rPh>
    <rPh sb="19" eb="21">
      <t>キサイ</t>
    </rPh>
    <rPh sb="22" eb="23">
      <t>ゼン</t>
    </rPh>
    <rPh sb="23" eb="25">
      <t>ジョウホウ</t>
    </rPh>
    <rPh sb="25" eb="27">
      <t>コウモク</t>
    </rPh>
    <rPh sb="28" eb="30">
      <t>ジッソウ</t>
    </rPh>
    <rPh sb="30" eb="32">
      <t>ヒッス</t>
    </rPh>
    <phoneticPr fontId="6"/>
  </si>
  <si>
    <t>中小企業共通EDI相互連携性情報項目表＜統合請求情報モデル＞</t>
    <rPh sb="20" eb="24">
      <t>トウゴウセイキュウ</t>
    </rPh>
    <phoneticPr fontId="6"/>
  </si>
  <si>
    <t>同じクラス内のいずれかの情報項目の記載が「必須」</t>
    <rPh sb="0" eb="1">
      <t>オナ</t>
    </rPh>
    <rPh sb="5" eb="6">
      <t>ナイ</t>
    </rPh>
    <rPh sb="12" eb="16">
      <t>ジョウホウコウモク</t>
    </rPh>
    <rPh sb="17" eb="19">
      <t>キサイ</t>
    </rPh>
    <rPh sb="21" eb="23">
      <t>ヒッス</t>
    </rPh>
    <phoneticPr fontId="5"/>
  </si>
  <si>
    <t>同じクラス内のいずれかの情報項目の記載が「必須」</t>
    <rPh sb="0" eb="1">
      <t>オナ</t>
    </rPh>
    <rPh sb="5" eb="6">
      <t>ナイ</t>
    </rPh>
    <rPh sb="12" eb="16">
      <t>ジョウホウコウモク</t>
    </rPh>
    <rPh sb="17" eb="19">
      <t>キサイ</t>
    </rPh>
    <rPh sb="21" eb="23">
      <t>ヒッス</t>
    </rPh>
    <phoneticPr fontId="2"/>
  </si>
  <si>
    <t>JP-PINT_v1.0
マッピング
（参考）</t>
    <rPh sb="20" eb="22">
      <t>サンコウ</t>
    </rPh>
    <phoneticPr fontId="5"/>
  </si>
  <si>
    <t>相互連携性情報項目表
統合請求情報モデル</t>
  </si>
  <si>
    <t>国連CEFACT／共通EDI_BIE表
統合請求メッセージ・マッピング</t>
    <rPh sb="9" eb="11">
      <t>キョウツウ</t>
    </rPh>
    <rPh sb="18" eb="19">
      <t>ヒョウ</t>
    </rPh>
    <rPh sb="20" eb="22">
      <t>トウゴウ</t>
    </rPh>
    <rPh sb="22" eb="24">
      <t>セイキュウ</t>
    </rPh>
    <phoneticPr fontId="6"/>
  </si>
  <si>
    <t>行番号</t>
    <rPh sb="0" eb="1">
      <t>ギョウ</t>
    </rPh>
    <rPh sb="1" eb="3">
      <t>バンゴウ</t>
    </rPh>
    <phoneticPr fontId="9"/>
  </si>
  <si>
    <t>鑑ヘッダ
文書ヘッダ
明細行</t>
    <rPh sb="0" eb="1">
      <t>カガミ</t>
    </rPh>
    <rPh sb="5" eb="7">
      <t>ブンショ</t>
    </rPh>
    <rPh sb="11" eb="14">
      <t>メイサイギョウ</t>
    </rPh>
    <phoneticPr fontId="6"/>
  </si>
  <si>
    <t>ID</t>
  </si>
  <si>
    <t>鑑ヘッダ</t>
    <rPh sb="0" eb="1">
      <t>カガミ</t>
    </rPh>
    <phoneticPr fontId="6"/>
  </si>
  <si>
    <t>CL1</t>
    <phoneticPr fontId="6"/>
  </si>
  <si>
    <t>ID1</t>
    <phoneticPr fontId="6"/>
  </si>
  <si>
    <t>ID2</t>
  </si>
  <si>
    <t>CL2</t>
    <phoneticPr fontId="6"/>
  </si>
  <si>
    <t>ID3</t>
  </si>
  <si>
    <t>ID4</t>
  </si>
  <si>
    <t>ID5</t>
  </si>
  <si>
    <t>ID6</t>
  </si>
  <si>
    <t>CL3</t>
  </si>
  <si>
    <t>ID7</t>
  </si>
  <si>
    <t>ID8</t>
  </si>
  <si>
    <t>CL4</t>
  </si>
  <si>
    <t>ID9</t>
  </si>
  <si>
    <t>ID10</t>
  </si>
  <si>
    <t>CL5</t>
  </si>
  <si>
    <t>ID11</t>
  </si>
  <si>
    <t>ID12</t>
  </si>
  <si>
    <t>ID13</t>
  </si>
  <si>
    <t>ID14</t>
  </si>
  <si>
    <t>ICL1</t>
    <phoneticPr fontId="6"/>
  </si>
  <si>
    <t>IID1</t>
    <phoneticPr fontId="6"/>
  </si>
  <si>
    <t>IID2</t>
  </si>
  <si>
    <t>IID3</t>
  </si>
  <si>
    <t>IID4</t>
  </si>
  <si>
    <t>IID5</t>
  </si>
  <si>
    <t>IID6</t>
  </si>
  <si>
    <t>IID7</t>
  </si>
  <si>
    <t>IID8</t>
  </si>
  <si>
    <t>ICL2</t>
  </si>
  <si>
    <t>IID9</t>
  </si>
  <si>
    <t>IID10</t>
  </si>
  <si>
    <t>IID11</t>
  </si>
  <si>
    <t>ICL3</t>
  </si>
  <si>
    <t>IID12</t>
  </si>
  <si>
    <t>IID13</t>
  </si>
  <si>
    <t>IID14</t>
  </si>
  <si>
    <t>IID15</t>
  </si>
  <si>
    <t>IID16</t>
  </si>
  <si>
    <t>IID17</t>
  </si>
  <si>
    <t>IID18</t>
  </si>
  <si>
    <t>ICL4</t>
  </si>
  <si>
    <t>IID19</t>
  </si>
  <si>
    <t>IID20</t>
  </si>
  <si>
    <t>IID21</t>
  </si>
  <si>
    <t>IID22</t>
  </si>
  <si>
    <t>IID23</t>
  </si>
  <si>
    <t>ICL5</t>
  </si>
  <si>
    <t>IID24</t>
  </si>
  <si>
    <t>IID25</t>
  </si>
  <si>
    <t>IID26</t>
  </si>
  <si>
    <t>IID27</t>
  </si>
  <si>
    <t>IID28</t>
  </si>
  <si>
    <t>ICL6</t>
  </si>
  <si>
    <t>IID29</t>
  </si>
  <si>
    <t>IID30</t>
  </si>
  <si>
    <t>IID31</t>
  </si>
  <si>
    <t>IID32</t>
  </si>
  <si>
    <t>IID33</t>
  </si>
  <si>
    <t>IID34</t>
  </si>
  <si>
    <t>IID35</t>
  </si>
  <si>
    <t>ICL7</t>
  </si>
  <si>
    <t>IID36</t>
  </si>
  <si>
    <t>IID37</t>
  </si>
  <si>
    <t>IID38</t>
  </si>
  <si>
    <t>IID39</t>
  </si>
  <si>
    <t>IID40</t>
  </si>
  <si>
    <t>ICL8</t>
  </si>
  <si>
    <t>IID41</t>
  </si>
  <si>
    <t>IID42</t>
  </si>
  <si>
    <t>ICL9</t>
  </si>
  <si>
    <t>IID43</t>
  </si>
  <si>
    <t>IID44</t>
  </si>
  <si>
    <t>IID45</t>
  </si>
  <si>
    <t>IID46</t>
  </si>
  <si>
    <t>IID47</t>
  </si>
  <si>
    <t>ICL10</t>
  </si>
  <si>
    <t>IID48</t>
  </si>
  <si>
    <t>IID49</t>
  </si>
  <si>
    <t>IID50</t>
  </si>
  <si>
    <t>IID51</t>
  </si>
  <si>
    <t>IID52</t>
  </si>
  <si>
    <t>IID53</t>
  </si>
  <si>
    <t>IID54</t>
  </si>
  <si>
    <t>ICL11</t>
  </si>
  <si>
    <t>IID55</t>
  </si>
  <si>
    <t>IID56</t>
  </si>
  <si>
    <t>IID57</t>
  </si>
  <si>
    <t>IID58</t>
  </si>
  <si>
    <t>IID59</t>
  </si>
  <si>
    <t>ICL12</t>
  </si>
  <si>
    <t>IID60</t>
  </si>
  <si>
    <t>IID61</t>
  </si>
  <si>
    <t>ICL13</t>
  </si>
  <si>
    <t>IID62</t>
  </si>
  <si>
    <t>IID63</t>
  </si>
  <si>
    <t>ICL14</t>
  </si>
  <si>
    <t>IID64</t>
  </si>
  <si>
    <t>IID65</t>
  </si>
  <si>
    <t>IID66</t>
  </si>
  <si>
    <t>ICL15</t>
  </si>
  <si>
    <t>IID67</t>
  </si>
  <si>
    <t>IID68</t>
  </si>
  <si>
    <t>IID69</t>
  </si>
  <si>
    <t>IID70</t>
  </si>
  <si>
    <t>IID71</t>
  </si>
  <si>
    <t>ICL16</t>
  </si>
  <si>
    <t>IID72</t>
  </si>
  <si>
    <t>IID73</t>
  </si>
  <si>
    <t>IID74</t>
  </si>
  <si>
    <t>IID75</t>
  </si>
  <si>
    <t>IID76</t>
  </si>
  <si>
    <t>IID77</t>
  </si>
  <si>
    <t>IID78</t>
  </si>
  <si>
    <t>ICL17</t>
  </si>
  <si>
    <t>IID79</t>
  </si>
  <si>
    <t>IID80</t>
  </si>
  <si>
    <t>IID81</t>
  </si>
  <si>
    <t>IID82</t>
  </si>
  <si>
    <t>IID83</t>
  </si>
  <si>
    <t>ICL18</t>
  </si>
  <si>
    <t>IID84</t>
  </si>
  <si>
    <t>IID85</t>
  </si>
  <si>
    <t>ICL19</t>
  </si>
  <si>
    <t>IID86</t>
  </si>
  <si>
    <t>IID87</t>
  </si>
  <si>
    <t>IID88</t>
  </si>
  <si>
    <t>ICL20</t>
  </si>
  <si>
    <t>IID89</t>
  </si>
  <si>
    <t>IID90</t>
  </si>
  <si>
    <t>IID91</t>
  </si>
  <si>
    <t>IID92</t>
  </si>
  <si>
    <t>IID93</t>
  </si>
  <si>
    <t>IID94</t>
  </si>
  <si>
    <t>IID95</t>
  </si>
  <si>
    <t>ICL21</t>
  </si>
  <si>
    <t>IID96</t>
  </si>
  <si>
    <t>IID97</t>
  </si>
  <si>
    <t>IID98</t>
  </si>
  <si>
    <t>IID99</t>
  </si>
  <si>
    <t>IID100</t>
  </si>
  <si>
    <t>ICL22</t>
  </si>
  <si>
    <t>IID101</t>
  </si>
  <si>
    <t>IID102</t>
  </si>
  <si>
    <t>ICL23</t>
  </si>
  <si>
    <t>IID103</t>
  </si>
  <si>
    <t>IID104</t>
  </si>
  <si>
    <t>IID105</t>
  </si>
  <si>
    <t>ICL24</t>
  </si>
  <si>
    <t>IID106</t>
  </si>
  <si>
    <t>IID107</t>
  </si>
  <si>
    <t>IID108</t>
  </si>
  <si>
    <t>IID109</t>
  </si>
  <si>
    <t>IID110</t>
  </si>
  <si>
    <t>IID111</t>
  </si>
  <si>
    <t>IID112</t>
  </si>
  <si>
    <t>ICL25</t>
  </si>
  <si>
    <t>IID113</t>
  </si>
  <si>
    <t>IID114</t>
  </si>
  <si>
    <t>IID115</t>
  </si>
  <si>
    <t>IID116</t>
  </si>
  <si>
    <t>IID117</t>
  </si>
  <si>
    <t>ICL26</t>
  </si>
  <si>
    <t>IID118</t>
  </si>
  <si>
    <t>IID119</t>
  </si>
  <si>
    <t>IID120</t>
  </si>
  <si>
    <t>ICL27</t>
  </si>
  <si>
    <t>IID121</t>
  </si>
  <si>
    <t>IID122</t>
  </si>
  <si>
    <t>IID123</t>
  </si>
  <si>
    <t>IID124</t>
  </si>
  <si>
    <t>IID125</t>
  </si>
  <si>
    <t>IID126</t>
  </si>
  <si>
    <t>IID127</t>
  </si>
  <si>
    <t>ICL28</t>
  </si>
  <si>
    <t>IID128</t>
  </si>
  <si>
    <t>IID129</t>
  </si>
  <si>
    <t>IID130</t>
  </si>
  <si>
    <t>IID131</t>
  </si>
  <si>
    <t>IID132</t>
  </si>
  <si>
    <t>ICL29</t>
  </si>
  <si>
    <t>IID133</t>
  </si>
  <si>
    <t>IID134</t>
  </si>
  <si>
    <t>IID135</t>
  </si>
  <si>
    <t>IID136</t>
  </si>
  <si>
    <t>ICL30</t>
  </si>
  <si>
    <t>IID137</t>
  </si>
  <si>
    <t>IID138</t>
  </si>
  <si>
    <t>IID139</t>
  </si>
  <si>
    <t>IID140</t>
  </si>
  <si>
    <t>ICL31</t>
  </si>
  <si>
    <t>IID141</t>
  </si>
  <si>
    <t>IID142</t>
  </si>
  <si>
    <t>IID143</t>
  </si>
  <si>
    <t>ICL32</t>
  </si>
  <si>
    <t>IID144</t>
  </si>
  <si>
    <t>IID145</t>
  </si>
  <si>
    <t>IID146</t>
  </si>
  <si>
    <t>ICL33</t>
  </si>
  <si>
    <t>IID147</t>
  </si>
  <si>
    <t>IID148</t>
  </si>
  <si>
    <t>ICL34</t>
  </si>
  <si>
    <t>IID149</t>
  </si>
  <si>
    <t>IID150</t>
  </si>
  <si>
    <t>ICL35</t>
  </si>
  <si>
    <t>IID151</t>
  </si>
  <si>
    <t>IID152</t>
  </si>
  <si>
    <t>IID153</t>
  </si>
  <si>
    <t>IID154</t>
  </si>
  <si>
    <t>ICL36</t>
  </si>
  <si>
    <t>IID155</t>
  </si>
  <si>
    <t>IID156</t>
  </si>
  <si>
    <t>IID157</t>
  </si>
  <si>
    <t>IID158</t>
  </si>
  <si>
    <t>IID159</t>
  </si>
  <si>
    <t>IID160</t>
  </si>
  <si>
    <t>ICL37</t>
  </si>
  <si>
    <t>IID161</t>
  </si>
  <si>
    <t>IID162</t>
  </si>
  <si>
    <t>ICL38</t>
  </si>
  <si>
    <t>IID163</t>
  </si>
  <si>
    <t>IID164</t>
  </si>
  <si>
    <t>IID165</t>
  </si>
  <si>
    <t>IID166</t>
  </si>
  <si>
    <t>IID167</t>
  </si>
  <si>
    <t>ICL39</t>
  </si>
  <si>
    <t>IID168</t>
  </si>
  <si>
    <t>IID169</t>
  </si>
  <si>
    <t>IID170</t>
  </si>
  <si>
    <t>IID171</t>
  </si>
  <si>
    <t>IID172</t>
  </si>
  <si>
    <t>IID173</t>
  </si>
  <si>
    <t>IID174</t>
  </si>
  <si>
    <t>ICL40</t>
  </si>
  <si>
    <t>IID175</t>
  </si>
  <si>
    <t>IID176</t>
  </si>
  <si>
    <t>IID177</t>
  </si>
  <si>
    <t>IID178</t>
  </si>
  <si>
    <t>ICL41</t>
  </si>
  <si>
    <t>IID179</t>
  </si>
  <si>
    <t>IID180</t>
  </si>
  <si>
    <t>IID181</t>
  </si>
  <si>
    <t>IID182</t>
  </si>
  <si>
    <t>IID183</t>
  </si>
  <si>
    <t>IID184</t>
  </si>
  <si>
    <t>ICL42</t>
  </si>
  <si>
    <t>IID185</t>
  </si>
  <si>
    <t>IID186</t>
  </si>
  <si>
    <t>IID187</t>
  </si>
  <si>
    <t>ICL43</t>
  </si>
  <si>
    <t>IID188</t>
  </si>
  <si>
    <t>IID189</t>
  </si>
  <si>
    <t>IID190</t>
  </si>
  <si>
    <t>IID191</t>
  </si>
  <si>
    <t>ICL44</t>
  </si>
  <si>
    <t>IID192</t>
  </si>
  <si>
    <t>IID193</t>
  </si>
  <si>
    <t>IID194</t>
  </si>
  <si>
    <t>IID195</t>
  </si>
  <si>
    <t>IID196</t>
  </si>
  <si>
    <t>ICL45</t>
  </si>
  <si>
    <t>IID197</t>
  </si>
  <si>
    <t>IID198</t>
  </si>
  <si>
    <t>IID199</t>
  </si>
  <si>
    <t>IID200</t>
  </si>
  <si>
    <t>IID201</t>
  </si>
  <si>
    <t>IID202</t>
  </si>
  <si>
    <t>IID203</t>
  </si>
  <si>
    <t>IID204</t>
  </si>
  <si>
    <t>文書ヘッダ</t>
    <rPh sb="0" eb="2">
      <t>ブンショ</t>
    </rPh>
    <phoneticPr fontId="6"/>
  </si>
  <si>
    <t>ICL46</t>
  </si>
  <si>
    <t>IID205</t>
  </si>
  <si>
    <t>IID206</t>
  </si>
  <si>
    <t>ICL47</t>
  </si>
  <si>
    <t>IID207</t>
  </si>
  <si>
    <t>IID208</t>
  </si>
  <si>
    <t>IID209</t>
  </si>
  <si>
    <t>ICL48</t>
  </si>
  <si>
    <t>IID210</t>
  </si>
  <si>
    <t>IID211</t>
  </si>
  <si>
    <t>IID212</t>
  </si>
  <si>
    <t>IID213</t>
  </si>
  <si>
    <t>IID214</t>
  </si>
  <si>
    <t>ICL49</t>
  </si>
  <si>
    <t>IID215</t>
  </si>
  <si>
    <t>IID216</t>
  </si>
  <si>
    <t>ICL50</t>
  </si>
  <si>
    <t>IID217</t>
  </si>
  <si>
    <t>IID218</t>
  </si>
  <si>
    <t>ICL51</t>
  </si>
  <si>
    <t>IID219</t>
  </si>
  <si>
    <t>IID220</t>
  </si>
  <si>
    <t>ICL52</t>
  </si>
  <si>
    <t>IID221</t>
  </si>
  <si>
    <t>IID222</t>
  </si>
  <si>
    <t>IID223</t>
  </si>
  <si>
    <t>ICL53</t>
  </si>
  <si>
    <t>IID224</t>
  </si>
  <si>
    <t>IID225</t>
  </si>
  <si>
    <t>IID226</t>
  </si>
  <si>
    <t>IID227</t>
  </si>
  <si>
    <t>IID228</t>
  </si>
  <si>
    <t>ICL54</t>
  </si>
  <si>
    <t>IID229</t>
  </si>
  <si>
    <t>ICL55</t>
  </si>
  <si>
    <t>IID230</t>
  </si>
  <si>
    <t>IID231</t>
  </si>
  <si>
    <t>IID232</t>
  </si>
  <si>
    <t>IID233</t>
  </si>
  <si>
    <t>IID234</t>
  </si>
  <si>
    <t>ICL56</t>
  </si>
  <si>
    <t>IID235</t>
  </si>
  <si>
    <t>IID236</t>
  </si>
  <si>
    <t>IID237</t>
  </si>
  <si>
    <t>IID238</t>
  </si>
  <si>
    <t>ICL57</t>
  </si>
  <si>
    <t>IID239</t>
  </si>
  <si>
    <t>ICL58</t>
  </si>
  <si>
    <t>IID240</t>
  </si>
  <si>
    <t>IID241</t>
  </si>
  <si>
    <t>IID242</t>
  </si>
  <si>
    <t>IID243</t>
  </si>
  <si>
    <t>IID244</t>
  </si>
  <si>
    <t>IID245</t>
  </si>
  <si>
    <t>ICL59</t>
  </si>
  <si>
    <t>IID246</t>
  </si>
  <si>
    <t>IID247</t>
  </si>
  <si>
    <t>ICL60</t>
  </si>
  <si>
    <t>IID248</t>
  </si>
  <si>
    <t>IID249</t>
  </si>
  <si>
    <t>IID250</t>
  </si>
  <si>
    <t>IID251</t>
  </si>
  <si>
    <t>IID252</t>
  </si>
  <si>
    <t>IID253</t>
  </si>
  <si>
    <t>ICL61</t>
  </si>
  <si>
    <t>IID254</t>
  </si>
  <si>
    <t>IID255</t>
  </si>
  <si>
    <t>ICL62</t>
  </si>
  <si>
    <t>IID256</t>
  </si>
  <si>
    <t>IID257</t>
  </si>
  <si>
    <t>IID258</t>
  </si>
  <si>
    <t>IID259</t>
  </si>
  <si>
    <t>IID260</t>
  </si>
  <si>
    <t>IID261</t>
  </si>
  <si>
    <t>IID262</t>
  </si>
  <si>
    <t>IID263</t>
  </si>
  <si>
    <t>IID264</t>
  </si>
  <si>
    <t>IID265</t>
  </si>
  <si>
    <t>ICL63</t>
  </si>
  <si>
    <t>IID266</t>
  </si>
  <si>
    <t>IID267</t>
  </si>
  <si>
    <t>IID268</t>
  </si>
  <si>
    <t>IID269</t>
  </si>
  <si>
    <t>IID270</t>
  </si>
  <si>
    <t>IID271</t>
  </si>
  <si>
    <t>ICL64</t>
  </si>
  <si>
    <t>IID272</t>
  </si>
  <si>
    <t>IID273</t>
  </si>
  <si>
    <t>ICL65</t>
  </si>
  <si>
    <t>IID274</t>
  </si>
  <si>
    <t>IID275</t>
  </si>
  <si>
    <t>IID276</t>
  </si>
  <si>
    <t>IID277</t>
  </si>
  <si>
    <t>IID278</t>
  </si>
  <si>
    <t>IID279</t>
  </si>
  <si>
    <t>IID280</t>
  </si>
  <si>
    <t>ICL66</t>
  </si>
  <si>
    <t>IID281</t>
  </si>
  <si>
    <t>ICL67</t>
  </si>
  <si>
    <t>IID282</t>
  </si>
  <si>
    <t>IID283</t>
  </si>
  <si>
    <t>IID284</t>
  </si>
  <si>
    <t>IID285</t>
  </si>
  <si>
    <t>ICL68</t>
  </si>
  <si>
    <t>IID286</t>
  </si>
  <si>
    <t>IID287</t>
  </si>
  <si>
    <t>IID288</t>
  </si>
  <si>
    <t>ICL69</t>
  </si>
  <si>
    <t>IID289</t>
  </si>
  <si>
    <t>IID290</t>
  </si>
  <si>
    <t>IID291</t>
  </si>
  <si>
    <t>IID292</t>
  </si>
  <si>
    <t>IID293</t>
  </si>
  <si>
    <t>IID294</t>
  </si>
  <si>
    <t>ICL70</t>
  </si>
  <si>
    <t>IID295</t>
  </si>
  <si>
    <t>IID296</t>
  </si>
  <si>
    <t>IID297</t>
  </si>
  <si>
    <t>IID298</t>
  </si>
  <si>
    <t>IID299</t>
  </si>
  <si>
    <t>IID300</t>
  </si>
  <si>
    <t>IID301</t>
  </si>
  <si>
    <t>IID302</t>
  </si>
  <si>
    <t>ICL71</t>
  </si>
  <si>
    <t>IID303</t>
  </si>
  <si>
    <t>IID304</t>
  </si>
  <si>
    <t>IID305</t>
  </si>
  <si>
    <t>IID306</t>
  </si>
  <si>
    <t>IID307</t>
  </si>
  <si>
    <t>IID308</t>
  </si>
  <si>
    <t>IID309</t>
  </si>
  <si>
    <t>IID310</t>
  </si>
  <si>
    <t>ICL72</t>
  </si>
  <si>
    <t>IID311</t>
  </si>
  <si>
    <t>IID312</t>
  </si>
  <si>
    <t>明細行</t>
    <rPh sb="0" eb="3">
      <t>メイサイギョウ</t>
    </rPh>
    <phoneticPr fontId="6"/>
  </si>
  <si>
    <t>ICL73</t>
  </si>
  <si>
    <t>IID313</t>
  </si>
  <si>
    <t>IID314</t>
  </si>
  <si>
    <t>明細行</t>
    <rPh sb="0" eb="2">
      <t>メイサイ</t>
    </rPh>
    <rPh sb="2" eb="3">
      <t>ギョウ</t>
    </rPh>
    <phoneticPr fontId="6"/>
  </si>
  <si>
    <t>ICL74</t>
  </si>
  <si>
    <t>IID315</t>
  </si>
  <si>
    <t>IID316</t>
  </si>
  <si>
    <t>IID317</t>
  </si>
  <si>
    <t>ICL75</t>
  </si>
  <si>
    <t>IID318</t>
  </si>
  <si>
    <t>IID319</t>
  </si>
  <si>
    <t>IID320</t>
  </si>
  <si>
    <t>ICL76</t>
  </si>
  <si>
    <t>IID321</t>
  </si>
  <si>
    <t>IID322</t>
  </si>
  <si>
    <t>IID323</t>
  </si>
  <si>
    <t>ICL77</t>
  </si>
  <si>
    <t>IID324</t>
  </si>
  <si>
    <t>IID325</t>
  </si>
  <si>
    <t>IID326</t>
  </si>
  <si>
    <t>IID327</t>
  </si>
  <si>
    <t>IID328</t>
  </si>
  <si>
    <t>IID329</t>
  </si>
  <si>
    <t>IID330</t>
  </si>
  <si>
    <t>ICL78</t>
  </si>
  <si>
    <t>IID331</t>
  </si>
  <si>
    <t>IID332</t>
  </si>
  <si>
    <t>IID333</t>
  </si>
  <si>
    <t>IID334</t>
  </si>
  <si>
    <t>IID335</t>
  </si>
  <si>
    <t>IID336</t>
  </si>
  <si>
    <t>IID337</t>
  </si>
  <si>
    <t>ICL79</t>
  </si>
  <si>
    <t>IID338</t>
  </si>
  <si>
    <t>IID339</t>
  </si>
  <si>
    <t>IID340</t>
  </si>
  <si>
    <t>IID341</t>
  </si>
  <si>
    <t>IID342</t>
  </si>
  <si>
    <t>IID343</t>
  </si>
  <si>
    <t>IID344</t>
  </si>
  <si>
    <t>ICL80</t>
  </si>
  <si>
    <t>IID345</t>
  </si>
  <si>
    <t>IID346</t>
  </si>
  <si>
    <t>IID347</t>
  </si>
  <si>
    <t>IID348</t>
  </si>
  <si>
    <t>単価基準数量単位コード</t>
    <rPh sb="0" eb="2">
      <t>タンカ</t>
    </rPh>
    <rPh sb="2" eb="4">
      <t>キジュン</t>
    </rPh>
    <rPh sb="4" eb="6">
      <t>スウリョウ</t>
    </rPh>
    <rPh sb="6" eb="8">
      <t>タンイ</t>
    </rPh>
    <phoneticPr fontId="6"/>
  </si>
  <si>
    <t>ICL81</t>
  </si>
  <si>
    <t>IID349</t>
  </si>
  <si>
    <t>IID350</t>
  </si>
  <si>
    <t>IID351</t>
  </si>
  <si>
    <t>IID352</t>
  </si>
  <si>
    <t>IID353</t>
  </si>
  <si>
    <t>数量単位コード</t>
    <rPh sb="0" eb="2">
      <t>スウリョウ</t>
    </rPh>
    <rPh sb="2" eb="4">
      <t>タンイ</t>
    </rPh>
    <phoneticPr fontId="6"/>
  </si>
  <si>
    <t>ICL82</t>
  </si>
  <si>
    <t>IID354</t>
  </si>
  <si>
    <t>ICL83</t>
  </si>
  <si>
    <t>IID355</t>
  </si>
  <si>
    <t>IID356</t>
  </si>
  <si>
    <t>IID357</t>
  </si>
  <si>
    <t>IID358</t>
  </si>
  <si>
    <t>IID359</t>
  </si>
  <si>
    <t>IID360</t>
  </si>
  <si>
    <t>IID361</t>
  </si>
  <si>
    <t>ICL84</t>
  </si>
  <si>
    <t>IID362</t>
  </si>
  <si>
    <t>IID363</t>
  </si>
  <si>
    <t>IID364</t>
  </si>
  <si>
    <t>IID365</t>
  </si>
  <si>
    <t>IID366</t>
  </si>
  <si>
    <t>IID367</t>
  </si>
  <si>
    <t>IID368</t>
  </si>
  <si>
    <t>IID369</t>
  </si>
  <si>
    <t>ICL85</t>
  </si>
  <si>
    <t>IID370</t>
  </si>
  <si>
    <t>IID371</t>
  </si>
  <si>
    <t>IID372</t>
  </si>
  <si>
    <t>IID373</t>
  </si>
  <si>
    <t>IID374</t>
  </si>
  <si>
    <t>IID375</t>
  </si>
  <si>
    <t>ICL86</t>
  </si>
  <si>
    <t>IID376</t>
  </si>
  <si>
    <t>IID377</t>
  </si>
  <si>
    <t>IID378</t>
  </si>
  <si>
    <t>IID379</t>
  </si>
  <si>
    <t>IID380</t>
  </si>
  <si>
    <t>IID381</t>
  </si>
  <si>
    <t>ICL87</t>
  </si>
  <si>
    <t>IID382</t>
  </si>
  <si>
    <t>IID383</t>
  </si>
  <si>
    <t>IID384</t>
  </si>
  <si>
    <t>ICL88</t>
  </si>
  <si>
    <t>IID385</t>
  </si>
  <si>
    <t>IID386</t>
  </si>
  <si>
    <t>ICL89</t>
  </si>
  <si>
    <t>IID387</t>
  </si>
  <si>
    <t>IID388</t>
  </si>
  <si>
    <t>ICL90</t>
  </si>
  <si>
    <t>IID389</t>
  </si>
  <si>
    <t>IID390</t>
  </si>
  <si>
    <t>IID391</t>
  </si>
  <si>
    <t>IID392</t>
  </si>
  <si>
    <t>IID393</t>
  </si>
  <si>
    <t>IID394</t>
  </si>
  <si>
    <t>IID395</t>
  </si>
  <si>
    <t>IID396</t>
  </si>
  <si>
    <t>IID397</t>
  </si>
  <si>
    <t>ICL91</t>
  </si>
  <si>
    <t>IID398</t>
  </si>
  <si>
    <t>明細行</t>
  </si>
  <si>
    <t>IID399</t>
  </si>
  <si>
    <t>ICL92</t>
  </si>
  <si>
    <t>IID400</t>
  </si>
  <si>
    <t>この文書ヘッダ返金の請求金額</t>
    <rPh sb="12" eb="14">
      <t>キンガク</t>
    </rPh>
    <phoneticPr fontId="6"/>
  </si>
  <si>
    <t>文書ヘッダ返金計算根拠金額</t>
  </si>
  <si>
    <t>この文書ヘッダ追加請求の請求金額</t>
    <rPh sb="14" eb="16">
      <t>キンガク</t>
    </rPh>
    <phoneticPr fontId="6"/>
  </si>
  <si>
    <t>文書ヘッダ追加請求計算根拠金額</t>
  </si>
  <si>
    <t>明細行譲渡資産金額（税抜き）</t>
    <rPh sb="0" eb="2">
      <t>メイサイ</t>
    </rPh>
    <rPh sb="2" eb="3">
      <t>ギョウ</t>
    </rPh>
    <rPh sb="3" eb="5">
      <t>ジョウト</t>
    </rPh>
    <rPh sb="7" eb="9">
      <t>キンガク</t>
    </rPh>
    <rPh sb="10" eb="11">
      <t>ゼイ</t>
    </rPh>
    <rPh sb="11" eb="12">
      <t>ヌ</t>
    </rPh>
    <phoneticPr fontId="11"/>
  </si>
  <si>
    <t>この明細行の税抜き譲渡資産金額（契約単価×請求数量＋追加請求金額ー返金金額）
契約単価×数量で指定できない場合は金額</t>
    <rPh sb="2" eb="5">
      <t>メイサイギョウ</t>
    </rPh>
    <rPh sb="6" eb="7">
      <t>ゼイ</t>
    </rPh>
    <rPh sb="7" eb="8">
      <t>ヌ</t>
    </rPh>
    <rPh sb="9" eb="11">
      <t>ジョウト</t>
    </rPh>
    <rPh sb="13" eb="15">
      <t>キンガク</t>
    </rPh>
    <rPh sb="16" eb="20">
      <t>ケイヤクタンカ</t>
    </rPh>
    <rPh sb="21" eb="23">
      <t>セイキュウ</t>
    </rPh>
    <rPh sb="23" eb="25">
      <t>スウリョウ</t>
    </rPh>
    <rPh sb="26" eb="32">
      <t>ツイカセイキュウキンガク</t>
    </rPh>
    <rPh sb="33" eb="35">
      <t>ヘンキン</t>
    </rPh>
    <rPh sb="35" eb="37">
      <t>キンガク</t>
    </rPh>
    <rPh sb="39" eb="43">
      <t>ケイヤクタンカ</t>
    </rPh>
    <rPh sb="44" eb="46">
      <t>スウリョウ</t>
    </rPh>
    <rPh sb="47" eb="49">
      <t>シテイ</t>
    </rPh>
    <rPh sb="53" eb="55">
      <t>バアイ</t>
    </rPh>
    <rPh sb="56" eb="58">
      <t>キンガク</t>
    </rPh>
    <phoneticPr fontId="11"/>
  </si>
  <si>
    <t>明細行譲渡資産金額(税込み)</t>
    <rPh sb="0" eb="2">
      <t>メイサイ</t>
    </rPh>
    <rPh sb="2" eb="3">
      <t>ギョウ</t>
    </rPh>
    <rPh sb="3" eb="5">
      <t>ジョウト</t>
    </rPh>
    <rPh sb="7" eb="9">
      <t>キンガク</t>
    </rPh>
    <rPh sb="10" eb="12">
      <t>ゼイコ</t>
    </rPh>
    <phoneticPr fontId="11"/>
  </si>
  <si>
    <t>この明細行の税額を含む譲渡資産金額</t>
    <rPh sb="11" eb="13">
      <t>ジョウト</t>
    </rPh>
    <rPh sb="13" eb="15">
      <t>シサン</t>
    </rPh>
    <phoneticPr fontId="5"/>
  </si>
  <si>
    <t>明細行返金計算根拠金額</t>
    <rPh sb="0" eb="3">
      <t>メイサイギョウ</t>
    </rPh>
    <rPh sb="3" eb="5">
      <t>ヘンキン</t>
    </rPh>
    <phoneticPr fontId="6"/>
  </si>
  <si>
    <t>明細行追加請求計算根拠金額</t>
    <rPh sb="0" eb="3">
      <t>メイサイギョウ</t>
    </rPh>
    <rPh sb="3" eb="7">
      <t>ツイカセイキュウ</t>
    </rPh>
    <phoneticPr fontId="6"/>
  </si>
  <si>
    <t>共通EDI
マッピング</t>
  </si>
  <si>
    <t>JP-PINT
マッピング</t>
  </si>
  <si>
    <t>項目名</t>
  </si>
  <si>
    <t>項目定義</t>
  </si>
  <si>
    <t>繰返し</t>
  </si>
  <si>
    <t>制定/
改定</t>
  </si>
  <si>
    <t>区分３
統合請求</t>
  </si>
  <si>
    <t>区分２
単一請求
（参考）</t>
  </si>
  <si>
    <t>区分１
共通コア
請求(参考)</t>
  </si>
  <si>
    <t>v1.0
（参考）</t>
  </si>
  <si>
    <t>統合請求
行番号</t>
  </si>
  <si>
    <t>ヘッダ部/明細部</t>
  </si>
  <si>
    <t>UN _CCL_ID</t>
  </si>
  <si>
    <t>項目種</t>
  </si>
  <si>
    <t>統合請求書</t>
  </si>
  <si>
    <t>受注者が発注者に交付する月締めインボイス文書（メッセージ）</t>
  </si>
  <si>
    <t>取引設定クラス</t>
  </si>
  <si>
    <t>メッセージの設定内容に関する情報からなるクラス</t>
  </si>
  <si>
    <t>取引識別子</t>
  </si>
  <si>
    <t>処理日時</t>
  </si>
  <si>
    <t>メッセージがやり取りされる日時</t>
  </si>
  <si>
    <t>UN01012746</t>
  </si>
  <si>
    <t>取引プロセス設定クラス</t>
  </si>
  <si>
    <t>取引プロセスに関する情報のクラス</t>
  </si>
  <si>
    <t>取引プロセス識別子</t>
  </si>
  <si>
    <t>取引プロセスの識別子(ID)
共通EDIプロバイダがプロセスをセットする</t>
  </si>
  <si>
    <t>取引プロセス名</t>
  </si>
  <si>
    <t>取引プロセスの名称</t>
  </si>
  <si>
    <t>バージョン識別子</t>
  </si>
  <si>
    <t>取引プロセスのバージョン識別子</t>
  </si>
  <si>
    <t>バージョン発行日</t>
  </si>
  <si>
    <t>取引プロセスのバージョン発行日</t>
  </si>
  <si>
    <t>取引シナリオ設定クラス</t>
  </si>
  <si>
    <t>取引シナリオに関する情報のクラス</t>
  </si>
  <si>
    <t>UN01005483</t>
  </si>
  <si>
    <t>取引シナリオ識別子</t>
  </si>
  <si>
    <t>取引シナリオの識別子(ID)</t>
  </si>
  <si>
    <t>取引シナリオ名</t>
  </si>
  <si>
    <t>取引シナリオの名称</t>
  </si>
  <si>
    <t>アプリケーション設定クラス</t>
  </si>
  <si>
    <t>アプリケーションに関する情報のクラス</t>
  </si>
  <si>
    <t>アプリケーション識別子</t>
  </si>
  <si>
    <t>業務アプリケーションの識別子</t>
  </si>
  <si>
    <t>アプリケーション名</t>
  </si>
  <si>
    <t>業務アプリケーションの名称</t>
  </si>
  <si>
    <t>業務領域設定クラス</t>
  </si>
  <si>
    <t>JEC業界横断EDIメッセージ業務領域に関する情報のクラス</t>
  </si>
  <si>
    <t>業務領域識別子</t>
  </si>
  <si>
    <t>SIPSが付与したメッセージ業務領域識別子(ID)</t>
  </si>
  <si>
    <t xml:space="preserve">☆   </t>
  </si>
  <si>
    <t>業務領域名</t>
  </si>
  <si>
    <t>SIPSが付与したメッセージ業務領域名称</t>
  </si>
  <si>
    <t>業務領域のバージョン識別子</t>
  </si>
  <si>
    <t>業務領域のバージョン発行日</t>
  </si>
  <si>
    <t>インボイス文書クラス</t>
  </si>
  <si>
    <t>インボイス文書に関する情報項目のクラス</t>
  </si>
  <si>
    <t>UN01005861</t>
  </si>
  <si>
    <t>インボイス文書を識別する文書番号または文書文字列</t>
  </si>
  <si>
    <t>インボイス文書の文書名称</t>
  </si>
  <si>
    <t>UN01005864</t>
  </si>
  <si>
    <t>インボイス文書の発行日付，またはインボイス文書の書面上の発行日付。</t>
  </si>
  <si>
    <t>インボイス文書目的コード</t>
  </si>
  <si>
    <t>請求者が請求書の目的（新規、変更、取消、打切り）を管理するために付番したコード</t>
  </si>
  <si>
    <t>UN01005869</t>
  </si>
  <si>
    <t>インボイス文書履歴番号</t>
  </si>
  <si>
    <t>インボイス文書の変更履歴を管理する番号</t>
  </si>
  <si>
    <t>インボイス文書類型コード</t>
  </si>
  <si>
    <t>インボイス文書の類型（単一文書日本円取引、単一文書外貨建て取引、統合文書日本円取引等）を識別するコード
デフォルトは「単一文書日本円取引」</t>
  </si>
  <si>
    <t>UN01005875</t>
  </si>
  <si>
    <t>地域固有の文書のタイプを識別するコード
デフォルトは「合算請求書パターン１」</t>
  </si>
  <si>
    <t>UN01014636</t>
  </si>
  <si>
    <t>インボイス文書注釈クラス</t>
  </si>
  <si>
    <t>インボイス文書の注釈を記述するためのクラス</t>
  </si>
  <si>
    <t>インボイス文書注釈表題</t>
  </si>
  <si>
    <t>注釈内容の表題を示す。</t>
  </si>
  <si>
    <t>インボイス文書注釈内容</t>
  </si>
  <si>
    <t>注釈項目毎の内容情報を入力するフリースペース。</t>
  </si>
  <si>
    <t>インボイス文書注釈識別子</t>
  </si>
  <si>
    <t>注釈の識別番号</t>
  </si>
  <si>
    <t>（鑑ヘッダ参照）文書クラス</t>
  </si>
  <si>
    <t>インボイス文書が参照する文書クラス</t>
  </si>
  <si>
    <t>UN01012702</t>
  </si>
  <si>
    <t>（鑑ヘッダ参照）文書番号</t>
  </si>
  <si>
    <t>インボイス文書が参照する参照文書の番号</t>
  </si>
  <si>
    <t>（鑑ヘッダ参照）文書発行日</t>
  </si>
  <si>
    <t>インボイス文書が参照する参照文書の発行日</t>
  </si>
  <si>
    <t>（鑑ヘッダ参照）文書参照タイプコード</t>
  </si>
  <si>
    <t>この調整で参照する前回インボイス文書の参照タイプを指定するコード　（デフォルト属性）OI  (Previous invoice number)</t>
  </si>
  <si>
    <t>（鑑ヘッダ参照）文書履歴番号</t>
  </si>
  <si>
    <t>インボイス文書が参照する文書の変更履歴を管理する番号。</t>
  </si>
  <si>
    <t>（鑑ヘッダ参照）文書タイプコード</t>
  </si>
  <si>
    <t>インボイス文書が参照する参照文書の文書タイプを識別するコード</t>
  </si>
  <si>
    <t>（鑑ヘッダ参照）文書サブタイプコード</t>
  </si>
  <si>
    <t>インボイス文書が参照する参照文書のサブタイプコード</t>
  </si>
  <si>
    <t>添付バイナリファイルクラス</t>
  </si>
  <si>
    <t>添付バイナリファイルを記述するためのクラス</t>
  </si>
  <si>
    <t>添付バイナリファイル識別子</t>
  </si>
  <si>
    <t>添付バイナリファイルの識別子</t>
  </si>
  <si>
    <t>添付バイナリファイル名</t>
  </si>
  <si>
    <t>添付バイナリファイルの名称</t>
  </si>
  <si>
    <t>添付バイナリファイルURI識別子</t>
  </si>
  <si>
    <t>添付バイナリファイルの保管URI識別子</t>
  </si>
  <si>
    <t>添付バイナリファイルのMIMEコード</t>
  </si>
  <si>
    <t>添付バイナリファイルの説明文</t>
  </si>
  <si>
    <t>受注者に関する情報からなるクラス。</t>
  </si>
  <si>
    <t>受注者識別子</t>
  </si>
  <si>
    <t>注文を受ける企業/工場・事業所・事業部門等を表す識別子。デフォルトはデータなし。</t>
  </si>
  <si>
    <t>受注者国際企業識別子</t>
  </si>
  <si>
    <t>注文を受ける企業を表す国際企業識別子。</t>
  </si>
  <si>
    <t>受注者名称</t>
  </si>
  <si>
    <t>注文を受ける企業/工場・事業所・事業部門等を表す名称。適格請求書、または区分記載請求書を発行する事業者名。</t>
  </si>
  <si>
    <t>適格請求書発行事業者登録番号</t>
  </si>
  <si>
    <t>国税庁へ登録された適格請求書発行事業者登録番号（区分記載請求書発行者についてはなし）
T1234567890123</t>
  </si>
  <si>
    <t>UN01013039</t>
  </si>
  <si>
    <t>受注者タイプコード</t>
  </si>
  <si>
    <t>適格請求書発行事業者の課税区分を識別するコード</t>
  </si>
  <si>
    <t>受注者連絡先クラス</t>
  </si>
  <si>
    <t>連絡先に関する情報からなるクラス。</t>
  </si>
  <si>
    <t>受注部門識別子</t>
  </si>
  <si>
    <t>受注者の受注部門を表す識別子。</t>
  </si>
  <si>
    <t>受注者担当名</t>
  </si>
  <si>
    <t>受注者連絡先の個人の、文字で表現された名前。</t>
  </si>
  <si>
    <t>受注者部門名</t>
  </si>
  <si>
    <t>受注者の受注部門の名称。</t>
  </si>
  <si>
    <t>受注者担当識別子</t>
  </si>
  <si>
    <t>受注者個人を表す識別子</t>
  </si>
  <si>
    <t>受注者電話番号</t>
  </si>
  <si>
    <t>受注者の電話番号。</t>
  </si>
  <si>
    <t>受注者FAX番号</t>
  </si>
  <si>
    <t>受注者のFAX番号</t>
  </si>
  <si>
    <t>受注者メールアドレス</t>
  </si>
  <si>
    <t>受注者の電子メールアドレス。</t>
  </si>
  <si>
    <t>受注者住所クラス</t>
  </si>
  <si>
    <t>受注者住所に関する情報からなるクラス。</t>
  </si>
  <si>
    <t>受注者郵便番号</t>
  </si>
  <si>
    <t>受注者の郵便番号。</t>
  </si>
  <si>
    <t>受注者住所1</t>
  </si>
  <si>
    <t>受注者の住所1行目。</t>
  </si>
  <si>
    <t>受注者住所2</t>
  </si>
  <si>
    <t>受注者の住所2行目。</t>
  </si>
  <si>
    <t>受注者住所3</t>
  </si>
  <si>
    <t>受注者の住所3行目。</t>
  </si>
  <si>
    <t>受注者国識別子</t>
  </si>
  <si>
    <t>受注者の国ID。デフォルトは「JP」</t>
  </si>
  <si>
    <t>国際アドレスクラス</t>
  </si>
  <si>
    <t>国際アドレスクラス
（JP-PINTのアドレス方式に対応）</t>
  </si>
  <si>
    <t>UN01005763</t>
  </si>
  <si>
    <t>国際アドレス登録機関コード</t>
  </si>
  <si>
    <t>JP-PINT対応国際アドレス登録機関のコード</t>
  </si>
  <si>
    <t>国際アドレス</t>
  </si>
  <si>
    <t>jp-pint対応国際アドレス番号</t>
  </si>
  <si>
    <t>発注者に関する情報からなるクラス。</t>
  </si>
  <si>
    <t>発注者識別子</t>
  </si>
  <si>
    <t>注文を行う企業/工場・事業所・事業部門等を表す識別子。デフォルトはデータなし。</t>
  </si>
  <si>
    <t>発注者国際企業識別子</t>
  </si>
  <si>
    <t>注文を行う企業を表す国際企業識別子。</t>
  </si>
  <si>
    <t>発注者名称</t>
  </si>
  <si>
    <t>発注を行う企業/工場・事業所・事業部門等の名称</t>
  </si>
  <si>
    <t>登録された発注者の適格請求書発行事業者登録番号
（免税事業者についてはなし）</t>
  </si>
  <si>
    <t>発注者タイプコード</t>
  </si>
  <si>
    <t>発注者連絡先クラス</t>
  </si>
  <si>
    <t>発注者部門識別子</t>
  </si>
  <si>
    <t>発注者の発注部門を表す識別子。</t>
  </si>
  <si>
    <t>発注者担当名</t>
  </si>
  <si>
    <t>発注者の発注担当者の名称</t>
  </si>
  <si>
    <t>発注者部門名</t>
  </si>
  <si>
    <t>発注者の発注部門の名称。</t>
  </si>
  <si>
    <t>発注者担当識別子</t>
  </si>
  <si>
    <t>発注者個人を表す識別子</t>
  </si>
  <si>
    <t>発注者電話番号</t>
  </si>
  <si>
    <t>発注者の電話番号。</t>
  </si>
  <si>
    <t>発注者FAX番号</t>
  </si>
  <si>
    <t>発注者のFAX番号</t>
  </si>
  <si>
    <t>発注者メールアドレス</t>
  </si>
  <si>
    <t>発注者の電子メールアドレス。</t>
  </si>
  <si>
    <t>発注者住所クラス</t>
  </si>
  <si>
    <t>発注者住所に関する情報からなるクラス。</t>
  </si>
  <si>
    <t>発注者郵便番号</t>
  </si>
  <si>
    <t>発注者の郵便番号。</t>
  </si>
  <si>
    <t>発注者住所1</t>
  </si>
  <si>
    <t>発注者の住所1行目。</t>
  </si>
  <si>
    <t>発注者住所2</t>
  </si>
  <si>
    <t>発注者の住所2行目。</t>
  </si>
  <si>
    <t>発注者住所3</t>
  </si>
  <si>
    <t>発注者の住所3行目。</t>
  </si>
  <si>
    <t>発注者国識別子</t>
  </si>
  <si>
    <t>発注者の国ID。デフォルトは「JP」</t>
  </si>
  <si>
    <t>プロジェクト調達クラス</t>
  </si>
  <si>
    <t>プロジェクト調達に関する情報のクラス</t>
  </si>
  <si>
    <t>プロジェクト番号</t>
  </si>
  <si>
    <t>発注品に関するプロジェクト・工事案件等を管理するための番号。</t>
  </si>
  <si>
    <t>プロジェクト名</t>
  </si>
  <si>
    <t>発注品に関するプロジェクト・工事案件等の名称。</t>
  </si>
  <si>
    <t>インボイス文書の決済に関する情報からなるクラス。</t>
  </si>
  <si>
    <t>税通貨コード</t>
  </si>
  <si>
    <t>税の通貨コード。デフォルトはJPY</t>
  </si>
  <si>
    <t>UN01005913</t>
  </si>
  <si>
    <t>インボイス文書通貨コード</t>
  </si>
  <si>
    <t>インボイス文書の通貨コード。デフォルトはJPY</t>
  </si>
  <si>
    <t>UN01005914</t>
  </si>
  <si>
    <t>支払通貨コード</t>
  </si>
  <si>
    <t>請求支払通貨コード（デフォルトはJPY）</t>
  </si>
  <si>
    <t>請求者クラス</t>
  </si>
  <si>
    <t>請求者に関する情報からなるクラス。</t>
  </si>
  <si>
    <t>請求者識別子</t>
  </si>
  <si>
    <t>請求者の識別子。</t>
  </si>
  <si>
    <t>請求者国際企業識別子</t>
  </si>
  <si>
    <t>請求者の国際企業識別子。</t>
  </si>
  <si>
    <t>請求者名称</t>
  </si>
  <si>
    <t>請求者の企業等を表す名称。</t>
  </si>
  <si>
    <t>登録された請求者の適格請求書発行事業者登録番号</t>
  </si>
  <si>
    <t>請求者タイプコード</t>
  </si>
  <si>
    <t>請求者連絡先クラス</t>
  </si>
  <si>
    <t>請求部門識別子</t>
  </si>
  <si>
    <t>請求者の請求部門を表す識別子。</t>
  </si>
  <si>
    <t>請求者担当名</t>
  </si>
  <si>
    <t>請求者個人の、文字で表現された名前。</t>
  </si>
  <si>
    <t>請求者部門名</t>
  </si>
  <si>
    <t>請求者の請求部門の名称。</t>
  </si>
  <si>
    <t>請求者担当識別子</t>
  </si>
  <si>
    <t>請求者個人を表す識別子</t>
  </si>
  <si>
    <t>請求者電話番号</t>
  </si>
  <si>
    <t>請求者の電話番号。</t>
  </si>
  <si>
    <t>請求者FAX番号</t>
  </si>
  <si>
    <t>請求者のFAX番号</t>
  </si>
  <si>
    <t>請求者メールアドレス</t>
  </si>
  <si>
    <t>請求者の電子メールアドレス。</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</si>
  <si>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</si>
  <si>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</si>
  <si>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</si>
  <si>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</si>
  <si>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</si>
  <si>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</si>
  <si>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</si>
  <si>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</si>
  <si>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</si>
  <si>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</si>
  <si>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請求者国識別子</t>
  </si>
  <si>
    <t>請求者の国ID。デフォルトは「JP」</t>
  </si>
  <si>
    <t>請求先に関する情報からなるクラス。</t>
  </si>
  <si>
    <t>請求を受ける企業等を表す識別子。</t>
  </si>
  <si>
    <t>請求先国際企業識別子</t>
  </si>
  <si>
    <t>請求を受ける企業等を表す法人識別子。</t>
  </si>
  <si>
    <t>請求先名称</t>
  </si>
  <si>
    <t>請求を受ける企業等の名称</t>
  </si>
  <si>
    <t>請求先連絡先クラス</t>
  </si>
  <si>
    <t>請求先部門識別子</t>
  </si>
  <si>
    <t>請求先の部門を表すコード。</t>
  </si>
  <si>
    <t>請求先担当名</t>
  </si>
  <si>
    <t>請求先の担当者の名称</t>
  </si>
  <si>
    <t>請求先部門名</t>
  </si>
  <si>
    <t>請求先の部門を表す名称</t>
  </si>
  <si>
    <t>請求先担当識別子</t>
  </si>
  <si>
    <t>請求先個人を表す識別子</t>
  </si>
  <si>
    <t>請求先電話番号</t>
  </si>
  <si>
    <t>請求先の電話番号。</t>
  </si>
  <si>
    <t>請求先FAX番号</t>
  </si>
  <si>
    <t>請求先のFAX番号</t>
  </si>
  <si>
    <t>請求先メールアドレス</t>
  </si>
  <si>
    <t>請求先の電子メールアドレス。</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</si>
  <si>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</si>
  <si>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</si>
  <si>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</si>
  <si>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</si>
  <si>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</si>
  <si>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</si>
  <si>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</si>
  <si>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</si>
  <si>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</si>
  <si>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</si>
  <si>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請求先国識別子</t>
  </si>
  <si>
    <t>請求先の国ID。デフォルトは「JP」</t>
  </si>
  <si>
    <t>支払先クラス</t>
  </si>
  <si>
    <t>支払先に関する情報からなるクラス。</t>
  </si>
  <si>
    <t>支払先国際企業識別子</t>
  </si>
  <si>
    <t>支払先の国際企業識別子。</t>
  </si>
  <si>
    <t>支払先名称</t>
  </si>
  <si>
    <t>支払先の企業等を表す名称。</t>
  </si>
  <si>
    <t>支払先連絡先クラス</t>
  </si>
  <si>
    <t>支払先部門識別子</t>
  </si>
  <si>
    <t>支払先の支払先部門を表す識別子。</t>
  </si>
  <si>
    <t>支払先担当名</t>
  </si>
  <si>
    <t>支払先個人の、文字で表現された名前。</t>
  </si>
  <si>
    <t>支払先部門名</t>
  </si>
  <si>
    <t>支払先の請求部門の名称。</t>
  </si>
  <si>
    <t>支払先担当識別子</t>
  </si>
  <si>
    <t>支払先個人を表す識別子</t>
  </si>
  <si>
    <t>支払先電話番号</t>
  </si>
  <si>
    <t>支払先の電話番号。</t>
  </si>
  <si>
    <t>支払先FAX番号</t>
  </si>
  <si>
    <t>支払先のFAX番号</t>
  </si>
  <si>
    <t>支払先メールアドレス</t>
  </si>
  <si>
    <t>支払先の電子メールアドレス。</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</si>
  <si>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</si>
  <si>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</si>
  <si>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</si>
  <si>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</si>
  <si>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</si>
  <si>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</si>
  <si>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</si>
  <si>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</si>
  <si>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</si>
  <si>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</si>
  <si>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支払先国識別子</t>
  </si>
  <si>
    <t>支払先の国ID。デフォルトは「JP」</t>
  </si>
  <si>
    <t>支払人に関する情報からなるクラス。</t>
  </si>
  <si>
    <t>UN01005919</t>
  </si>
  <si>
    <t>支払人国際企業識別子</t>
  </si>
  <si>
    <t>支払人の国際企業識別子。</t>
  </si>
  <si>
    <t>支払人名称</t>
  </si>
  <si>
    <t>支払人の企業等を表す名称。</t>
  </si>
  <si>
    <t>支払人連絡先クラス</t>
  </si>
  <si>
    <t>支払人部門識別子</t>
  </si>
  <si>
    <t>支払人の支払人部門を表す識別子。</t>
  </si>
  <si>
    <t>支払人担当名</t>
  </si>
  <si>
    <t>支払人部門名</t>
  </si>
  <si>
    <t>支払人の請求部門の名称。</t>
  </si>
  <si>
    <t>支払人担当識別子</t>
  </si>
  <si>
    <t>支払人個人を表す識別子</t>
  </si>
  <si>
    <t>支払人電話番号</t>
  </si>
  <si>
    <t>支払人の電話番号。</t>
  </si>
  <si>
    <t>支払人FAX番号</t>
  </si>
  <si>
    <t>支払人のFAX番号</t>
  </si>
  <si>
    <t>支払人メールアドレス</t>
  </si>
  <si>
    <t>支払人の電子メールアドレス。</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</si>
  <si>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</si>
  <si>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</si>
  <si>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</si>
  <si>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</si>
  <si>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</si>
  <si>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</si>
  <si>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</si>
  <si>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</si>
  <si>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</si>
  <si>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</si>
  <si>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支払人国識別子</t>
  </si>
  <si>
    <t>支払人の国ID。デフォルトは「JP」</t>
  </si>
  <si>
    <t>請求為替クラス</t>
  </si>
  <si>
    <t>請求為替に関する情報からなるクラス</t>
  </si>
  <si>
    <t>為替における交換元通貨を表すコード
デフォルト＝「JPY」</t>
  </si>
  <si>
    <t>為替における交換先通貨を表すコード
デフォルト＝「JPY」</t>
  </si>
  <si>
    <t>為替交換のレート</t>
  </si>
  <si>
    <t>為替交換レートの適用日。</t>
  </si>
  <si>
    <t>UN01005745</t>
  </si>
  <si>
    <t>支払為替クラス</t>
  </si>
  <si>
    <t>支払為替に関する情報からなるクラス</t>
  </si>
  <si>
    <t>為替における交換先通貨を表すコード</t>
  </si>
  <si>
    <t>支払手段クラス</t>
  </si>
  <si>
    <t xml:space="preserve"> 取引決済の目的で支払が行われる、あるいは行われた手段のクラス</t>
  </si>
  <si>
    <t>UN01005923</t>
  </si>
  <si>
    <t>支払手段タイプコード</t>
  </si>
  <si>
    <t>取引決済手段のタイプを識別するコード</t>
  </si>
  <si>
    <t>UN01005672</t>
  </si>
  <si>
    <t>支払手段情報</t>
  </si>
  <si>
    <t>取引決済手段に関する情報</t>
  </si>
  <si>
    <t>支払金額</t>
  </si>
  <si>
    <t>取引決済手段で支払う金額</t>
  </si>
  <si>
    <t>金融口座クラス</t>
  </si>
  <si>
    <t>債権者の銀行口座のクラス</t>
  </si>
  <si>
    <t>口座名義</t>
  </si>
  <si>
    <t>債権者金融口座の、文字で表現された口座名。
半角カナ（日本の場合）</t>
  </si>
  <si>
    <t>口座番号</t>
  </si>
  <si>
    <t>口座種別コード</t>
  </si>
  <si>
    <t>債権者金融口座種別の識別子。</t>
  </si>
  <si>
    <t>金融機関クラス</t>
  </si>
  <si>
    <t>金額を受け取る当事者の銀行、住宅金融組合、信用金庫、証券会社、あるいはそれと類似の事業機関。</t>
  </si>
  <si>
    <t>金融機関名</t>
  </si>
  <si>
    <t>金融機関番号</t>
  </si>
  <si>
    <t>債権者の金融機関番号（日本の場合）</t>
  </si>
  <si>
    <t>UN01011521</t>
  </si>
  <si>
    <t>金融機関支店クラス</t>
  </si>
  <si>
    <t>銀行、住宅金融組合、信用金庫、証券会社、あるいはそれと類似の事業の部門のクラス。主に金融サービスと金融取引を提供するために設立された機関の支店。</t>
  </si>
  <si>
    <t>UN01005428</t>
  </si>
  <si>
    <t>金融機関支店番号</t>
  </si>
  <si>
    <t>金融機関支店名</t>
  </si>
  <si>
    <t>支払手段／金融カードグループ</t>
  </si>
  <si>
    <t>支払手段の金融カードに関するグループ</t>
  </si>
  <si>
    <t>金融カード番号</t>
  </si>
  <si>
    <t>支払人の金融カード番号</t>
  </si>
  <si>
    <t>金融カードタイプ</t>
  </si>
  <si>
    <t>金融カードのタイプ</t>
  </si>
  <si>
    <t>金融カード名義人名</t>
  </si>
  <si>
    <t>支払人の金融カード名義人名</t>
  </si>
  <si>
    <t>金融カード発行企業名</t>
  </si>
  <si>
    <t>金融カードの発行企業名</t>
  </si>
  <si>
    <t>鑑ヘッダ税クラス</t>
  </si>
  <si>
    <t>鑑ヘッダの税に関する情報からなるクラス</t>
  </si>
  <si>
    <t>UN01005924</t>
  </si>
  <si>
    <t>鏡ヘッダの明細文書課税分類別税額の合計金
鑑ヘッダでは複数明細文書税額の積み上げだけを行い、税額計算は行わない</t>
  </si>
  <si>
    <t>消費税の課税分類（標準税率、軽減税率、非課税、免税等）を識別するコード</t>
  </si>
  <si>
    <t>消費税の課税分類（標準税率、軽減税率、非課税、免税等）の名称</t>
  </si>
  <si>
    <t>UN01005850</t>
  </si>
  <si>
    <t>明細文書の課税分類毎の税額積み上げ計算のための率。</t>
  </si>
  <si>
    <t>金額の税込み、税抜きを指定。
デフォルトは「税抜き」</t>
  </si>
  <si>
    <t>取引の税制年度を識別するID
デフォルトは「2019」（2019年度税制）</t>
  </si>
  <si>
    <t>UN01005925</t>
  </si>
  <si>
    <t>鑑ヘッダ取引開始日</t>
  </si>
  <si>
    <t>インボイス文書の取引開始日</t>
  </si>
  <si>
    <t>鑑ヘッダ取引終了日</t>
  </si>
  <si>
    <t>インボイス文書の取引終了日</t>
  </si>
  <si>
    <t>支払条件クラス</t>
  </si>
  <si>
    <t xml:space="preserve"> 取引決済の目的で支払が行われる、あるいは行われた条件のクラス</t>
  </si>
  <si>
    <t>支払条件識別子</t>
  </si>
  <si>
    <t>支払条件の識別子</t>
  </si>
  <si>
    <t>支払条件説明</t>
  </si>
  <si>
    <t>支払条件の文字による説明</t>
  </si>
  <si>
    <t>支払期日</t>
  </si>
  <si>
    <t>支払条件で示された支払期日</t>
  </si>
  <si>
    <t>支払条件タイプコード</t>
  </si>
  <si>
    <t>取引決済の支払条件のタイプを識別するコード</t>
  </si>
  <si>
    <t>支払条件金額</t>
  </si>
  <si>
    <t>支払条件の金額</t>
  </si>
  <si>
    <t xml:space="preserve">☆ </t>
  </si>
  <si>
    <t>UN01005930</t>
  </si>
  <si>
    <t>インボイス文書総合計金額（税抜き）</t>
  </si>
  <si>
    <t>インボイス文書の総合計金額（税抜き）＝
鑑ヘッダ譲渡資産合計金額（税抜き）＋未決済総合計金額</t>
  </si>
  <si>
    <t>鑑ヘッダ総合計税額</t>
  </si>
  <si>
    <t>インボイス文書総合計金額（税込み）</t>
  </si>
  <si>
    <t>インボイス文書総合計金額（税込み）
＝鑑ヘッダ譲渡資産合計金額（税込み）+未決済総合計金額</t>
  </si>
  <si>
    <t>前払金額</t>
  </si>
  <si>
    <t xml:space="preserve"> ★</t>
  </si>
  <si>
    <t>支払責務金額総合計</t>
  </si>
  <si>
    <t xml:space="preserve">前払いユースケースの支払責務金額＝
</t>
  </si>
  <si>
    <t>鑑ヘッダ譲渡資産合計金額(税抜き)</t>
  </si>
  <si>
    <t>鑑ヘッダ譲渡資産金額総合計金額（税抜き）＝∑文書ヘッダ課税分類譲渡資産合計金額（税抜き）</t>
  </si>
  <si>
    <t>UN01008451</t>
  </si>
  <si>
    <t>鑑ヘッダ譲渡資産合計金額(税込み)</t>
  </si>
  <si>
    <t>鑑ヘッダ譲渡資産金額総合計金額（税込み）＝∑文書ヘッダ課税分類譲渡資産合計金額（税込み）</t>
  </si>
  <si>
    <t>鑑ヘッダ調整クラス</t>
  </si>
  <si>
    <t>鑑ヘッダ調整に関する情報からなるクラス</t>
  </si>
  <si>
    <t>鑑ヘッダ調整理由コード</t>
  </si>
  <si>
    <t>鑑ヘッダ調整金額の内容を識別するコード</t>
  </si>
  <si>
    <t>鑑ヘッダ調整理由</t>
  </si>
  <si>
    <t>鑑ヘッダ調整の内容説明</t>
  </si>
  <si>
    <t>鑑ヘッダ調整金額</t>
  </si>
  <si>
    <t>鑑ヘッダ調整金額
'＝（修正インボイス金額ー誤りインボイス金額）
調整ユースケースでは必須</t>
  </si>
  <si>
    <t>鑑ヘッダ調整取引方向コード</t>
  </si>
  <si>
    <t>鑑ヘッダ調整額、鑑ヘッダ調整税額の＋ーを識別するコード
調整ユースケースでは必須</t>
  </si>
  <si>
    <t>インボイス文書調整／参照文書グループ</t>
  </si>
  <si>
    <t>インボイス文書の調整でインボイス文書が参照する文書に関するグループ</t>
  </si>
  <si>
    <t>UN01009671</t>
  </si>
  <si>
    <t>インボイス参照文書番号</t>
  </si>
  <si>
    <t>この調整でインボイス文書が参照する文書に記載の文書番号</t>
  </si>
  <si>
    <t>インボイス参照文書発行日</t>
  </si>
  <si>
    <t>この調整でインボイスが参照する文書に記載の発行日付</t>
  </si>
  <si>
    <t>インボイス文書参照文書参照タイプコード</t>
  </si>
  <si>
    <t>この調整で参照する前回インボイス文書の参照タイプに関するコード＝OI  (Previous invoice number)</t>
  </si>
  <si>
    <t>インボイス参照文書履歴番号</t>
  </si>
  <si>
    <t>この調整でインボイスが参照する文書の変更履歴を管理する番号。</t>
  </si>
  <si>
    <t>インボイス参照文書タイプコード</t>
  </si>
  <si>
    <t>この調整でインボイス文書が参照する文書のタイプを識別するコード</t>
  </si>
  <si>
    <t>インボイス参照文書サブタイプコード</t>
  </si>
  <si>
    <t>この調整で修正インボイス文書が参照する文書のサブタイプを識別するコード</t>
  </si>
  <si>
    <t>鑑ヘッダ調整税クラス</t>
  </si>
  <si>
    <t>鑑ヘッダ調整の税クラス</t>
  </si>
  <si>
    <t>鑑ヘッダ調整税額</t>
  </si>
  <si>
    <t>鑑ヘッダの調整税額
＝修正インボイス税額ー誤りインボイス税額</t>
  </si>
  <si>
    <t>鑑ヘッダ調整税率</t>
  </si>
  <si>
    <t>鑑ヘッダ調整の税率</t>
  </si>
  <si>
    <t>鑑ヘッダ調整課税分類コード</t>
  </si>
  <si>
    <t>鑑ヘッダ調整の課税分類コード</t>
  </si>
  <si>
    <t>前払クラス</t>
  </si>
  <si>
    <t>前払に関するクラス</t>
  </si>
  <si>
    <t>前払の金額</t>
  </si>
  <si>
    <t>前払受領日</t>
  </si>
  <si>
    <t>前払金額の受領日</t>
  </si>
  <si>
    <t>前払識別子</t>
  </si>
  <si>
    <t>前払者が付与した前払識別子</t>
  </si>
  <si>
    <t>前払条件タイプコード</t>
  </si>
  <si>
    <t>前払い支払条件のタイプを指定するコード</t>
  </si>
  <si>
    <t>未決済合計金額クラス</t>
  </si>
  <si>
    <t>未決済合計金額（消費税対象外）に関する情報からなるクラス</t>
  </si>
  <si>
    <t>追加請求合計金額（消費税対象外）</t>
  </si>
  <si>
    <t>消費税が関係しない追加請求合計金額。立替金等。
（課税分類コード＝Ｏの取引）</t>
  </si>
  <si>
    <t>返金合計金額（消費税対象外）</t>
  </si>
  <si>
    <t>消費税が関係しない返金合計金額。立替返金等。
（課税分類コード＝Ｏの取引）</t>
  </si>
  <si>
    <t>UN01005944</t>
  </si>
  <si>
    <t>前回インボイス総合計金額（税込み）</t>
  </si>
  <si>
    <t>前回インボイス文書の総合計金額（税込み）</t>
  </si>
  <si>
    <t>入金済金額（前回インボイス分）</t>
  </si>
  <si>
    <t>前回インボイス文書総合計金額のうち、入金済合計金額</t>
  </si>
  <si>
    <t>未決済総合計金額</t>
  </si>
  <si>
    <t>未決済総合計金額＝
前回インボイス総合計金額（税込み）ー入金済金額(前回インボイス分)＋追加請求合計額（消費税対象外）ー返金合計額（消費税対象外）</t>
  </si>
  <si>
    <t>未決済参照文書クラス</t>
  </si>
  <si>
    <t>未決済合計金額が参照する文書のクラス</t>
  </si>
  <si>
    <t>未決済参照文書番号</t>
  </si>
  <si>
    <t>未決済合計金額が参照する文書に記載の文書番号</t>
  </si>
  <si>
    <t>未決済参照文書発行日</t>
  </si>
  <si>
    <t>未決済合計金額が参照する文書に記載の発行日付</t>
  </si>
  <si>
    <t>未決済参照インボイス文書参照タイプコード</t>
  </si>
  <si>
    <t>未決済合計金額が参照する文書を識別するコード。
属性＝「OI」Previous invoice number</t>
  </si>
  <si>
    <t>未決済参照文書履歴番号</t>
  </si>
  <si>
    <t>未決済合計金額が参照する文書の変更履歴を管理する番号。</t>
  </si>
  <si>
    <t>未決済参照文書情報</t>
  </si>
  <si>
    <t>未決済合計金額が参照する文書に関する情報</t>
  </si>
  <si>
    <t>未決済参照文書タイプコード</t>
  </si>
  <si>
    <t>未決済合計金額が参照する文書のタイプを識別するコード</t>
  </si>
  <si>
    <t>未決済参照文書添付ファイル</t>
  </si>
  <si>
    <t>未決済合計金額の添付バイナリファイルの有無を識別するコード
なしの場合はNULL（デファクト）
ありの場合は鑑ヘッダの添付バイナリファイル識別子（UN01006015）を指定する。</t>
  </si>
  <si>
    <t>未決済参照文書サブタイプコード</t>
  </si>
  <si>
    <t>未決済合計金額が参照する文書のサブタイプを識別するコード</t>
  </si>
  <si>
    <t>統合文書に統合される明細文書に関する情報からなるクラス。</t>
  </si>
  <si>
    <t xml:space="preserve"> 　</t>
  </si>
  <si>
    <t>明細文書番号</t>
  </si>
  <si>
    <t>この統合文書に統合する複数の明細文書を特定し、識別するために付与した番号。
デフォルトは「１」
単一文書（区分1請求、区分２請求）の場合は非公開とし、EDIプロバイダが「１」をセットする。</t>
  </si>
  <si>
    <t>明細文書類型コード</t>
  </si>
  <si>
    <t>この明細文書の取引類型（資産譲渡、補完、返金・追加請求、相殺、調整、参照等）を識別するコード。
デフォルトは資産譲渡</t>
  </si>
  <si>
    <t>文書ヘッダの注釈を記述するクラス</t>
  </si>
  <si>
    <t>文書ヘッダ注釈表題</t>
  </si>
  <si>
    <t>文書ヘッダの注釈内容の表題を示す。</t>
  </si>
  <si>
    <t>文書ヘッダ注釈内容</t>
  </si>
  <si>
    <t>文書ヘッダの注釈表題毎の内容情報を入力するフリースペース。</t>
  </si>
  <si>
    <t>文書ヘッダ注釈識別子</t>
  </si>
  <si>
    <t>文書ヘッダ注釈の識別番号</t>
  </si>
  <si>
    <t>明細統合文書クラス</t>
  </si>
  <si>
    <t>この統合文書が統合する明細文書に関する情報からなるクラス</t>
  </si>
  <si>
    <t>統合明細文書番号</t>
  </si>
  <si>
    <t>この統合文書が統合する明細文書の文書番号</t>
  </si>
  <si>
    <t>統合明細文書発行日</t>
  </si>
  <si>
    <t>この統合文書が統合する明細文書の発行日</t>
  </si>
  <si>
    <t>統合明細文書履歴番号</t>
  </si>
  <si>
    <t>この統合文書が統合する明細文書の変更履歴を管理する番号。</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</si>
  <si>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</si>
  <si>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</si>
  <si>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</si>
  <si>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</si>
  <si>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（文書ヘッダ参照）受注書クラス</t>
  </si>
  <si>
    <t>文書ヘッダ契約が参照する受注書に関する情報からなるクラス。</t>
  </si>
  <si>
    <t>（文書ヘッダ参照）受注書番号</t>
  </si>
  <si>
    <t>この文書ヘッダが参照する受注書に記載の文書番号</t>
  </si>
  <si>
    <t>（文書ヘッダ参照）受注書履歴番号</t>
  </si>
  <si>
    <t>この文書ヘッダが参照する受注書の変更履歴を管理する番号。</t>
  </si>
  <si>
    <t>（文書ヘッダ参照）注文書クラス</t>
  </si>
  <si>
    <t>文書ヘッダが参照する注文書に関する情報からなるクラス。</t>
  </si>
  <si>
    <t>（文書ヘッダ参照）注文書番号</t>
  </si>
  <si>
    <t>この文書ヘッダが参照する注文書に記載の文書番号。注文履歴番号(枝番)を利用している場合は「注文番号＋注文履歴番号」に変換する</t>
  </si>
  <si>
    <t>（文書ヘッダ参照）注文書履歴番号</t>
  </si>
  <si>
    <t>この文書ヘッダが参照する注文書の変更履歴を管理する番号。</t>
  </si>
  <si>
    <t>（文書ヘッダ参照）契約文書クラス</t>
  </si>
  <si>
    <t>文書ヘッダが参照する契約文書に関る情報からなるクラス。</t>
  </si>
  <si>
    <t>UN01005963</t>
  </si>
  <si>
    <t>（文書ヘッダ参照）契約文書番号</t>
  </si>
  <si>
    <t>この文書ヘッダが参照する契約書に記載の文書番号</t>
  </si>
  <si>
    <t>（文書ヘッダ参照）契約書履歴番号</t>
  </si>
  <si>
    <t>この文書が参照する契約書の変更履歴を管理する番号。</t>
  </si>
  <si>
    <t>納入先クラス</t>
  </si>
  <si>
    <t>納入先に関する情報からなるクラス。</t>
  </si>
  <si>
    <t>UN01005980</t>
  </si>
  <si>
    <t>納入先識別子</t>
  </si>
  <si>
    <t>納入先の企業/工場・事業所・事業部門等を表す発注者が付与した識別子。</t>
  </si>
  <si>
    <t>納入先国際企業識別子</t>
  </si>
  <si>
    <t>納入先企業を表す国際企業識別子。</t>
  </si>
  <si>
    <t>納入先名称</t>
  </si>
  <si>
    <t>納入先の企業/工場・事業所・事業部門等の名称</t>
  </si>
  <si>
    <t>納入先住所クラス</t>
  </si>
  <si>
    <t>納入先郵便番号</t>
  </si>
  <si>
    <t>納入先の郵便番号</t>
  </si>
  <si>
    <t>納入先住所1</t>
  </si>
  <si>
    <t>納入先の住所1行目</t>
  </si>
  <si>
    <t>納入先住所2</t>
  </si>
  <si>
    <t>納入先の住所2行目。</t>
  </si>
  <si>
    <t>納入先住所3</t>
  </si>
  <si>
    <t>納入先の住所3行目。</t>
  </si>
  <si>
    <t>納入先国識別子</t>
  </si>
  <si>
    <t>納入先の国ID。デフォルトは「JP」</t>
  </si>
  <si>
    <t>イベントクラス</t>
  </si>
  <si>
    <t>配送にかかわるイベントのクラス</t>
  </si>
  <si>
    <t>UN01005986</t>
  </si>
  <si>
    <t>配送日</t>
  </si>
  <si>
    <t>納入先へ発送した日時</t>
  </si>
  <si>
    <t>（文書ヘッダ参照）納品書クラス</t>
  </si>
  <si>
    <t>UN01006039</t>
  </si>
  <si>
    <t>（文書ヘッダ参照）納品書番号</t>
  </si>
  <si>
    <t>この文書ヘッダが参照する受注者が付番した納品書番号</t>
  </si>
  <si>
    <t>（文書ヘッダ参照）納品書履歴番号</t>
  </si>
  <si>
    <t>この文書ヘッダが参照する納品書の変更履歴を管理する番号。</t>
  </si>
  <si>
    <t>（文書ヘッダ参照）納品書タイプコード</t>
  </si>
  <si>
    <t>（文書ヘッダ参照）納品書類型コード</t>
  </si>
  <si>
    <t>この文書ヘッダが参照する納品書の類型（適格請求書等対応、適格請求書等部分対応、適格請求書非適合）を識別するコード
デフォルトは「適格請求書非適合」</t>
  </si>
  <si>
    <t>（文書ヘッダ参照）文書サブタイプコード</t>
  </si>
  <si>
    <t>この文書ヘッダが参照する納品書のサブタイプを識別するコード
＝[35101](一般納品書：デフォルト）</t>
  </si>
  <si>
    <t>UN01006040</t>
  </si>
  <si>
    <t>（文書ヘッダ参照）出荷回答書番号</t>
  </si>
  <si>
    <t>この文書ヘッダが参照する発注者が付番した出荷回答書番号</t>
  </si>
  <si>
    <t>この文書ヘッダが参照する出荷回答書の変更履歴を管理する番号。</t>
  </si>
  <si>
    <t>この文書ヘッダが参照する出荷回答書のサブタイプを識別するコード
＝[63201](出荷回答書：デフォルト）</t>
  </si>
  <si>
    <t>UN01005992</t>
  </si>
  <si>
    <t>文書ヘッダ取引方向コード</t>
  </si>
  <si>
    <t>この文書ヘッダの取引方向を識別するコード
デフォルトは「プラス」</t>
  </si>
  <si>
    <t>文書ヘッダ返金クラス</t>
  </si>
  <si>
    <t>文書ヘッダ返金・追加請求識別子</t>
  </si>
  <si>
    <t>文書ヘッダ返金と文書ヘッダ追加請求を識別する識別子
属性：Fault=Allowance</t>
  </si>
  <si>
    <t>この文書ヘッダ返金の請求金悪</t>
  </si>
  <si>
    <t>文書ヘッダ返金計算金額</t>
  </si>
  <si>
    <t>文書ヘッダ追加請求クラス</t>
  </si>
  <si>
    <t>文書ヘッダ追加請求識別子</t>
  </si>
  <si>
    <t>文書ヘッダ返金と文書ヘッダ追加請求を識別する識別子
属性：True＝Charge</t>
  </si>
  <si>
    <t>この文書ヘッダ追加請求の請求金悪</t>
  </si>
  <si>
    <t>文書ヘッダ追加請求計算金額</t>
  </si>
  <si>
    <t>文書ヘッダ追加請求税クラス</t>
  </si>
  <si>
    <t>文書ヘッダ税クラス</t>
  </si>
  <si>
    <t>文書ヘッダの税に関する情報からなるクラス</t>
  </si>
  <si>
    <t>1..n</t>
  </si>
  <si>
    <t>文書ヘッダ課税分類税額</t>
  </si>
  <si>
    <t>文書ヘッダ税タイプコード</t>
  </si>
  <si>
    <t>税の種類(消費税、所得税など）を識別するコード。デフォルトは消費税</t>
  </si>
  <si>
    <t>文書ヘッダ課税分類譲渡資産合計金額（税抜き）</t>
  </si>
  <si>
    <t>文書ヘッダ課税分類コード</t>
  </si>
  <si>
    <t>文書ヘッダの課税分類（標準税率、軽減税率、不課税、非課税、免税等）を識別するコード
課税分類ごとにクラスを設ける</t>
  </si>
  <si>
    <t>課税分類税通貨コード</t>
  </si>
  <si>
    <t>文書ヘッダ課税分類名</t>
  </si>
  <si>
    <t>文書ヘッダの課税分類（標準税率、軽減税率、不課税、非課税、免税等）の名称</t>
  </si>
  <si>
    <t>文書ヘッダ税率</t>
  </si>
  <si>
    <t>文書ヘッダヘッダの課税分類毎の税額計算のための率。</t>
  </si>
  <si>
    <t>文書ヘッダ課税分類譲渡資産合計金額(税込み)</t>
  </si>
  <si>
    <t>明細行の課税分類毎の税額を含む譲渡資産金額の合計金額</t>
  </si>
  <si>
    <t>UN01013040</t>
  </si>
  <si>
    <t>文書ヘッダ税計算方式</t>
  </si>
  <si>
    <t>文書ヘッダの金額の税込み、税抜きを指定。
デフォルトは「税抜き」</t>
  </si>
  <si>
    <t>文書ヘッダ適用税制識別子</t>
  </si>
  <si>
    <t>外貨建て請求書の文書ヘッダの税に関する情報からなるクラス
（円建て請求書の場合は利用しない）</t>
  </si>
  <si>
    <t>外貨建て請求書の文書ヘッダの課税分類毎に端数処理計算した税額。
外貨建て請求書の文書ヘッダ課税分類資産譲渡合計金額×税率
算出した税額は切り上げ、切り捨て、四捨五入のいずれかで処理し、税額は整数とする</t>
  </si>
  <si>
    <t>外貨建て請求書の文書ヘッダの課税分類（標準税率、軽減税率）を識別するコード</t>
  </si>
  <si>
    <t>’=「外貨」
文書通貨コード＝「外貨」、税通貨コード＝[JPY」の場合に利用する'。</t>
  </si>
  <si>
    <t>文書ヘッダ取引期間クラス</t>
  </si>
  <si>
    <t>取引期間に関する情報からなるクラス</t>
  </si>
  <si>
    <t>UN01005997</t>
  </si>
  <si>
    <t>文書ヘッダ取引開始日</t>
  </si>
  <si>
    <t>この文書ヘッダの取引開始日</t>
  </si>
  <si>
    <t>文書ヘッダ取引終了日</t>
  </si>
  <si>
    <t>この文書ヘッダの取引終了日</t>
  </si>
  <si>
    <t>文書ヘッダ合計金額に関する情報からなるクラス</t>
  </si>
  <si>
    <t>文書ヘッダ追加請求合計金額</t>
  </si>
  <si>
    <t>文書ヘッダレベルの追加請求合計金額</t>
  </si>
  <si>
    <t>文書ヘッダ返金合計金額</t>
  </si>
  <si>
    <t>文書ヘッダレベルの返金合計金額</t>
  </si>
  <si>
    <t>文書ヘッダ合計税額</t>
  </si>
  <si>
    <t>文書ヘッダグロス合計金額</t>
  </si>
  <si>
    <t>文書ヘッダ合計金額(税抜き)</t>
  </si>
  <si>
    <t>文書ヘッダ明細行の合計金額（税抜き）
文書ヘッダレベルの追加請求・返金を含む</t>
  </si>
  <si>
    <t>文書ヘッダ合計金額(税込み)</t>
  </si>
  <si>
    <t>文書ヘッダ明細行の合計金額（税込み）
文書ヘッダレベルの追加請求・返金を含む</t>
  </si>
  <si>
    <t>文書ヘッダ総合計金額</t>
  </si>
  <si>
    <t>文書ヘッダの総合計金額（税込み）
=文書ヘッダ合計金額（税抜き）＋文書ヘッダ合計税額</t>
  </si>
  <si>
    <t>（外貨建て請求書）文書ヘッダ合計金額クラス</t>
  </si>
  <si>
    <t>外貨建て請求書)文書ヘッダ合計金額に関する情報からなるクラス</t>
  </si>
  <si>
    <t>（外貨建て請求書）文書ヘッダ合計税額</t>
  </si>
  <si>
    <t>外貨建て適格請求文書ヘッダの日本円合計税額。
通貨コード属性＝JPY
インボイス文書通貨コード＝「外貨」、税通貨コード＝「JPY」の場合に利用する</t>
  </si>
  <si>
    <t>文書ヘッダ調整クラス</t>
  </si>
  <si>
    <t>文書ヘッダの調整に関する情報からなるクラス</t>
  </si>
  <si>
    <t>UN01006003</t>
  </si>
  <si>
    <t>文書ヘッダ調整理由コード</t>
  </si>
  <si>
    <t>文書ヘッダの調整理由を示す識別コード</t>
  </si>
  <si>
    <t>文書ヘッダ調整理由</t>
  </si>
  <si>
    <t>文書ヘッダの調整理由を文字で表現した内容</t>
  </si>
  <si>
    <t>文書ヘッダ調整金額</t>
  </si>
  <si>
    <t>文書ヘッダの調整金額
'=（修正インボイス明細金額ー前回インボイス明細金額）</t>
  </si>
  <si>
    <t>文書ヘッダ調整取引方向コード</t>
  </si>
  <si>
    <t>文書ヘッダ調整金額、および税額の＋ーを識別するコード
調整ユースケースでは必須</t>
  </si>
  <si>
    <t>文書ヘッダ調整税クラス</t>
  </si>
  <si>
    <t>文書ヘッダ調整の税クラス</t>
  </si>
  <si>
    <t>文書ヘッダ調整税額</t>
  </si>
  <si>
    <t>文書ヘッダの調整税額
＝文書ヘッダ課税分類税額ー文書ヘッダ調整参照文書課税分類税額</t>
  </si>
  <si>
    <t>文書ヘッダ調整税率</t>
  </si>
  <si>
    <t>文書ヘッダ調整の税率</t>
  </si>
  <si>
    <t>文書ヘッダ調整課税分類コード</t>
  </si>
  <si>
    <t>文書ヘッダ調整の課税分類コード</t>
  </si>
  <si>
    <t>インボイス文書ヘッダの参照インボイス文書クラス</t>
  </si>
  <si>
    <t>UN01006004</t>
  </si>
  <si>
    <t>文書ヘッダ参照インボイス文書番号</t>
  </si>
  <si>
    <t>この文書ヘッダが参照するインボイス文書に記載の文書番号</t>
  </si>
  <si>
    <t>文書ヘッダ参照インボイス文書発行日</t>
  </si>
  <si>
    <t>この文書ヘッダが参照するインボイス文書に記載の発行日付</t>
  </si>
  <si>
    <t>文書ヘッダ参照インボイス文書参照タイプコード</t>
  </si>
  <si>
    <t>この文書ヘッダが参照するインボイス文書を識別するコード。
属性＝「OI」Previous invoice number</t>
  </si>
  <si>
    <t>文書ヘッダ参照インボイス文書履歴番号</t>
  </si>
  <si>
    <t>この文書ヘッダが参照するインボイス文書の変更履歴を管理する番号。</t>
  </si>
  <si>
    <t>文書ヘッダ参照インボイス文書タイプ</t>
  </si>
  <si>
    <t>この文書ヘッダが参照するインボイス文書のタイプを識別するコード</t>
  </si>
  <si>
    <t>文書ヘッダ参照インボイス文書サブタイプ</t>
  </si>
  <si>
    <t>この文書ヘッダが参照するインボイス文書のサブタイプを識別するコード</t>
  </si>
  <si>
    <t>文書ヘッダ付加文書クラス</t>
  </si>
  <si>
    <t>文書ヘッダの付加文書クラス
「tender：入札書」へマッピング</t>
  </si>
  <si>
    <t>UN01006005</t>
  </si>
  <si>
    <t>文書ヘッダ付加文書番号</t>
  </si>
  <si>
    <t>この文書ヘッダ付加文書の文書番号</t>
  </si>
  <si>
    <t>文書ヘッダ参照付加文書発行日</t>
  </si>
  <si>
    <t>この文書ヘッダ付加文書に記載の発行日付</t>
  </si>
  <si>
    <t>文書ヘッダ付加文書参照タイプコード</t>
  </si>
  <si>
    <t>この文書ヘッダ付加文書の参照タイプを識別するコード。
デフォルト属性＝null</t>
  </si>
  <si>
    <t>文書ヘッダ付加文書履歴番号</t>
  </si>
  <si>
    <t>この文書ヘッダ付加文書のタイプを識別するコード
属性＝「758」(Tender：入札書)の場合
　　　　→JP-PINT[IBT-017]へマッピング</t>
  </si>
  <si>
    <t>文書ヘッダ付加文書添付ファイル</t>
  </si>
  <si>
    <t>文書ヘッダ付加文書サブタイプコード</t>
  </si>
  <si>
    <t>文書ヘッダの付加文書クラス
「Invoice Document Identifier：請求対象物ID」へマッピング</t>
  </si>
  <si>
    <t>この文書ヘッダ付加文書の参照タイプを識別するコード。
属性＝「IV」(Invoice document identifier)の場合
　　　　→JP-PINT[IBT-018]へマッピング</t>
  </si>
  <si>
    <t>購買会計アカウントクラス</t>
  </si>
  <si>
    <t>購買会計アカウントに関するクラス</t>
  </si>
  <si>
    <t>購買会計アカウントタイプコード</t>
  </si>
  <si>
    <t>売り手が付与する買い手の購買会計アカウント</t>
  </si>
  <si>
    <t>購買会計アカウント名</t>
  </si>
  <si>
    <t>買い手の購買会計アカウント名</t>
  </si>
  <si>
    <t>明細行クラス</t>
  </si>
  <si>
    <t>明細行に関する情報からなるクラス</t>
  </si>
  <si>
    <t>UN01009669</t>
  </si>
  <si>
    <t>明細行番号</t>
  </si>
  <si>
    <t>この文書の明細行に関する情報を特定するために付与した行番号。明細行をユニークに識別するために付番する場合は文書番号との複合キーで明細行を特定する。</t>
  </si>
  <si>
    <t>明細行類型コード</t>
  </si>
  <si>
    <t>この明細行の取引類型（資産譲渡、返金・追加請求、調整等）を識別するコード。
デフォルトは「資産譲渡」</t>
  </si>
  <si>
    <t>UN01014637</t>
  </si>
  <si>
    <t>明細行注釈クラス</t>
  </si>
  <si>
    <t>明細行の注釈を記述するクラス</t>
  </si>
  <si>
    <t>明細行注釈表題</t>
  </si>
  <si>
    <t>明細行の注釈内容の表題を示す。</t>
  </si>
  <si>
    <t>明細行注釈内容</t>
  </si>
  <si>
    <t>明細行の注釈表題毎の内容情報を入力するフリースペース。</t>
  </si>
  <si>
    <t>明細行注釈識別子</t>
  </si>
  <si>
    <t>明細行注釈の識別番号</t>
  </si>
  <si>
    <t>明細行参照受注書クラス</t>
  </si>
  <si>
    <t>明細行の参照受注書クラス</t>
  </si>
  <si>
    <t>（明細行参照）受注書番号</t>
  </si>
  <si>
    <t>この明細行が参照する受注書に記載の文書番号</t>
  </si>
  <si>
    <t>（明細行参照）受注書明細行番号</t>
  </si>
  <si>
    <t>この明細行が参照する受注書に記載の明細行番号</t>
  </si>
  <si>
    <t>（明細行参照）受注書履歴番号</t>
  </si>
  <si>
    <t>この明細行が参照する受注書の変更履歴を管理する番号。</t>
  </si>
  <si>
    <t>明細行参照注文書クラス</t>
  </si>
  <si>
    <t>明細行の参照注文書クラス</t>
  </si>
  <si>
    <t>（明細行参照）注文書番号</t>
  </si>
  <si>
    <t>この明細行が参照する注文書に記載の文書番号</t>
  </si>
  <si>
    <t>（明細行参照）注文書明細行番号</t>
  </si>
  <si>
    <t>この明細行が参照する注文書に記載の明細行番号</t>
  </si>
  <si>
    <t>（明細行参照）注文書履歴番号</t>
  </si>
  <si>
    <t>この明細行が参照する注文書の変更履歴を管理する番号。</t>
  </si>
  <si>
    <t>（明細行参照）文書クラス</t>
  </si>
  <si>
    <t>明細行の参照文書クラス</t>
  </si>
  <si>
    <t>UN01009656</t>
  </si>
  <si>
    <t>（明細行参照）文書番号</t>
  </si>
  <si>
    <t>この明細行が参照する文書に記載の文書番号。</t>
  </si>
  <si>
    <t>（明細行参照）文書明細行番号</t>
  </si>
  <si>
    <t>この明細行が参照する文書に記載の文書明細行番号。</t>
  </si>
  <si>
    <t>（明細行参照）文書参照タイプコード</t>
  </si>
  <si>
    <t>この明細行が参照する文書の参照タイプを識別するコード。
デフォルト属性=null</t>
  </si>
  <si>
    <t>（明細行参照）文書履歴番号</t>
  </si>
  <si>
    <t>この明細行が参照する文書の変更履歴を管理する番号。</t>
  </si>
  <si>
    <t>（明細行参照）文書タイプコード</t>
  </si>
  <si>
    <t>この明細行が参照する文書のタイプを識別するコード。</t>
  </si>
  <si>
    <t>（明細行参照）文書添付ファイル</t>
  </si>
  <si>
    <t>この明細行が参照する文書の添付バイナリファイルの有無を識別するコード
なしの場合はNULL（デファクト）
ありの場合はヘッダの添付バイナリファイル識別子（UN01006015）を指定する。</t>
  </si>
  <si>
    <t>（明細行参照）文書サブタイプコード</t>
  </si>
  <si>
    <t>（明細行参照）出荷案内書クラス</t>
  </si>
  <si>
    <t>明細行の参照出荷案内書クラス</t>
  </si>
  <si>
    <t>この明細行が参照する文書に記載の文書番号。
補完納品書の場合は必須</t>
  </si>
  <si>
    <t>この明細行が参照する文書のタイプを識別するコード。
デフォルト属性＝「351」出荷案内書</t>
  </si>
  <si>
    <t>この明細行が参照する文書のタイプを識別するコード。
デフォルト属性＝「35101」一般納品書</t>
  </si>
  <si>
    <t>（明細行参照）請求対象物クラス</t>
  </si>
  <si>
    <t>明細行の参照請求対象物クラス
「Invoice Document Identifier：請求対象物ID」へマッピング</t>
  </si>
  <si>
    <t>この明細行が参照する文書に記載の文書明細行番号。デフォルトは納品書</t>
  </si>
  <si>
    <t>この明細行が参照する文書の参照タイプを識別するコード。
属性＝「IV」(Invoice document identifier)の場合
　　　　→JP-PINT[IBT-128]へマッピング</t>
  </si>
  <si>
    <t>契約単価クラス</t>
  </si>
  <si>
    <t>明細行の契約単価に関する情報からなるクラス。</t>
  </si>
  <si>
    <t>単価コード</t>
  </si>
  <si>
    <t>単価の区分（確定、仮単価等）を識別するコード</t>
  </si>
  <si>
    <t>UN01005791</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</si>
  <si>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</si>
  <si>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</si>
  <si>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単価基準数量</t>
  </si>
  <si>
    <t>不定貫品目（個数でカウントできない品目）の場合：
　単価基準数量＝単価の基準となる重量・容量
定貫品目（個数でカウントできる品目）の場合：
　単価基準数量＝１（デフォルト）</t>
  </si>
  <si>
    <t>明細行納入クラス</t>
  </si>
  <si>
    <t>明細行の納入に関する情報からなるクラス</t>
  </si>
  <si>
    <t>セット数量</t>
  </si>
  <si>
    <t>この明細行品目がセットで請求された場合のセット数量
流通業の固有仕様</t>
  </si>
  <si>
    <t>バラ数量</t>
  </si>
  <si>
    <t>この明細行品目が単体（バラ）で請求された場合の数量
流通業の固有仕様</t>
  </si>
  <si>
    <t>セット単位数量(入り数）</t>
  </si>
  <si>
    <t>✔定貫品目の数量単位指定が「セット」の場合：
　1セット当たりのバラ数量。
✔定貫品目の数量単位指定が「個」の場合：利用しない
✔不定貫品目の数量単位指定の場合：利用しない。
✔ハイブリッド品目の場合：
　指定した定貫品目数量単位の1単位当たりの重量等</t>
  </si>
  <si>
    <t>請求数量</t>
  </si>
  <si>
    <t>明細行決裁クラス</t>
  </si>
  <si>
    <t>明細行の決済入に関する情報からなるクラス</t>
  </si>
  <si>
    <t>UN01009651</t>
  </si>
  <si>
    <t>明細行取引方向コード</t>
  </si>
  <si>
    <t>明細行の取引方向を識別するコード
デフォルトは「プラス」
明細行取引類型コードが「調整」を指定場合に利用する。
金額の「プラス」「マイナス」表示を許容する場合は実装しない。</t>
  </si>
  <si>
    <t>明細行税クラス</t>
  </si>
  <si>
    <t>明細行の税に関する情報に関するクラス</t>
  </si>
  <si>
    <t>明細行税タイプコード</t>
  </si>
  <si>
    <t>明細行課税分類譲渡資産金額（税抜き）</t>
  </si>
  <si>
    <t>この明細行の課税分類（明細行課税分類コード／税率）毎の税抜き譲渡資産金額（契約単価×請求数量）
契約単価×数量で指定できない場合は金額</t>
  </si>
  <si>
    <t>明細行課税分類コード</t>
  </si>
  <si>
    <t>この明細行の消費税の課税分類（標準税率、軽減税率、不課税、非課税、免税等）を識別するコード</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</si>
  <si>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</si>
  <si>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</si>
  <si>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</si>
  <si>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</si>
  <si>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明細行課税分類譲渡資産金額(税込み)</t>
  </si>
  <si>
    <t>この明細行の課税分類毎の税額を含む譲渡資産金額</t>
  </si>
  <si>
    <t>明細行適用税制識別子</t>
  </si>
  <si>
    <t>この明細行取引の税制年度を識別するID
デフォルトは「2019」（2019年度税制）</t>
  </si>
  <si>
    <t>明細行インボイス参照文書クラス</t>
  </si>
  <si>
    <t>明細行が参照するインボイス文書クラス</t>
  </si>
  <si>
    <t>（明細行参照）インボイス文書番号</t>
  </si>
  <si>
    <t>この明細行が参照するインボイス文書の番号</t>
  </si>
  <si>
    <t>（明細行参照）インボイス文書発行日</t>
  </si>
  <si>
    <t>この明細行が参照するインボイス文書の発行日</t>
  </si>
  <si>
    <t>（明細行参照）インボイス明細文書番号</t>
  </si>
  <si>
    <t>この明細行が参照するインボイス文書の明細文書番号</t>
  </si>
  <si>
    <t>（明細行参照）インボイス文書履歴番号</t>
  </si>
  <si>
    <t>この明細行が参照するインボイス文書の変更履歴を管理する番号。</t>
  </si>
  <si>
    <t>（明細行参照）インボイス文書情報</t>
  </si>
  <si>
    <t>この明細行が参照するインボイス文書に記載の情報</t>
  </si>
  <si>
    <t>この明細行が参照するインボイス文書のタイプを識別するコード</t>
  </si>
  <si>
    <t>（明細行参照）インボイス明細行番号</t>
  </si>
  <si>
    <t>この明細行が参照するインボイスの明細行番号</t>
  </si>
  <si>
    <t>UN01012923</t>
  </si>
  <si>
    <t>この明細行が参照する文書のサブタイプコード</t>
  </si>
  <si>
    <t>明細行返金クラス</t>
  </si>
  <si>
    <t>明細行返金のクラス
（金額にマイナスを許容する場合は使用しない）</t>
  </si>
  <si>
    <t>この明細行が返金か、追加請求（チャージ）かを識別する識別子。
属性：Fault=Allowance</t>
  </si>
  <si>
    <t>明細行返金計算率</t>
  </si>
  <si>
    <t>この明細行返金を計算するための率</t>
  </si>
  <si>
    <t>明細行返金金額</t>
  </si>
  <si>
    <t>この明細行の返金金額。
契約単価×返金数量、または金額。
契約単価×返金数量で指定できない場合には金額</t>
  </si>
  <si>
    <t>明細行返金理由コード</t>
  </si>
  <si>
    <t>この明細行の返金理由を識別するコード</t>
  </si>
  <si>
    <t>明細行返金理由</t>
  </si>
  <si>
    <t>この明細行の返金理由（内容）の説明</t>
  </si>
  <si>
    <t>明細行返金計算金額</t>
  </si>
  <si>
    <t>この明細行返金の計算根拠となる金額</t>
  </si>
  <si>
    <t>明細行追加請求クラス</t>
  </si>
  <si>
    <t>明細行追加請求計算率</t>
  </si>
  <si>
    <t>この明細行追加請求を計算するための率</t>
  </si>
  <si>
    <t>明細行追加請求金額</t>
  </si>
  <si>
    <t>この明細行の追加請求金額。
契約単価×追加請求数量、または金額。
契約単価×追加請求数量で指定できない場合には金額</t>
  </si>
  <si>
    <t>明細行追加請求理由コード</t>
  </si>
  <si>
    <t>この明細行の追加請求理由を識別するコード</t>
  </si>
  <si>
    <t>明細行追加請求理由</t>
  </si>
  <si>
    <t>この明細行の追加請求理由（内容）の説明</t>
  </si>
  <si>
    <t>明細行追加請求計算金額</t>
  </si>
  <si>
    <t>この明細行追加請求の計算根拠となる金額</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</si>
  <si>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</si>
  <si>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</si>
  <si>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</si>
  <si>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</si>
  <si>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</si>
  <si>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</si>
  <si>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</si>
  <si>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
調整ユースケースの場合は必須</t>
  </si>
  <si>
    <t>明細行取引期間クラス</t>
  </si>
  <si>
    <t>明細行の取引期間に関する情報からなるクラス</t>
  </si>
  <si>
    <t>明細行取引開始日</t>
  </si>
  <si>
    <t>この明細行の取引開始日</t>
  </si>
  <si>
    <t>明細行取引終了日</t>
  </si>
  <si>
    <t>この明細行の取引終了日</t>
  </si>
  <si>
    <t>明細行購買会計アカウントクラス</t>
  </si>
  <si>
    <t>明細行購買会計アカウントに関するクラス</t>
  </si>
  <si>
    <t>明細行購買会計アカウントタイプコード</t>
  </si>
  <si>
    <t>売り手が付与する買い手の明細行購買会計アカウント</t>
  </si>
  <si>
    <t>明細行購買会計アカウント名</t>
  </si>
  <si>
    <t>買い手の明細行購買会計アカウント名</t>
  </si>
  <si>
    <t>取引品目クラス</t>
  </si>
  <si>
    <t>取引品目に関する情報からなるクラス。</t>
  </si>
  <si>
    <t xml:space="preserve"> ☆</t>
  </si>
  <si>
    <t>品目識別子</t>
  </si>
  <si>
    <t>品名を特定するために付与した識別子</t>
  </si>
  <si>
    <t>グローバル品目識別子</t>
  </si>
  <si>
    <t>GTIN、JAN識別子などの国際的に登録された品目識別子</t>
  </si>
  <si>
    <t>受注者品目識別子</t>
  </si>
  <si>
    <t>受注者が品目を特定するために付与した識別子</t>
  </si>
  <si>
    <t>UN01005812</t>
  </si>
  <si>
    <t>発注者品目識別子</t>
  </si>
  <si>
    <t>発注者が品目を特定するために付与した識別子</t>
  </si>
  <si>
    <t>メーカー品目識別子</t>
  </si>
  <si>
    <t>品目を特定するために製造者が付与した識別子</t>
  </si>
  <si>
    <t>品目名</t>
  </si>
  <si>
    <t>この取引品目の名称。</t>
  </si>
  <si>
    <t>品目摘要</t>
  </si>
  <si>
    <t>この取引品目内容を文字で説明したもの</t>
  </si>
  <si>
    <t>品目タイプコード</t>
  </si>
  <si>
    <t>品目のタイプ（定貫品目、不定貫品目、ハイブリッド品目）を識別するコード
デフォルトは定貫品目</t>
  </si>
  <si>
    <t>UN01005818</t>
  </si>
  <si>
    <t>品目分類</t>
  </si>
  <si>
    <t>この取引品目の分類の識別子</t>
  </si>
  <si>
    <t>品目特性クラス</t>
  </si>
  <si>
    <t>取引品目の特性に関するクラス</t>
  </si>
  <si>
    <t>取引品目特性内容</t>
  </si>
  <si>
    <t>品目特性値</t>
  </si>
  <si>
    <t>この取引品目特性の値</t>
  </si>
  <si>
    <t>品目原産地クラス</t>
  </si>
  <si>
    <t>取引品目の原産地に関するクラス</t>
  </si>
  <si>
    <t>原産国コード</t>
  </si>
  <si>
    <t>この取引品目の原産国を識別するコード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</si>
</sst>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1]\Te\x\t"/>
  </numFmts>
  <fonts count="28">
    <font>
      <sz val="11"/>
      <color theme="1"/>
      <name val="Calibri"/>
      <family val="2"/>
      <charset val="128"/>
      <scheme val="minor"/>
    </font>
    <font>
      <sz val="11"/>
      <color theme="1"/>
      <name val="Calibri"/>
      <family val="2"/>
      <scheme val="minor"/>
    </font>
    <font>
      <sz val="11"/>
      <color theme="1"/>
      <name val="Calibri"/>
      <family val="2"/>
      <charset val="128"/>
      <scheme val="minor"/>
    </font>
    <font>
      <sz val="11"/>
      <color theme="1"/>
      <name val="Calibri"/>
      <family val="3"/>
      <charset val="128"/>
      <scheme val="minor"/>
    </font>
    <font>
      <sz val="16"/>
      <color theme="1"/>
      <name val="Calibri"/>
      <family val="3"/>
      <charset val="128"/>
      <scheme val="minor"/>
    </font>
    <font>
      <sz val="6"/>
      <name val="Calibri"/>
      <family val="2"/>
      <charset val="128"/>
      <scheme val="minor"/>
    </font>
    <font>
      <sz val="6"/>
      <name val="Calibri"/>
      <family val="3"/>
      <charset val="128"/>
      <scheme val="minor"/>
    </font>
    <font>
      <sz val="16"/>
      <name val="Calibri"/>
      <family val="3"/>
      <charset val="128"/>
      <scheme val="minor"/>
    </font>
    <font>
      <sz val="11"/>
      <color theme="1"/>
      <name val="Arial"/>
      <family val="2"/>
    </font>
    <font>
      <b/>
      <sz val="18"/>
      <color indexed="56"/>
      <name val="ＭＳ Ｐゴシック"/>
      <family val="3"/>
      <charset val="128"/>
    </font>
    <font>
      <sz val="11"/>
      <name val="Calibri"/>
      <family val="3"/>
      <charset val="128"/>
      <scheme val="minor"/>
    </font>
    <font>
      <sz val="6"/>
      <name val="ＭＳ Ｐゴシック"/>
      <family val="3"/>
      <charset val="128"/>
    </font>
    <font>
      <sz val="11"/>
      <color indexed="44"/>
      <name val="ＭＳ Ｐゴシック"/>
      <family val="3"/>
      <charset val="128"/>
    </font>
    <font>
      <sz val="22"/>
      <color theme="1"/>
      <name val="Calibri"/>
      <family val="3"/>
      <charset val="128"/>
      <scheme val="minor"/>
    </font>
    <font>
      <b/>
      <sz val="10"/>
      <name val="Arial"/>
      <family val="2"/>
    </font>
    <font>
      <sz val="11"/>
      <color rgb="FFFF0000"/>
      <name val="Calibri"/>
      <family val="3"/>
      <charset val="128"/>
      <scheme val="minor"/>
    </font>
    <font>
      <b/>
      <sz val="11"/>
      <name val="Calibri"/>
      <family val="3"/>
      <charset val="128"/>
      <scheme val="minor"/>
    </font>
    <font>
      <sz val="11"/>
      <name val="Calibri"/>
      <family val="2"/>
      <charset val="128"/>
      <scheme val="minor"/>
    </font>
    <font>
      <sz val="11"/>
      <color theme="8" tint="0.59999389629810485"/>
      <name val="Calibri"/>
      <family val="3"/>
      <charset val="128"/>
      <scheme val="minor"/>
    </font>
    <font>
      <sz val="10"/>
      <name val="Calibri"/>
      <family val="3"/>
      <charset val="128"/>
      <scheme val="minor"/>
    </font>
    <font>
      <sz val="11"/>
      <name val="游ゴシック"/>
      <family val="3"/>
      <charset val="128"/>
    </font>
    <font>
      <sz val="24"/>
      <color theme="1"/>
      <name val="ＭＳ 明朝"/>
      <family val="1"/>
      <charset val="128"/>
    </font>
    <font>
      <sz val="11"/>
      <color theme="1"/>
      <name val="游ゴシック"/>
      <family val="3"/>
      <charset val="128"/>
    </font>
    <font>
      <sz val="36"/>
      <color theme="1"/>
      <name val="Calibri"/>
      <family val="3"/>
      <charset val="128"/>
      <scheme val="minor"/>
    </font>
    <font>
      <u/>
      <sz val="11"/>
      <color theme="11"/>
      <name val="Calibri"/>
      <family val="2"/>
      <charset val="128"/>
      <scheme val="minor"/>
    </font>
    <font>
      <sz val="10"/>
      <name val="Arial"/>
      <family val="2"/>
    </font>
    <font>
      <sz val="11"/>
      <color rgb="FF000000"/>
      <name val="Calibri"/>
      <family val="3"/>
      <charset val="128"/>
      <scheme val="minor"/>
    </font>
    <font>
      <sz val="11"/>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F3399"/>
        <bgColor indexed="64"/>
      </patternFill>
    </fill>
    <fill>
      <patternFill patternType="solid">
        <fgColor rgb="FF00B0F0"/>
        <bgColor indexed="64"/>
      </patternFill>
    </fill>
    <fill>
      <patternFill patternType="solid">
        <fgColor theme="8" tint="0.59999389629810485"/>
        <bgColor indexed="64"/>
      </patternFill>
    </fill>
    <fill>
      <patternFill patternType="solid">
        <fgColor indexed="65"/>
        <bgColor indexed="64"/>
      </patternFill>
    </fill>
    <fill>
      <patternFill patternType="solid">
        <fgColor indexed="9"/>
        <bgColor indexed="64"/>
      </patternFill>
    </fill>
    <fill>
      <patternFill patternType="solid">
        <fgColor theme="5" tint="0.59999389629810485"/>
        <bgColor indexed="64"/>
      </patternFill>
    </fill>
    <fill>
      <patternFill patternType="solid">
        <fgColor rgb="FFBDD7EE"/>
        <bgColor indexed="64"/>
      </patternFill>
    </fill>
    <fill>
      <patternFill patternType="solid">
        <fgColor theme="0" tint="-0.14999847407452621"/>
        <bgColor indexed="64"/>
      </patternFill>
    </fill>
    <fill>
      <patternFill patternType="solid">
        <fgColor rgb="FFCCFF99"/>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hair">
        <color indexed="64"/>
      </right>
      <top/>
      <bottom style="thin">
        <color indexed="64"/>
      </bottom>
      <diagonal/>
    </border>
    <border>
      <left style="thin">
        <color auto="1"/>
      </left>
      <right/>
      <top/>
      <bottom style="thin">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top style="thin">
        <color indexed="64"/>
      </top>
      <bottom style="thin">
        <color indexed="64"/>
      </bottom>
      <diagonal style="thin">
        <color auto="1"/>
      </diagonal>
    </border>
    <border>
      <left/>
      <right style="hair">
        <color indexed="64"/>
      </right>
      <top style="thin">
        <color indexed="64"/>
      </top>
      <bottom style="thin">
        <color indexed="64"/>
      </bottom>
      <diagonal/>
    </border>
    <border diagonalUp="1">
      <left style="thin">
        <color indexed="64"/>
      </left>
      <right style="thin">
        <color indexed="64"/>
      </right>
      <top/>
      <bottom style="thin">
        <color indexed="64"/>
      </bottom>
      <diagonal style="thin">
        <color indexed="64"/>
      </diagonal>
    </border>
    <border>
      <left style="dashed">
        <color indexed="64"/>
      </left>
      <right style="dashed">
        <color indexed="64"/>
      </right>
      <top style="thin">
        <color indexed="64"/>
      </top>
      <bottom style="thin">
        <color indexed="64"/>
      </bottom>
      <diagonal/>
    </border>
    <border>
      <left style="hair">
        <color indexed="64"/>
      </left>
      <right style="hair">
        <color indexed="64"/>
      </right>
      <top style="thin">
        <color indexed="64"/>
      </top>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style="thin">
        <color indexed="64"/>
      </top>
      <bottom/>
      <diagonal/>
    </border>
    <border>
      <left style="thin">
        <color indexed="64"/>
      </left>
      <right style="hair">
        <color indexed="64"/>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diagonal/>
    </border>
  </borders>
  <cellStyleXfs count="28">
    <xf numFmtId="0" fontId="0" fillId="0" borderId="0">
      <alignment vertical="center"/>
    </xf>
    <xf numFmtId="164" fontId="3" fillId="0" borderId="0">
      <alignment vertical="center"/>
    </xf>
    <xf numFmtId="0" fontId="8" fillId="0" borderId="0"/>
    <xf numFmtId="0" fontId="2" fillId="0" borderId="0">
      <alignment vertical="center"/>
    </xf>
    <xf numFmtId="38" fontId="3" fillId="0" borderId="0" applyFont="0" applyFill="0" applyBorder="0" applyAlignment="0" applyProtection="0">
      <alignment vertical="center"/>
    </xf>
    <xf numFmtId="0" fontId="2" fillId="0" borderId="0">
      <alignment vertical="center"/>
    </xf>
    <xf numFmtId="0" fontId="2" fillId="0" borderId="0">
      <alignment vertical="center"/>
    </xf>
    <xf numFmtId="0" fontId="3" fillId="0" borderId="0">
      <alignment vertical="center"/>
    </xf>
    <xf numFmtId="0" fontId="2" fillId="0" borderId="0">
      <alignment vertical="center"/>
    </xf>
    <xf numFmtId="0" fontId="2" fillId="0" borderId="0">
      <alignment vertical="center"/>
    </xf>
    <xf numFmtId="164" fontId="2" fillId="0" borderId="0">
      <alignment vertical="center"/>
    </xf>
    <xf numFmtId="164" fontId="25" fillId="0" borderId="0"/>
    <xf numFmtId="0" fontId="2" fillId="0" borderId="0">
      <alignment vertical="center"/>
    </xf>
    <xf numFmtId="164" fontId="2" fillId="0" borderId="0">
      <alignment vertical="center"/>
    </xf>
    <xf numFmtId="164" fontId="2" fillId="0" borderId="0">
      <alignment vertical="center"/>
    </xf>
    <xf numFmtId="164" fontId="2" fillId="0" borderId="0">
      <alignment vertical="center"/>
    </xf>
    <xf numFmtId="164" fontId="2" fillId="0" borderId="0">
      <alignment vertical="center"/>
    </xf>
    <xf numFmtId="164"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cellStyleXfs>
  <cellXfs count="643">
    <xf numFmtId="0" fontId="0" fillId="0" borderId="0" xfId="0">
      <alignment vertical="center"/>
    </xf>
    <xf numFmtId="164" fontId="7" fillId="2" borderId="0" xfId="1" applyFont="1" applyFill="1" applyAlignment="1">
      <alignment horizontal="center" vertical="center"/>
    </xf>
    <xf numFmtId="0" fontId="7" fillId="2" borderId="0" xfId="2" applyFont="1" applyFill="1" applyAlignment="1">
      <alignment horizontal="center" vertical="center"/>
    </xf>
    <xf numFmtId="0" fontId="7" fillId="0" borderId="0" xfId="2" applyFont="1" applyAlignment="1">
      <alignment horizontal="center" vertical="center"/>
    </xf>
    <xf numFmtId="0" fontId="3" fillId="0" borderId="2" xfId="2" applyFont="1" applyBorder="1" applyAlignment="1">
      <alignment horizontal="center" vertical="center"/>
    </xf>
    <xf numFmtId="0" fontId="3" fillId="0" borderId="5" xfId="2" applyFont="1" applyBorder="1" applyAlignment="1">
      <alignment horizontal="center" vertical="center"/>
    </xf>
    <xf numFmtId="0" fontId="10" fillId="0" borderId="2" xfId="2" applyFont="1" applyBorder="1" applyAlignment="1">
      <alignment horizontal="center" vertical="center"/>
    </xf>
    <xf numFmtId="0" fontId="10" fillId="0" borderId="5" xfId="2" applyFont="1" applyBorder="1" applyAlignment="1">
      <alignment horizontal="center" vertical="center"/>
    </xf>
    <xf numFmtId="0" fontId="3" fillId="5" borderId="2" xfId="2" applyFont="1" applyFill="1" applyBorder="1" applyAlignment="1">
      <alignment horizontal="center" vertical="center"/>
    </xf>
    <xf numFmtId="0" fontId="0" fillId="5" borderId="2" xfId="2" applyFont="1" applyFill="1" applyBorder="1" applyAlignment="1">
      <alignment horizontal="center" vertical="center"/>
    </xf>
    <xf numFmtId="0" fontId="3" fillId="4" borderId="2" xfId="2" applyFont="1" applyFill="1" applyBorder="1" applyAlignment="1">
      <alignment horizontal="center" vertical="center"/>
    </xf>
    <xf numFmtId="0" fontId="0" fillId="0" borderId="5" xfId="2" applyFont="1" applyBorder="1" applyAlignment="1">
      <alignment horizontal="center" vertical="center"/>
    </xf>
    <xf numFmtId="0" fontId="10" fillId="0" borderId="17" xfId="2" applyFont="1" applyBorder="1" applyAlignment="1">
      <alignment horizontal="center" vertical="center"/>
    </xf>
    <xf numFmtId="0" fontId="3" fillId="0" borderId="18" xfId="2" applyFont="1" applyBorder="1" applyAlignment="1">
      <alignment horizontal="center" vertical="center"/>
    </xf>
    <xf numFmtId="0" fontId="3" fillId="0" borderId="17" xfId="2" applyFont="1" applyBorder="1" applyAlignment="1">
      <alignment horizontal="center" vertical="center"/>
    </xf>
    <xf numFmtId="0" fontId="10" fillId="0" borderId="18" xfId="2" applyFont="1" applyBorder="1" applyAlignment="1">
      <alignment horizontal="center" vertical="center"/>
    </xf>
    <xf numFmtId="0" fontId="10" fillId="5" borderId="2" xfId="2" applyFont="1" applyFill="1" applyBorder="1" applyAlignment="1">
      <alignment horizontal="center" vertical="center"/>
    </xf>
    <xf numFmtId="0" fontId="10" fillId="0" borderId="5" xfId="2" applyFont="1" applyBorder="1" applyAlignment="1">
      <alignment vertical="center"/>
    </xf>
    <xf numFmtId="164" fontId="10" fillId="5" borderId="3" xfId="1" applyFont="1" applyFill="1" applyBorder="1" applyAlignment="1">
      <alignment horizontal="left" vertical="center"/>
    </xf>
    <xf numFmtId="0" fontId="10" fillId="5" borderId="5" xfId="2" applyFont="1" applyFill="1" applyBorder="1" applyAlignment="1">
      <alignment horizontal="center" vertical="center"/>
    </xf>
    <xf numFmtId="164" fontId="10" fillId="4" borderId="3" xfId="1" applyFont="1" applyFill="1" applyBorder="1" applyAlignment="1">
      <alignment horizontal="left" vertical="center"/>
    </xf>
    <xf numFmtId="0" fontId="10" fillId="4" borderId="2" xfId="2" applyFont="1" applyFill="1" applyBorder="1" applyAlignment="1">
      <alignment horizontal="center" vertical="center"/>
    </xf>
    <xf numFmtId="0" fontId="10" fillId="4" borderId="5" xfId="2" applyFont="1" applyFill="1" applyBorder="1" applyAlignment="1">
      <alignment horizontal="center" vertical="center"/>
    </xf>
    <xf numFmtId="0" fontId="10" fillId="0" borderId="2" xfId="6" applyFont="1" applyBorder="1" applyAlignment="1">
      <alignment horizontal="center" vertical="center"/>
    </xf>
    <xf numFmtId="0" fontId="10" fillId="0" borderId="17" xfId="6" applyFont="1" applyBorder="1" applyAlignment="1">
      <alignment horizontal="center" vertical="center"/>
    </xf>
    <xf numFmtId="0" fontId="10" fillId="0" borderId="5" xfId="6" applyFont="1" applyBorder="1" applyAlignment="1">
      <alignment horizontal="center" vertical="center"/>
    </xf>
    <xf numFmtId="0" fontId="10" fillId="0" borderId="2" xfId="8" applyFont="1" applyBorder="1" applyAlignment="1">
      <alignment horizontal="center" vertical="center"/>
    </xf>
    <xf numFmtId="0" fontId="10" fillId="0" borderId="17" xfId="8" applyFont="1" applyBorder="1" applyAlignment="1">
      <alignment horizontal="center" vertical="center"/>
    </xf>
    <xf numFmtId="0" fontId="10" fillId="0" borderId="5" xfId="8" applyFont="1" applyBorder="1" applyAlignment="1">
      <alignment horizontal="center" vertical="center"/>
    </xf>
    <xf numFmtId="0" fontId="10" fillId="4" borderId="3" xfId="2" applyFont="1" applyFill="1" applyBorder="1" applyAlignment="1">
      <alignment horizontal="center" vertical="center"/>
    </xf>
    <xf numFmtId="0" fontId="10" fillId="4" borderId="4" xfId="2" applyFont="1" applyFill="1" applyBorder="1" applyAlignment="1">
      <alignment horizontal="center" vertical="center"/>
    </xf>
    <xf numFmtId="0" fontId="0" fillId="0" borderId="5" xfId="7" applyFont="1" applyBorder="1" applyAlignment="1">
      <alignment horizontal="center" vertical="center"/>
    </xf>
    <xf numFmtId="164" fontId="10" fillId="2" borderId="14" xfId="1" applyFont="1" applyFill="1" applyBorder="1" applyAlignment="1">
      <alignment horizontal="left" vertical="center"/>
    </xf>
    <xf numFmtId="0" fontId="10" fillId="0" borderId="5" xfId="7" applyFont="1" applyBorder="1" applyAlignment="1">
      <alignment horizontal="center" vertical="center"/>
    </xf>
    <xf numFmtId="0" fontId="10" fillId="0" borderId="2" xfId="7" applyFont="1" applyBorder="1" applyAlignment="1">
      <alignment horizontal="center" vertical="center"/>
    </xf>
    <xf numFmtId="0" fontId="10" fillId="0" borderId="17" xfId="7" applyFont="1" applyBorder="1" applyAlignment="1">
      <alignment horizontal="center" vertical="center"/>
    </xf>
    <xf numFmtId="0" fontId="10" fillId="2" borderId="2" xfId="7" applyFont="1" applyFill="1" applyBorder="1" applyAlignment="1">
      <alignment horizontal="center" vertical="center"/>
    </xf>
    <xf numFmtId="0" fontId="10" fillId="2" borderId="5" xfId="7" applyFont="1" applyFill="1" applyBorder="1" applyAlignment="1">
      <alignment horizontal="center" vertical="center"/>
    </xf>
    <xf numFmtId="0" fontId="10" fillId="2" borderId="17" xfId="7" applyFont="1" applyFill="1" applyBorder="1" applyAlignment="1">
      <alignment horizontal="center" vertical="center"/>
    </xf>
    <xf numFmtId="0" fontId="10" fillId="0" borderId="18" xfId="7" applyFont="1" applyBorder="1" applyAlignment="1">
      <alignment horizontal="center" vertical="center"/>
    </xf>
    <xf numFmtId="0" fontId="10" fillId="2" borderId="18" xfId="7" applyFont="1" applyFill="1" applyBorder="1" applyAlignment="1">
      <alignment horizontal="center" vertical="center"/>
    </xf>
    <xf numFmtId="0" fontId="10" fillId="2" borderId="2" xfId="2" applyFont="1" applyFill="1" applyBorder="1" applyAlignment="1">
      <alignment horizontal="center" vertical="center"/>
    </xf>
    <xf numFmtId="164" fontId="10" fillId="0" borderId="3" xfId="1" applyFont="1" applyBorder="1" applyAlignment="1">
      <alignment horizontal="left" vertical="center"/>
    </xf>
    <xf numFmtId="164" fontId="10" fillId="0" borderId="13" xfId="1" applyFont="1" applyBorder="1" applyAlignment="1">
      <alignment horizontal="left" vertical="center"/>
    </xf>
    <xf numFmtId="164" fontId="10" fillId="0" borderId="14" xfId="1" applyFont="1" applyBorder="1" applyAlignment="1">
      <alignment horizontal="left" vertical="center"/>
    </xf>
    <xf numFmtId="164" fontId="10" fillId="5" borderId="14" xfId="1" applyFont="1" applyFill="1" applyBorder="1" applyAlignment="1">
      <alignment horizontal="left" vertical="center"/>
    </xf>
    <xf numFmtId="164" fontId="10" fillId="4" borderId="14" xfId="1" applyFont="1" applyFill="1" applyBorder="1" applyAlignment="1">
      <alignment horizontal="left" vertical="center"/>
    </xf>
    <xf numFmtId="0" fontId="10" fillId="4" borderId="17" xfId="2" applyFont="1" applyFill="1" applyBorder="1" applyAlignment="1">
      <alignment horizontal="center" vertical="center"/>
    </xf>
    <xf numFmtId="0" fontId="17" fillId="0" borderId="5" xfId="9" applyFont="1" applyBorder="1" applyAlignment="1">
      <alignment horizontal="center" vertical="center"/>
    </xf>
    <xf numFmtId="0" fontId="17" fillId="0" borderId="2" xfId="9" applyFont="1" applyBorder="1" applyAlignment="1">
      <alignment horizontal="center" vertical="center"/>
    </xf>
    <xf numFmtId="0" fontId="10" fillId="0" borderId="2" xfId="9" applyFont="1" applyBorder="1" applyAlignment="1">
      <alignment horizontal="center" vertical="center"/>
    </xf>
    <xf numFmtId="0" fontId="10" fillId="0" borderId="5" xfId="9" applyFont="1" applyBorder="1" applyAlignment="1">
      <alignment horizontal="center" vertical="center"/>
    </xf>
    <xf numFmtId="164" fontId="17" fillId="0" borderId="5" xfId="10" applyFont="1" applyBorder="1" applyAlignment="1">
      <alignment horizontal="center" vertical="center"/>
    </xf>
    <xf numFmtId="0" fontId="10" fillId="0" borderId="17" xfId="9" applyFont="1" applyBorder="1" applyAlignment="1">
      <alignment horizontal="center" vertical="center"/>
    </xf>
    <xf numFmtId="0" fontId="10" fillId="0" borderId="5" xfId="1" applyNumberFormat="1" applyFont="1" applyBorder="1" applyAlignment="1">
      <alignment horizontal="center" vertical="center"/>
    </xf>
    <xf numFmtId="0" fontId="10" fillId="0" borderId="17" xfId="1" applyNumberFormat="1" applyFont="1" applyBorder="1" applyAlignment="1">
      <alignment horizontal="center" vertical="center"/>
    </xf>
    <xf numFmtId="164" fontId="10" fillId="0" borderId="5" xfId="1" applyFont="1" applyBorder="1" applyAlignment="1">
      <alignment horizontal="center" vertical="center"/>
    </xf>
    <xf numFmtId="0" fontId="10" fillId="9" borderId="2" xfId="2" applyFont="1" applyFill="1" applyBorder="1" applyAlignment="1">
      <alignment horizontal="center" vertical="center"/>
    </xf>
    <xf numFmtId="164" fontId="3" fillId="0" borderId="5" xfId="1" applyBorder="1" applyAlignment="1">
      <alignment horizontal="center" vertical="center"/>
    </xf>
    <xf numFmtId="0" fontId="10" fillId="0" borderId="25" xfId="2" applyFont="1" applyBorder="1" applyAlignment="1">
      <alignment horizontal="center" vertical="center"/>
    </xf>
    <xf numFmtId="0" fontId="10" fillId="5" borderId="6" xfId="2" applyFont="1" applyFill="1" applyBorder="1" applyAlignment="1">
      <alignment horizontal="center" vertical="center"/>
    </xf>
    <xf numFmtId="49" fontId="10" fillId="0" borderId="5" xfId="11" applyNumberFormat="1" applyFont="1" applyBorder="1" applyAlignment="1">
      <alignment vertical="center"/>
    </xf>
    <xf numFmtId="164" fontId="10" fillId="2" borderId="5" xfId="1" applyFont="1" applyFill="1" applyBorder="1" applyAlignment="1">
      <alignment horizontal="center" vertical="center"/>
    </xf>
    <xf numFmtId="0" fontId="10" fillId="2" borderId="5" xfId="2" applyFont="1" applyFill="1" applyBorder="1" applyAlignment="1">
      <alignment horizontal="center" vertical="center"/>
    </xf>
    <xf numFmtId="164" fontId="10" fillId="2" borderId="0" xfId="1" applyFont="1" applyFill="1" applyAlignment="1">
      <alignment horizontal="center" vertical="center"/>
    </xf>
    <xf numFmtId="0" fontId="10" fillId="2" borderId="0" xfId="2" applyFont="1" applyFill="1" applyAlignment="1">
      <alignment horizontal="center" vertical="center"/>
    </xf>
    <xf numFmtId="0" fontId="10" fillId="0" borderId="0" xfId="2" applyFont="1" applyAlignment="1">
      <alignment horizontal="center" vertical="center"/>
    </xf>
    <xf numFmtId="0" fontId="10" fillId="2" borderId="0" xfId="1" applyNumberFormat="1" applyFont="1" applyFill="1" applyAlignment="1">
      <alignment horizontal="left" vertical="center"/>
    </xf>
    <xf numFmtId="164" fontId="10" fillId="2" borderId="0" xfId="1" applyFont="1" applyFill="1" applyAlignment="1">
      <alignment horizontal="left" vertical="center"/>
    </xf>
    <xf numFmtId="0" fontId="3" fillId="2" borderId="5" xfId="1" applyNumberFormat="1" applyFill="1" applyBorder="1" applyAlignment="1">
      <alignment horizontal="center" vertical="center"/>
    </xf>
    <xf numFmtId="164" fontId="3" fillId="2" borderId="3" xfId="1" applyFill="1" applyBorder="1" applyAlignment="1">
      <alignment horizontal="center" vertical="center"/>
    </xf>
    <xf numFmtId="164" fontId="3" fillId="2" borderId="3" xfId="1" applyFill="1" applyBorder="1" applyAlignment="1">
      <alignment horizontal="left" vertical="center"/>
    </xf>
    <xf numFmtId="164" fontId="3" fillId="2" borderId="0" xfId="1" applyFill="1" applyAlignment="1">
      <alignment horizontal="center" vertical="center"/>
    </xf>
    <xf numFmtId="164" fontId="3" fillId="0" borderId="17" xfId="1" applyBorder="1" applyAlignment="1">
      <alignment horizontal="center" vertical="center"/>
    </xf>
    <xf numFmtId="164" fontId="3" fillId="2" borderId="5" xfId="1" applyFill="1" applyBorder="1" applyAlignment="1">
      <alignment horizontal="center" vertical="center"/>
    </xf>
    <xf numFmtId="0" fontId="3" fillId="2" borderId="0" xfId="1" applyNumberFormat="1" applyFill="1" applyAlignment="1">
      <alignment horizontal="left" vertical="center"/>
    </xf>
    <xf numFmtId="164" fontId="3" fillId="2" borderId="0" xfId="1" applyFill="1" applyAlignment="1">
      <alignment horizontal="left" vertical="center"/>
    </xf>
    <xf numFmtId="164" fontId="3" fillId="0" borderId="0" xfId="1" applyAlignment="1">
      <alignment horizontal="center" vertical="center"/>
    </xf>
    <xf numFmtId="0" fontId="3" fillId="0" borderId="0" xfId="2" applyFont="1" applyAlignment="1">
      <alignment vertical="center"/>
    </xf>
    <xf numFmtId="0" fontId="3" fillId="0" borderId="0" xfId="2" applyFont="1" applyAlignment="1">
      <alignment horizontal="center" vertical="center"/>
    </xf>
    <xf numFmtId="0" fontId="7" fillId="0" borderId="0" xfId="1" applyNumberFormat="1" applyFont="1" applyAlignment="1">
      <alignment horizontal="left" vertical="center"/>
    </xf>
    <xf numFmtId="0" fontId="3" fillId="0" borderId="0" xfId="1" applyNumberFormat="1" applyAlignment="1">
      <alignment horizontal="right" vertical="center"/>
    </xf>
    <xf numFmtId="164" fontId="10" fillId="2" borderId="0" xfId="1" applyFont="1" applyFill="1" applyAlignment="1">
      <alignment horizontal="right" vertical="center"/>
    </xf>
    <xf numFmtId="0" fontId="10" fillId="2" borderId="0" xfId="1" applyNumberFormat="1" applyFont="1" applyFill="1" applyAlignment="1">
      <alignment horizontal="right" vertical="center"/>
    </xf>
    <xf numFmtId="0" fontId="10" fillId="2" borderId="0" xfId="1" applyNumberFormat="1" applyFont="1" applyFill="1" applyAlignment="1">
      <alignment horizontal="center" vertical="center"/>
    </xf>
    <xf numFmtId="0" fontId="3" fillId="2" borderId="2" xfId="1" applyNumberFormat="1" applyFill="1" applyBorder="1" applyAlignment="1">
      <alignment horizontal="left" vertical="center"/>
    </xf>
    <xf numFmtId="164" fontId="3" fillId="2" borderId="4" xfId="1" applyFill="1" applyBorder="1" applyAlignment="1">
      <alignment horizontal="center" vertical="center"/>
    </xf>
    <xf numFmtId="164" fontId="3" fillId="2" borderId="0" xfId="1" applyFill="1" applyAlignment="1">
      <alignment horizontal="right" vertical="center"/>
    </xf>
    <xf numFmtId="0" fontId="3" fillId="2" borderId="0" xfId="1" applyNumberFormat="1" applyFill="1" applyAlignment="1">
      <alignment horizontal="right" vertical="center"/>
    </xf>
    <xf numFmtId="0" fontId="26" fillId="2" borderId="2" xfId="1" applyNumberFormat="1" applyFont="1" applyFill="1" applyBorder="1" applyAlignment="1">
      <alignment horizontal="left" vertical="center"/>
    </xf>
    <xf numFmtId="0" fontId="0" fillId="2" borderId="2" xfId="1" applyNumberFormat="1" applyFont="1" applyFill="1" applyBorder="1" applyAlignment="1">
      <alignment horizontal="left" vertical="center"/>
    </xf>
    <xf numFmtId="164" fontId="0" fillId="2" borderId="3" xfId="15" applyFont="1" applyFill="1" applyBorder="1" applyAlignment="1">
      <alignment horizontal="left" vertical="center"/>
    </xf>
    <xf numFmtId="164" fontId="0" fillId="2" borderId="3" xfId="15" applyFont="1" applyFill="1" applyBorder="1" applyAlignment="1">
      <alignment horizontal="center" vertical="center"/>
    </xf>
    <xf numFmtId="164" fontId="0" fillId="2" borderId="4" xfId="15" applyFont="1" applyFill="1" applyBorder="1" applyAlignment="1">
      <alignment horizontal="center" vertical="center"/>
    </xf>
    <xf numFmtId="164" fontId="0" fillId="2" borderId="0" xfId="15" applyFont="1" applyFill="1" applyAlignment="1">
      <alignment horizontal="center" vertical="center"/>
    </xf>
    <xf numFmtId="164" fontId="0" fillId="2" borderId="0" xfId="15" applyFont="1" applyFill="1" applyAlignment="1">
      <alignment horizontal="right" vertical="center"/>
    </xf>
    <xf numFmtId="164" fontId="0" fillId="2" borderId="0" xfId="15" applyFont="1" applyFill="1" applyAlignment="1">
      <alignment horizontal="left" vertical="center"/>
    </xf>
    <xf numFmtId="0" fontId="0" fillId="2" borderId="0" xfId="15" applyNumberFormat="1" applyFont="1" applyFill="1" applyAlignment="1">
      <alignment horizontal="right" vertical="center"/>
    </xf>
    <xf numFmtId="164" fontId="0" fillId="2" borderId="2" xfId="16" applyFont="1" applyFill="1" applyBorder="1" applyAlignment="1">
      <alignment horizontal="left" vertical="center"/>
    </xf>
    <xf numFmtId="164" fontId="3" fillId="2" borderId="2" xfId="1" applyFill="1" applyBorder="1" applyAlignment="1">
      <alignment horizontal="left" vertical="center"/>
    </xf>
    <xf numFmtId="164" fontId="0" fillId="2" borderId="3" xfId="17" applyFont="1" applyFill="1" applyBorder="1" applyAlignment="1">
      <alignment horizontal="left" vertical="center"/>
    </xf>
    <xf numFmtId="164" fontId="0" fillId="2" borderId="3" xfId="17" applyFont="1" applyFill="1" applyBorder="1" applyAlignment="1">
      <alignment horizontal="center" vertical="center"/>
    </xf>
    <xf numFmtId="164" fontId="0" fillId="2" borderId="4" xfId="17" applyFont="1" applyFill="1" applyBorder="1" applyAlignment="1">
      <alignment horizontal="center" vertical="center"/>
    </xf>
    <xf numFmtId="164" fontId="0" fillId="2" borderId="0" xfId="17" applyFont="1" applyFill="1" applyAlignment="1">
      <alignment horizontal="center" vertical="center"/>
    </xf>
    <xf numFmtId="164" fontId="0" fillId="2" borderId="0" xfId="17" applyFont="1" applyFill="1" applyAlignment="1">
      <alignment horizontal="right" vertical="center"/>
    </xf>
    <xf numFmtId="164" fontId="0" fillId="2" borderId="0" xfId="17" applyFont="1" applyFill="1" applyAlignment="1">
      <alignment horizontal="left" vertical="center"/>
    </xf>
    <xf numFmtId="0" fontId="0" fillId="2" borderId="0" xfId="17" applyNumberFormat="1" applyFont="1" applyFill="1" applyAlignment="1">
      <alignment horizontal="right" vertical="center"/>
    </xf>
    <xf numFmtId="0" fontId="3" fillId="2" borderId="0" xfId="1" applyNumberFormat="1" applyFill="1" applyAlignment="1">
      <alignment horizontal="center" vertical="center"/>
    </xf>
    <xf numFmtId="164" fontId="3" fillId="0" borderId="0" xfId="1" applyAlignment="1">
      <alignment horizontal="right" vertical="center"/>
    </xf>
    <xf numFmtId="0" fontId="10" fillId="0" borderId="0" xfId="1" applyNumberFormat="1" applyFont="1" applyAlignment="1">
      <alignment horizontal="right" vertical="center"/>
    </xf>
    <xf numFmtId="0" fontId="10" fillId="0" borderId="2" xfId="20" applyFont="1" applyBorder="1" applyAlignment="1">
      <alignment horizontal="center" vertical="center"/>
    </xf>
    <xf numFmtId="0" fontId="10" fillId="0" borderId="17" xfId="20" applyFont="1" applyBorder="1" applyAlignment="1">
      <alignment horizontal="center" vertical="center"/>
    </xf>
    <xf numFmtId="0" fontId="10" fillId="0" borderId="5" xfId="20" applyFont="1" applyBorder="1" applyAlignment="1">
      <alignment horizontal="center" vertical="center"/>
    </xf>
    <xf numFmtId="0" fontId="10" fillId="0" borderId="2" xfId="21" applyFont="1" applyBorder="1" applyAlignment="1">
      <alignment horizontal="center" vertical="center"/>
    </xf>
    <xf numFmtId="0" fontId="10" fillId="0" borderId="17" xfId="21" applyFont="1" applyBorder="1" applyAlignment="1">
      <alignment horizontal="center" vertical="center"/>
    </xf>
    <xf numFmtId="0" fontId="10" fillId="0" borderId="5" xfId="21" applyFont="1" applyBorder="1" applyAlignment="1">
      <alignment horizontal="center" vertical="center"/>
    </xf>
    <xf numFmtId="0" fontId="17" fillId="0" borderId="5" xfId="22" applyFont="1" applyBorder="1" applyAlignment="1">
      <alignment horizontal="center" vertical="center"/>
    </xf>
    <xf numFmtId="0" fontId="10" fillId="0" borderId="2" xfId="22" applyFont="1" applyBorder="1" applyAlignment="1">
      <alignment horizontal="center" vertical="center"/>
    </xf>
    <xf numFmtId="0" fontId="10" fillId="0" borderId="5" xfId="22" applyFont="1" applyBorder="1" applyAlignment="1">
      <alignment horizontal="center" vertical="center"/>
    </xf>
    <xf numFmtId="164" fontId="17" fillId="0" borderId="5" xfId="23" applyFont="1" applyBorder="1" applyAlignment="1">
      <alignment horizontal="center" vertical="center"/>
    </xf>
    <xf numFmtId="164" fontId="17" fillId="0" borderId="2" xfId="23" applyFont="1" applyBorder="1" applyAlignment="1">
      <alignment horizontal="center" vertical="center"/>
    </xf>
    <xf numFmtId="0" fontId="10" fillId="0" borderId="2" xfId="1" applyNumberFormat="1" applyFont="1" applyBorder="1" applyAlignment="1">
      <alignment horizontal="center" vertical="center"/>
    </xf>
    <xf numFmtId="0" fontId="10" fillId="0" borderId="5" xfId="24" applyFont="1" applyBorder="1" applyAlignment="1">
      <alignment horizontal="center" vertical="center"/>
    </xf>
    <xf numFmtId="0" fontId="10" fillId="0" borderId="0" xfId="25" applyFont="1" applyAlignment="1">
      <alignment horizontal="right" vertical="center"/>
    </xf>
    <xf numFmtId="0" fontId="10" fillId="9" borderId="5" xfId="2" applyFont="1" applyFill="1" applyBorder="1" applyAlignment="1">
      <alignment horizontal="center" vertical="center"/>
    </xf>
    <xf numFmtId="0" fontId="10" fillId="5" borderId="25" xfId="2" applyFont="1" applyFill="1" applyBorder="1" applyAlignment="1">
      <alignment horizontal="center" vertical="center"/>
    </xf>
    <xf numFmtId="164" fontId="4" fillId="0" borderId="0" xfId="1" applyFont="1">
      <alignment vertical="center"/>
    </xf>
    <xf numFmtId="0" fontId="4" fillId="2" borderId="0" xfId="1" applyNumberFormat="1" applyFont="1" applyFill="1">
      <alignment vertical="center"/>
    </xf>
    <xf numFmtId="164" fontId="4" fillId="2" borderId="0" xfId="1" applyFont="1" applyFill="1">
      <alignment vertical="center"/>
    </xf>
    <xf numFmtId="164" fontId="7" fillId="2" borderId="0" xfId="1" applyFont="1" applyFill="1">
      <alignment vertical="center"/>
    </xf>
    <xf numFmtId="164" fontId="3" fillId="2" borderId="0" xfId="1" applyFill="1">
      <alignment vertical="center"/>
    </xf>
    <xf numFmtId="164" fontId="3" fillId="0" borderId="2" xfId="1" applyBorder="1">
      <alignment vertical="center"/>
    </xf>
    <xf numFmtId="164" fontId="3" fillId="0" borderId="3" xfId="1" applyBorder="1">
      <alignment vertical="center"/>
    </xf>
    <xf numFmtId="164" fontId="3" fillId="0" borderId="4" xfId="1" applyBorder="1">
      <alignment vertical="center"/>
    </xf>
    <xf numFmtId="164" fontId="3" fillId="0" borderId="0" xfId="1">
      <alignment vertical="center"/>
    </xf>
    <xf numFmtId="164" fontId="3" fillId="0" borderId="5" xfId="1" applyBorder="1">
      <alignment vertical="center"/>
    </xf>
    <xf numFmtId="164" fontId="10" fillId="0" borderId="5" xfId="1" applyFont="1" applyBorder="1">
      <alignment vertical="center"/>
    </xf>
    <xf numFmtId="0" fontId="3" fillId="0" borderId="5" xfId="1" applyNumberFormat="1" applyBorder="1">
      <alignment vertical="center"/>
    </xf>
    <xf numFmtId="164" fontId="10" fillId="3" borderId="6" xfId="1" applyFont="1" applyFill="1" applyBorder="1">
      <alignment vertical="center"/>
    </xf>
    <xf numFmtId="164" fontId="10" fillId="3" borderId="7" xfId="1" applyFont="1" applyFill="1" applyBorder="1">
      <alignment vertical="center"/>
    </xf>
    <xf numFmtId="164" fontId="10" fillId="3" borderId="8" xfId="1" applyFont="1" applyFill="1" applyBorder="1">
      <alignment vertical="center"/>
    </xf>
    <xf numFmtId="164" fontId="10" fillId="3" borderId="9" xfId="1" applyFont="1" applyFill="1" applyBorder="1">
      <alignment vertical="center"/>
    </xf>
    <xf numFmtId="164" fontId="10" fillId="3" borderId="10" xfId="1" applyFont="1" applyFill="1" applyBorder="1">
      <alignment vertical="center"/>
    </xf>
    <xf numFmtId="164" fontId="10" fillId="3" borderId="6" xfId="1" applyFont="1" applyFill="1" applyBorder="1" applyAlignment="1">
      <alignment horizontal="center" vertical="center"/>
    </xf>
    <xf numFmtId="164" fontId="10" fillId="3" borderId="5" xfId="1" applyFont="1" applyFill="1" applyBorder="1" applyAlignment="1">
      <alignment horizontal="center" vertical="center"/>
    </xf>
    <xf numFmtId="0" fontId="10" fillId="3" borderId="6" xfId="1" applyNumberFormat="1" applyFont="1" applyFill="1" applyBorder="1">
      <alignment vertical="center"/>
    </xf>
    <xf numFmtId="0" fontId="10" fillId="3" borderId="2" xfId="2" applyFont="1" applyFill="1" applyBorder="1" applyAlignment="1">
      <alignment horizontal="center" vertical="center"/>
    </xf>
    <xf numFmtId="164" fontId="10" fillId="4" borderId="6" xfId="1" applyFont="1" applyFill="1" applyBorder="1">
      <alignment vertical="center"/>
    </xf>
    <xf numFmtId="164" fontId="10" fillId="4" borderId="11" xfId="1" applyFont="1" applyFill="1" applyBorder="1">
      <alignment vertical="center"/>
    </xf>
    <xf numFmtId="164" fontId="10" fillId="4" borderId="7" xfId="1" applyFont="1" applyFill="1" applyBorder="1">
      <alignment vertical="center"/>
    </xf>
    <xf numFmtId="164" fontId="10" fillId="4" borderId="6" xfId="1" applyFont="1" applyFill="1" applyBorder="1" applyAlignment="1">
      <alignment horizontal="center" vertical="center"/>
    </xf>
    <xf numFmtId="164" fontId="10" fillId="4" borderId="5" xfId="1" applyFont="1" applyFill="1" applyBorder="1" applyAlignment="1">
      <alignment horizontal="center" vertical="center"/>
    </xf>
    <xf numFmtId="0" fontId="10" fillId="4" borderId="6" xfId="1" applyNumberFormat="1" applyFont="1" applyFill="1" applyBorder="1">
      <alignment vertical="center"/>
    </xf>
    <xf numFmtId="164" fontId="10" fillId="4" borderId="12" xfId="1" applyFont="1" applyFill="1" applyBorder="1">
      <alignment vertical="center"/>
    </xf>
    <xf numFmtId="0" fontId="10" fillId="4" borderId="12" xfId="2" applyFont="1" applyFill="1" applyBorder="1" applyAlignment="1">
      <alignment horizontal="center" vertical="center"/>
    </xf>
    <xf numFmtId="164" fontId="10" fillId="0" borderId="0" xfId="1" applyFont="1">
      <alignment vertical="center"/>
    </xf>
    <xf numFmtId="164" fontId="10" fillId="0" borderId="6" xfId="1" applyFont="1" applyBorder="1">
      <alignment vertical="center"/>
    </xf>
    <xf numFmtId="164" fontId="10" fillId="0" borderId="11" xfId="1" applyFont="1" applyBorder="1">
      <alignment vertical="center"/>
    </xf>
    <xf numFmtId="164" fontId="10" fillId="0" borderId="7" xfId="1" applyFont="1" applyBorder="1">
      <alignment vertical="center"/>
    </xf>
    <xf numFmtId="164" fontId="10" fillId="0" borderId="6" xfId="1" applyFont="1" applyBorder="1" applyAlignment="1">
      <alignment horizontal="center" vertical="center"/>
    </xf>
    <xf numFmtId="0" fontId="10" fillId="0" borderId="6" xfId="1" applyNumberFormat="1" applyFont="1" applyBorder="1" applyAlignment="1">
      <alignment horizontal="center" vertical="center"/>
    </xf>
    <xf numFmtId="164" fontId="10" fillId="0" borderId="2" xfId="1" applyFont="1" applyBorder="1" applyAlignment="1">
      <alignment horizontal="center" vertical="center"/>
    </xf>
    <xf numFmtId="164" fontId="10" fillId="2" borderId="7" xfId="1" applyFont="1" applyFill="1" applyBorder="1">
      <alignment vertical="center"/>
    </xf>
    <xf numFmtId="164" fontId="10" fillId="5" borderId="6" xfId="1" applyFont="1" applyFill="1" applyBorder="1">
      <alignment vertical="center"/>
    </xf>
    <xf numFmtId="164" fontId="10" fillId="5" borderId="11" xfId="1" applyFont="1" applyFill="1" applyBorder="1">
      <alignment vertical="center"/>
    </xf>
    <xf numFmtId="164" fontId="10" fillId="5" borderId="13" xfId="1" applyFont="1" applyFill="1" applyBorder="1">
      <alignment vertical="center"/>
    </xf>
    <xf numFmtId="164" fontId="10" fillId="5" borderId="3" xfId="1" applyFont="1" applyFill="1" applyBorder="1">
      <alignment vertical="center"/>
    </xf>
    <xf numFmtId="164" fontId="10" fillId="5" borderId="4" xfId="1" applyFont="1" applyFill="1" applyBorder="1">
      <alignment vertical="center"/>
    </xf>
    <xf numFmtId="164" fontId="10" fillId="5" borderId="6" xfId="1" applyFont="1" applyFill="1" applyBorder="1" applyAlignment="1">
      <alignment horizontal="center" vertical="center"/>
    </xf>
    <xf numFmtId="164" fontId="10" fillId="5" borderId="5" xfId="1" applyFont="1" applyFill="1" applyBorder="1" applyAlignment="1">
      <alignment horizontal="center" vertical="center"/>
    </xf>
    <xf numFmtId="0" fontId="10" fillId="5" borderId="6" xfId="1" applyNumberFormat="1" applyFont="1" applyFill="1" applyBorder="1" applyAlignment="1">
      <alignment horizontal="center" vertical="center"/>
    </xf>
    <xf numFmtId="164" fontId="10" fillId="5" borderId="2" xfId="1" applyFont="1" applyFill="1" applyBorder="1" applyAlignment="1">
      <alignment horizontal="center" vertical="center"/>
    </xf>
    <xf numFmtId="0" fontId="10" fillId="4" borderId="6" xfId="1" applyNumberFormat="1" applyFont="1" applyFill="1" applyBorder="1" applyAlignment="1">
      <alignment horizontal="center" vertical="center"/>
    </xf>
    <xf numFmtId="164" fontId="10" fillId="4" borderId="2" xfId="1" applyFont="1" applyFill="1" applyBorder="1" applyAlignment="1">
      <alignment horizontal="center" vertical="center"/>
    </xf>
    <xf numFmtId="164" fontId="10" fillId="0" borderId="6" xfId="1" applyFont="1" applyBorder="1" applyAlignment="1">
      <alignment horizontal="left" vertical="center"/>
    </xf>
    <xf numFmtId="0" fontId="10" fillId="0" borderId="6" xfId="1" applyNumberFormat="1" applyFont="1" applyBorder="1" applyAlignment="1">
      <alignment horizontal="left" vertical="center"/>
    </xf>
    <xf numFmtId="164" fontId="10" fillId="0" borderId="12" xfId="1" applyFont="1" applyBorder="1" applyAlignment="1">
      <alignment horizontal="center" vertical="center"/>
    </xf>
    <xf numFmtId="164" fontId="3" fillId="5" borderId="6" xfId="1" applyFill="1" applyBorder="1">
      <alignment vertical="center"/>
    </xf>
    <xf numFmtId="164" fontId="3" fillId="5" borderId="6" xfId="1" applyFill="1" applyBorder="1" applyAlignment="1">
      <alignment horizontal="center" vertical="center"/>
    </xf>
    <xf numFmtId="164" fontId="3" fillId="5" borderId="5" xfId="1" applyFill="1" applyBorder="1" applyAlignment="1">
      <alignment horizontal="center" vertical="center"/>
    </xf>
    <xf numFmtId="164" fontId="3" fillId="5" borderId="0" xfId="1" applyFill="1">
      <alignment vertical="center"/>
    </xf>
    <xf numFmtId="164" fontId="3" fillId="4" borderId="0" xfId="1" applyFill="1">
      <alignment vertical="center"/>
    </xf>
    <xf numFmtId="164" fontId="3" fillId="0" borderId="6" xfId="1" applyBorder="1">
      <alignment vertical="center"/>
    </xf>
    <xf numFmtId="164" fontId="3" fillId="0" borderId="6" xfId="1" applyBorder="1" applyAlignment="1">
      <alignment horizontal="center" vertical="center"/>
    </xf>
    <xf numFmtId="49" fontId="3" fillId="5" borderId="5" xfId="1" applyNumberFormat="1" applyFill="1" applyBorder="1">
      <alignment vertical="center"/>
    </xf>
    <xf numFmtId="49" fontId="3" fillId="0" borderId="5" xfId="1" applyNumberFormat="1" applyBorder="1">
      <alignment vertical="center"/>
    </xf>
    <xf numFmtId="49" fontId="10" fillId="6" borderId="5" xfId="1" applyNumberFormat="1" applyFont="1" applyFill="1" applyBorder="1">
      <alignment vertical="center"/>
    </xf>
    <xf numFmtId="164" fontId="0" fillId="0" borderId="5" xfId="1" applyFont="1" applyBorder="1">
      <alignment vertical="center"/>
    </xf>
    <xf numFmtId="0" fontId="10" fillId="0" borderId="5" xfId="1" applyNumberFormat="1" applyFont="1" applyBorder="1">
      <alignment vertical="center"/>
    </xf>
    <xf numFmtId="164" fontId="10" fillId="0" borderId="2" xfId="1" applyFont="1" applyBorder="1">
      <alignment vertical="center"/>
    </xf>
    <xf numFmtId="164" fontId="10" fillId="0" borderId="16" xfId="1" applyFont="1" applyBorder="1">
      <alignment vertical="center"/>
    </xf>
    <xf numFmtId="164" fontId="10" fillId="0" borderId="14" xfId="1" applyFont="1" applyBorder="1">
      <alignment vertical="center"/>
    </xf>
    <xf numFmtId="164" fontId="10" fillId="0" borderId="15" xfId="1" applyFont="1" applyBorder="1">
      <alignment vertical="center"/>
    </xf>
    <xf numFmtId="164" fontId="3" fillId="5" borderId="5" xfId="1" applyFill="1" applyBorder="1">
      <alignment vertical="center"/>
    </xf>
    <xf numFmtId="164" fontId="10" fillId="5" borderId="5" xfId="1" applyFont="1" applyFill="1" applyBorder="1">
      <alignment vertical="center"/>
    </xf>
    <xf numFmtId="0" fontId="3" fillId="5" borderId="5" xfId="2" applyFont="1" applyFill="1" applyBorder="1" applyAlignment="1">
      <alignment horizontal="center" vertical="center"/>
    </xf>
    <xf numFmtId="164" fontId="10" fillId="4" borderId="5" xfId="1" applyFont="1" applyFill="1" applyBorder="1">
      <alignment vertical="center"/>
    </xf>
    <xf numFmtId="0" fontId="3" fillId="4" borderId="5" xfId="2" applyFont="1" applyFill="1" applyBorder="1" applyAlignment="1">
      <alignment horizontal="center" vertical="center"/>
    </xf>
    <xf numFmtId="0" fontId="15" fillId="0" borderId="5" xfId="1" applyNumberFormat="1" applyFont="1" applyBorder="1">
      <alignment vertical="center"/>
    </xf>
    <xf numFmtId="164" fontId="10" fillId="2" borderId="14" xfId="1" applyFont="1" applyFill="1" applyBorder="1">
      <alignment vertical="center"/>
    </xf>
    <xf numFmtId="164" fontId="10" fillId="2" borderId="3" xfId="1" applyFont="1" applyFill="1" applyBorder="1">
      <alignment vertical="center"/>
    </xf>
    <xf numFmtId="164" fontId="10" fillId="2" borderId="4" xfId="1" applyFont="1" applyFill="1" applyBorder="1">
      <alignment vertical="center"/>
    </xf>
    <xf numFmtId="164" fontId="10" fillId="0" borderId="3" xfId="1" applyFont="1" applyBorder="1">
      <alignment vertical="center"/>
    </xf>
    <xf numFmtId="164" fontId="10" fillId="0" borderId="4" xfId="1" applyFont="1" applyBorder="1">
      <alignment vertical="center"/>
    </xf>
    <xf numFmtId="164" fontId="10" fillId="5" borderId="16" xfId="1" applyFont="1" applyFill="1" applyBorder="1">
      <alignment vertical="center"/>
    </xf>
    <xf numFmtId="164" fontId="10" fillId="5" borderId="14" xfId="1" applyFont="1" applyFill="1" applyBorder="1">
      <alignment vertical="center"/>
    </xf>
    <xf numFmtId="0" fontId="10" fillId="5" borderId="5" xfId="1" applyNumberFormat="1" applyFont="1" applyFill="1" applyBorder="1">
      <alignment vertical="center"/>
    </xf>
    <xf numFmtId="164" fontId="10" fillId="5" borderId="2" xfId="1" applyFont="1" applyFill="1" applyBorder="1">
      <alignment vertical="center"/>
    </xf>
    <xf numFmtId="164" fontId="10" fillId="4" borderId="19" xfId="1" applyFont="1" applyFill="1" applyBorder="1">
      <alignment vertical="center"/>
    </xf>
    <xf numFmtId="164" fontId="10" fillId="4" borderId="14" xfId="1" applyFont="1" applyFill="1" applyBorder="1">
      <alignment vertical="center"/>
    </xf>
    <xf numFmtId="164" fontId="10" fillId="4" borderId="3" xfId="1" applyFont="1" applyFill="1" applyBorder="1">
      <alignment vertical="center"/>
    </xf>
    <xf numFmtId="164" fontId="10" fillId="4" borderId="13" xfId="1" applyFont="1" applyFill="1" applyBorder="1">
      <alignment vertical="center"/>
    </xf>
    <xf numFmtId="0" fontId="10" fillId="4" borderId="5" xfId="1" applyNumberFormat="1" applyFont="1" applyFill="1" applyBorder="1">
      <alignment vertical="center"/>
    </xf>
    <xf numFmtId="0" fontId="10" fillId="4" borderId="2" xfId="2" applyFont="1" applyFill="1" applyBorder="1" applyAlignment="1">
      <alignment vertical="center"/>
    </xf>
    <xf numFmtId="164" fontId="10" fillId="0" borderId="19" xfId="1" applyFont="1" applyBorder="1">
      <alignment vertical="center"/>
    </xf>
    <xf numFmtId="164" fontId="10" fillId="0" borderId="13" xfId="1" applyFont="1" applyBorder="1">
      <alignment vertical="center"/>
    </xf>
    <xf numFmtId="38" fontId="10" fillId="0" borderId="5" xfId="4" applyFont="1" applyBorder="1" applyAlignment="1">
      <alignment horizontal="center" vertical="center"/>
    </xf>
    <xf numFmtId="38" fontId="10" fillId="0" borderId="5" xfId="4" applyFont="1" applyBorder="1" applyAlignment="1">
      <alignment vertical="center"/>
    </xf>
    <xf numFmtId="0" fontId="10" fillId="0" borderId="5" xfId="4" applyNumberFormat="1" applyFont="1" applyBorder="1" applyAlignment="1">
      <alignment vertical="center"/>
    </xf>
    <xf numFmtId="38" fontId="10" fillId="0" borderId="5" xfId="4" applyFont="1" applyFill="1" applyBorder="1" applyAlignment="1">
      <alignment horizontal="center" vertical="center"/>
    </xf>
    <xf numFmtId="38" fontId="10" fillId="0" borderId="5" xfId="4" applyFont="1" applyFill="1" applyBorder="1" applyAlignment="1">
      <alignment vertical="center"/>
    </xf>
    <xf numFmtId="0" fontId="10" fillId="0" borderId="5" xfId="4" applyNumberFormat="1" applyFont="1" applyFill="1" applyBorder="1" applyAlignment="1">
      <alignment vertical="center"/>
    </xf>
    <xf numFmtId="38" fontId="10" fillId="0" borderId="2" xfId="4" applyFont="1" applyFill="1" applyBorder="1" applyAlignment="1">
      <alignment vertical="center"/>
    </xf>
    <xf numFmtId="38" fontId="10" fillId="0" borderId="2" xfId="4" applyFont="1" applyFill="1" applyBorder="1" applyAlignment="1">
      <alignment horizontal="center" vertical="center"/>
    </xf>
    <xf numFmtId="0" fontId="10" fillId="0" borderId="17" xfId="4" applyNumberFormat="1" applyFont="1" applyFill="1" applyBorder="1" applyAlignment="1">
      <alignment horizontal="center" vertical="center"/>
    </xf>
    <xf numFmtId="164" fontId="10" fillId="5" borderId="19" xfId="1" applyFont="1" applyFill="1" applyBorder="1">
      <alignment vertical="center"/>
    </xf>
    <xf numFmtId="164" fontId="10" fillId="4" borderId="2" xfId="1" applyFont="1" applyFill="1" applyBorder="1">
      <alignment vertical="center"/>
    </xf>
    <xf numFmtId="0" fontId="10" fillId="0" borderId="5" xfId="5" applyFont="1" applyBorder="1">
      <alignment vertical="center"/>
    </xf>
    <xf numFmtId="0" fontId="10" fillId="0" borderId="19" xfId="5" applyFont="1" applyBorder="1">
      <alignment vertical="center"/>
    </xf>
    <xf numFmtId="0" fontId="10" fillId="0" borderId="3" xfId="5" applyFont="1" applyBorder="1">
      <alignment vertical="center"/>
    </xf>
    <xf numFmtId="0" fontId="10" fillId="0" borderId="14" xfId="5" applyFont="1" applyBorder="1">
      <alignment vertical="center"/>
    </xf>
    <xf numFmtId="0" fontId="10" fillId="0" borderId="13" xfId="5" applyFont="1" applyBorder="1">
      <alignment vertical="center"/>
    </xf>
    <xf numFmtId="0" fontId="10" fillId="0" borderId="5" xfId="5" applyFont="1" applyBorder="1" applyAlignment="1">
      <alignment horizontal="center" vertical="center"/>
    </xf>
    <xf numFmtId="0" fontId="10" fillId="0" borderId="2" xfId="5" applyFont="1" applyBorder="1">
      <alignment vertical="center"/>
    </xf>
    <xf numFmtId="0" fontId="10" fillId="0" borderId="16" xfId="5" applyFont="1" applyBorder="1">
      <alignment vertical="center"/>
    </xf>
    <xf numFmtId="164" fontId="10" fillId="4" borderId="15" xfId="1" applyFont="1" applyFill="1" applyBorder="1">
      <alignment vertical="center"/>
    </xf>
    <xf numFmtId="0" fontId="0" fillId="0" borderId="0" xfId="7" applyFont="1">
      <alignment vertical="center"/>
    </xf>
    <xf numFmtId="164" fontId="10" fillId="5" borderId="15" xfId="1" applyFont="1" applyFill="1" applyBorder="1">
      <alignment vertical="center"/>
    </xf>
    <xf numFmtId="49" fontId="10" fillId="5" borderId="5" xfId="1" applyNumberFormat="1" applyFont="1" applyFill="1" applyBorder="1" applyAlignment="1">
      <alignment horizontal="left" vertical="center"/>
    </xf>
    <xf numFmtId="0" fontId="10" fillId="0" borderId="5" xfId="1" applyNumberFormat="1" applyFont="1" applyBorder="1" applyAlignment="1">
      <alignment horizontal="left" vertical="center"/>
    </xf>
    <xf numFmtId="49" fontId="10" fillId="0" borderId="5" xfId="1" applyNumberFormat="1" applyFont="1" applyBorder="1">
      <alignment vertical="center"/>
    </xf>
    <xf numFmtId="0" fontId="16" fillId="0" borderId="2" xfId="7" applyFont="1" applyBorder="1" applyAlignment="1">
      <alignment horizontal="center" vertical="center"/>
    </xf>
    <xf numFmtId="0" fontId="16" fillId="0" borderId="5" xfId="7" applyFont="1" applyBorder="1" applyAlignment="1">
      <alignment horizontal="center" vertical="center"/>
    </xf>
    <xf numFmtId="0" fontId="17" fillId="0" borderId="5" xfId="7" applyFont="1" applyBorder="1">
      <alignment vertical="center"/>
    </xf>
    <xf numFmtId="0" fontId="17" fillId="0" borderId="16" xfId="7" applyFont="1" applyBorder="1">
      <alignment vertical="center"/>
    </xf>
    <xf numFmtId="0" fontId="17" fillId="0" borderId="14" xfId="7" applyFont="1" applyBorder="1">
      <alignment vertical="center"/>
    </xf>
    <xf numFmtId="0" fontId="17" fillId="0" borderId="5" xfId="7" applyFont="1" applyBorder="1" applyAlignment="1">
      <alignment horizontal="center" vertical="center"/>
    </xf>
    <xf numFmtId="0" fontId="17" fillId="0" borderId="5" xfId="7" quotePrefix="1" applyFont="1" applyBorder="1">
      <alignment vertical="center"/>
    </xf>
    <xf numFmtId="0" fontId="17" fillId="0" borderId="2" xfId="7" applyFont="1" applyBorder="1">
      <alignment vertical="center"/>
    </xf>
    <xf numFmtId="0" fontId="17" fillId="0" borderId="13" xfId="7" applyFont="1" applyBorder="1">
      <alignment vertical="center"/>
    </xf>
    <xf numFmtId="0" fontId="17" fillId="0" borderId="3" xfId="7" applyFont="1" applyBorder="1">
      <alignment vertical="center"/>
    </xf>
    <xf numFmtId="164" fontId="10" fillId="4" borderId="16" xfId="1" applyFont="1" applyFill="1" applyBorder="1">
      <alignment vertical="center"/>
    </xf>
    <xf numFmtId="164" fontId="10" fillId="0" borderId="5" xfId="1" applyFont="1" applyBorder="1" applyAlignment="1">
      <alignment horizontal="left" vertical="center"/>
    </xf>
    <xf numFmtId="49" fontId="10" fillId="0" borderId="5" xfId="1" applyNumberFormat="1" applyFont="1" applyBorder="1" applyAlignment="1">
      <alignment horizontal="left" vertical="center"/>
    </xf>
    <xf numFmtId="164" fontId="10" fillId="2" borderId="13" xfId="1" applyFont="1" applyFill="1" applyBorder="1">
      <alignment vertical="center"/>
    </xf>
    <xf numFmtId="164" fontId="10" fillId="4" borderId="4" xfId="1" applyFont="1" applyFill="1" applyBorder="1">
      <alignment vertical="center"/>
    </xf>
    <xf numFmtId="164" fontId="10" fillId="2" borderId="15" xfId="1" applyFont="1" applyFill="1" applyBorder="1">
      <alignment vertical="center"/>
    </xf>
    <xf numFmtId="0" fontId="10" fillId="5" borderId="5" xfId="1" applyNumberFormat="1" applyFont="1" applyFill="1" applyBorder="1" applyAlignment="1">
      <alignment horizontal="left" vertical="center"/>
    </xf>
    <xf numFmtId="164" fontId="10" fillId="5" borderId="2" xfId="1" applyFont="1" applyFill="1" applyBorder="1" applyAlignment="1">
      <alignment horizontal="left" vertical="center"/>
    </xf>
    <xf numFmtId="0" fontId="0" fillId="5" borderId="0" xfId="7" applyFont="1" applyFill="1">
      <alignment vertical="center"/>
    </xf>
    <xf numFmtId="0" fontId="10" fillId="4" borderId="5" xfId="1" applyNumberFormat="1" applyFont="1" applyFill="1" applyBorder="1" applyAlignment="1">
      <alignment horizontal="left" vertical="center"/>
    </xf>
    <xf numFmtId="164" fontId="10" fillId="4" borderId="2" xfId="1" applyFont="1" applyFill="1" applyBorder="1" applyAlignment="1">
      <alignment horizontal="left" vertical="center"/>
    </xf>
    <xf numFmtId="0" fontId="0" fillId="4" borderId="0" xfId="7" applyFont="1" applyFill="1">
      <alignment vertical="center"/>
    </xf>
    <xf numFmtId="0" fontId="10" fillId="0" borderId="5" xfId="1" quotePrefix="1" applyNumberFormat="1" applyFont="1" applyBorder="1" applyAlignment="1">
      <alignment horizontal="left" vertical="center"/>
    </xf>
    <xf numFmtId="164" fontId="10" fillId="0" borderId="2" xfId="1" applyFont="1" applyBorder="1" applyAlignment="1">
      <alignment horizontal="left" vertical="center"/>
    </xf>
    <xf numFmtId="0" fontId="10" fillId="4" borderId="2" xfId="1" applyNumberFormat="1" applyFont="1" applyFill="1" applyBorder="1">
      <alignment vertical="center"/>
    </xf>
    <xf numFmtId="0" fontId="17" fillId="0" borderId="19" xfId="7" applyFont="1" applyBorder="1">
      <alignment vertical="center"/>
    </xf>
    <xf numFmtId="0" fontId="0" fillId="0" borderId="5" xfId="7" applyFont="1" applyBorder="1">
      <alignment vertical="center"/>
    </xf>
    <xf numFmtId="164" fontId="10" fillId="5" borderId="0" xfId="1" applyFont="1" applyFill="1">
      <alignment vertical="center"/>
    </xf>
    <xf numFmtId="164" fontId="10" fillId="4" borderId="0" xfId="1" applyFont="1" applyFill="1">
      <alignment vertical="center"/>
    </xf>
    <xf numFmtId="0" fontId="10" fillId="0" borderId="0" xfId="3" applyFont="1">
      <alignment vertical="center"/>
    </xf>
    <xf numFmtId="164" fontId="10" fillId="5" borderId="5" xfId="1" applyFont="1" applyFill="1" applyBorder="1" applyAlignment="1">
      <alignment horizontal="left" vertical="center"/>
    </xf>
    <xf numFmtId="0" fontId="18" fillId="5" borderId="2" xfId="2" applyFont="1" applyFill="1" applyBorder="1" applyAlignment="1">
      <alignment horizontal="center" vertical="center"/>
    </xf>
    <xf numFmtId="0" fontId="18" fillId="0" borderId="5" xfId="2" applyFont="1" applyBorder="1" applyAlignment="1">
      <alignment horizontal="center" vertical="center"/>
    </xf>
    <xf numFmtId="164" fontId="19" fillId="0" borderId="5" xfId="1" applyFont="1" applyBorder="1" applyAlignment="1">
      <alignment horizontal="left" vertical="center"/>
    </xf>
    <xf numFmtId="164" fontId="10" fillId="2" borderId="19" xfId="1" applyFont="1" applyFill="1" applyBorder="1">
      <alignment vertical="center"/>
    </xf>
    <xf numFmtId="0" fontId="0" fillId="5" borderId="5" xfId="7" applyFont="1" applyFill="1" applyBorder="1">
      <alignment vertical="center"/>
    </xf>
    <xf numFmtId="0" fontId="10" fillId="0" borderId="20" xfId="2" applyFont="1" applyBorder="1" applyAlignment="1">
      <alignment horizontal="center" vertical="center"/>
    </xf>
    <xf numFmtId="164" fontId="10" fillId="0" borderId="18" xfId="1" applyFont="1" applyBorder="1" applyAlignment="1">
      <alignment horizontal="center" vertical="center"/>
    </xf>
    <xf numFmtId="164" fontId="10" fillId="0" borderId="17" xfId="1" applyFont="1" applyBorder="1" applyAlignment="1">
      <alignment horizontal="center" vertical="center"/>
    </xf>
    <xf numFmtId="0" fontId="17" fillId="5" borderId="5" xfId="7" applyFont="1" applyFill="1" applyBorder="1">
      <alignment vertical="center"/>
    </xf>
    <xf numFmtId="0" fontId="20" fillId="5" borderId="5" xfId="7" applyFont="1" applyFill="1" applyBorder="1">
      <alignment vertical="center"/>
    </xf>
    <xf numFmtId="0" fontId="17" fillId="5" borderId="16" xfId="7" applyFont="1" applyFill="1" applyBorder="1">
      <alignment vertical="center"/>
    </xf>
    <xf numFmtId="0" fontId="17" fillId="5" borderId="19" xfId="7" applyFont="1" applyFill="1" applyBorder="1">
      <alignment vertical="center"/>
    </xf>
    <xf numFmtId="0" fontId="20" fillId="5" borderId="14" xfId="7" applyFont="1" applyFill="1" applyBorder="1">
      <alignment vertical="center"/>
    </xf>
    <xf numFmtId="0" fontId="20" fillId="5" borderId="15" xfId="7" applyFont="1" applyFill="1" applyBorder="1">
      <alignment vertical="center"/>
    </xf>
    <xf numFmtId="0" fontId="17" fillId="5" borderId="5" xfId="7" applyFont="1" applyFill="1" applyBorder="1" applyAlignment="1">
      <alignment horizontal="center" vertical="center"/>
    </xf>
    <xf numFmtId="0" fontId="10" fillId="5" borderId="5" xfId="7" applyFont="1" applyFill="1" applyBorder="1" applyAlignment="1">
      <alignment horizontal="center" vertical="center"/>
    </xf>
    <xf numFmtId="0" fontId="17" fillId="5" borderId="2" xfId="7" applyFont="1" applyFill="1" applyBorder="1">
      <alignment vertical="center"/>
    </xf>
    <xf numFmtId="0" fontId="10" fillId="5" borderId="2" xfId="7" applyFont="1" applyFill="1" applyBorder="1">
      <alignment vertical="center"/>
    </xf>
    <xf numFmtId="0" fontId="10" fillId="5" borderId="5" xfId="7" applyFont="1" applyFill="1" applyBorder="1">
      <alignment vertical="center"/>
    </xf>
    <xf numFmtId="0" fontId="17" fillId="4" borderId="5" xfId="7" applyFont="1" applyFill="1" applyBorder="1">
      <alignment vertical="center"/>
    </xf>
    <xf numFmtId="0" fontId="20" fillId="4" borderId="5" xfId="7" applyFont="1" applyFill="1" applyBorder="1">
      <alignment vertical="center"/>
    </xf>
    <xf numFmtId="0" fontId="17" fillId="4" borderId="16" xfId="7" applyFont="1" applyFill="1" applyBorder="1">
      <alignment vertical="center"/>
    </xf>
    <xf numFmtId="0" fontId="17" fillId="4" borderId="19" xfId="7" applyFont="1" applyFill="1" applyBorder="1">
      <alignment vertical="center"/>
    </xf>
    <xf numFmtId="0" fontId="20" fillId="4" borderId="14" xfId="7" applyFont="1" applyFill="1" applyBorder="1">
      <alignment vertical="center"/>
    </xf>
    <xf numFmtId="0" fontId="20" fillId="4" borderId="15" xfId="7" applyFont="1" applyFill="1" applyBorder="1">
      <alignment vertical="center"/>
    </xf>
    <xf numFmtId="0" fontId="17" fillId="4" borderId="5" xfId="7" applyFont="1" applyFill="1" applyBorder="1" applyAlignment="1">
      <alignment horizontal="center" vertical="center"/>
    </xf>
    <xf numFmtId="0" fontId="17" fillId="4" borderId="2" xfId="7" applyFont="1" applyFill="1" applyBorder="1">
      <alignment vertical="center"/>
    </xf>
    <xf numFmtId="0" fontId="10" fillId="4" borderId="2" xfId="7" applyFont="1" applyFill="1" applyBorder="1">
      <alignment vertical="center"/>
    </xf>
    <xf numFmtId="0" fontId="10" fillId="4" borderId="5" xfId="7" applyFont="1" applyFill="1" applyBorder="1">
      <alignment vertical="center"/>
    </xf>
    <xf numFmtId="0" fontId="20" fillId="0" borderId="5" xfId="7" applyFont="1" applyBorder="1">
      <alignment vertical="center"/>
    </xf>
    <xf numFmtId="0" fontId="20" fillId="0" borderId="14" xfId="7" applyFont="1" applyBorder="1">
      <alignment vertical="center"/>
    </xf>
    <xf numFmtId="0" fontId="20" fillId="0" borderId="15" xfId="7" applyFont="1" applyBorder="1">
      <alignment vertical="center"/>
    </xf>
    <xf numFmtId="0" fontId="19" fillId="0" borderId="5" xfId="7" applyFont="1" applyBorder="1" applyAlignment="1">
      <alignment horizontal="left" vertical="center"/>
    </xf>
    <xf numFmtId="0" fontId="10" fillId="0" borderId="5" xfId="7" applyFont="1" applyBorder="1">
      <alignment vertical="center"/>
    </xf>
    <xf numFmtId="0" fontId="10" fillId="0" borderId="2" xfId="7" applyFont="1" applyBorder="1">
      <alignment vertical="center"/>
    </xf>
    <xf numFmtId="0" fontId="0" fillId="2" borderId="0" xfId="7" applyFont="1" applyFill="1">
      <alignment vertical="center"/>
    </xf>
    <xf numFmtId="0" fontId="20" fillId="0" borderId="13" xfId="7" applyFont="1" applyBorder="1">
      <alignment vertical="center"/>
    </xf>
    <xf numFmtId="0" fontId="20" fillId="0" borderId="3" xfId="7" applyFont="1" applyBorder="1">
      <alignment vertical="center"/>
    </xf>
    <xf numFmtId="0" fontId="20" fillId="0" borderId="4" xfId="7" applyFont="1" applyBorder="1">
      <alignment vertical="center"/>
    </xf>
    <xf numFmtId="0" fontId="17" fillId="2" borderId="5" xfId="7" applyFont="1" applyFill="1" applyBorder="1">
      <alignment vertical="center"/>
    </xf>
    <xf numFmtId="0" fontId="20" fillId="2" borderId="5" xfId="7" applyFont="1" applyFill="1" applyBorder="1">
      <alignment vertical="center"/>
    </xf>
    <xf numFmtId="0" fontId="17" fillId="2" borderId="16" xfId="7" applyFont="1" applyFill="1" applyBorder="1">
      <alignment vertical="center"/>
    </xf>
    <xf numFmtId="0" fontId="17" fillId="2" borderId="19" xfId="7" applyFont="1" applyFill="1" applyBorder="1">
      <alignment vertical="center"/>
    </xf>
    <xf numFmtId="0" fontId="20" fillId="2" borderId="14" xfId="7" applyFont="1" applyFill="1" applyBorder="1">
      <alignment vertical="center"/>
    </xf>
    <xf numFmtId="0" fontId="20" fillId="2" borderId="15" xfId="7" applyFont="1" applyFill="1" applyBorder="1">
      <alignment vertical="center"/>
    </xf>
    <xf numFmtId="0" fontId="17" fillId="2" borderId="5" xfId="7" applyFont="1" applyFill="1" applyBorder="1" applyAlignment="1">
      <alignment horizontal="center" vertical="center"/>
    </xf>
    <xf numFmtId="0" fontId="17" fillId="2" borderId="2" xfId="7" applyFont="1" applyFill="1" applyBorder="1">
      <alignment vertical="center"/>
    </xf>
    <xf numFmtId="0" fontId="17" fillId="2" borderId="14" xfId="7" applyFont="1" applyFill="1" applyBorder="1">
      <alignment vertical="center"/>
    </xf>
    <xf numFmtId="0" fontId="20" fillId="2" borderId="13" xfId="7" applyFont="1" applyFill="1" applyBorder="1">
      <alignment vertical="center"/>
    </xf>
    <xf numFmtId="0" fontId="20" fillId="2" borderId="3" xfId="7" applyFont="1" applyFill="1" applyBorder="1">
      <alignment vertical="center"/>
    </xf>
    <xf numFmtId="164" fontId="10" fillId="2" borderId="0" xfId="1" applyFont="1" applyFill="1">
      <alignment vertical="center"/>
    </xf>
    <xf numFmtId="164" fontId="10" fillId="2" borderId="5" xfId="1" applyFont="1" applyFill="1" applyBorder="1">
      <alignment vertical="center"/>
    </xf>
    <xf numFmtId="49" fontId="10" fillId="7" borderId="5" xfId="1" applyNumberFormat="1" applyFont="1" applyFill="1" applyBorder="1" applyAlignment="1">
      <alignment horizontal="left" vertical="center"/>
    </xf>
    <xf numFmtId="164" fontId="10" fillId="2" borderId="16" xfId="1" applyFont="1" applyFill="1" applyBorder="1">
      <alignment vertical="center"/>
    </xf>
    <xf numFmtId="164" fontId="10" fillId="2" borderId="2" xfId="1" applyFont="1" applyFill="1" applyBorder="1">
      <alignment vertical="center"/>
    </xf>
    <xf numFmtId="49" fontId="10" fillId="5" borderId="5" xfId="1" applyNumberFormat="1" applyFont="1" applyFill="1" applyBorder="1">
      <alignment vertical="center"/>
    </xf>
    <xf numFmtId="49" fontId="20" fillId="0" borderId="5" xfId="7" applyNumberFormat="1" applyFont="1" applyBorder="1">
      <alignment vertical="center"/>
    </xf>
    <xf numFmtId="0" fontId="17" fillId="2" borderId="3" xfId="7" applyFont="1" applyFill="1" applyBorder="1">
      <alignment vertical="center"/>
    </xf>
    <xf numFmtId="0" fontId="17" fillId="2" borderId="4" xfId="7" applyFont="1" applyFill="1" applyBorder="1">
      <alignment vertical="center"/>
    </xf>
    <xf numFmtId="49" fontId="20" fillId="0" borderId="5" xfId="1" applyNumberFormat="1" applyFont="1" applyBorder="1">
      <alignment vertical="center"/>
    </xf>
    <xf numFmtId="164" fontId="20" fillId="0" borderId="5" xfId="1" applyFont="1" applyBorder="1">
      <alignment vertical="center"/>
    </xf>
    <xf numFmtId="164" fontId="10" fillId="2" borderId="21" xfId="1" applyFont="1" applyFill="1" applyBorder="1">
      <alignment vertical="center"/>
    </xf>
    <xf numFmtId="164" fontId="20" fillId="0" borderId="21" xfId="1" applyFont="1" applyBorder="1">
      <alignment vertical="center"/>
    </xf>
    <xf numFmtId="164" fontId="10" fillId="0" borderId="21" xfId="1" applyFont="1" applyBorder="1">
      <alignment vertical="center"/>
    </xf>
    <xf numFmtId="38" fontId="17" fillId="0" borderId="5" xfId="4" applyFont="1" applyBorder="1" applyAlignment="1">
      <alignment horizontal="center" vertical="center"/>
    </xf>
    <xf numFmtId="0" fontId="17" fillId="0" borderId="5" xfId="4" applyNumberFormat="1" applyFont="1" applyBorder="1" applyAlignment="1">
      <alignment vertical="center"/>
    </xf>
    <xf numFmtId="38" fontId="17" fillId="0" borderId="2" xfId="4" applyFont="1" applyBorder="1" applyAlignment="1">
      <alignment vertical="center"/>
    </xf>
    <xf numFmtId="0" fontId="16" fillId="0" borderId="17" xfId="7" applyFont="1" applyBorder="1" applyAlignment="1">
      <alignment horizontal="center" vertical="center"/>
    </xf>
    <xf numFmtId="164" fontId="20" fillId="2" borderId="5" xfId="1" applyFont="1" applyFill="1" applyBorder="1">
      <alignment vertical="center"/>
    </xf>
    <xf numFmtId="164" fontId="20" fillId="0" borderId="14" xfId="1" applyFont="1" applyBorder="1">
      <alignment vertical="center"/>
    </xf>
    <xf numFmtId="0" fontId="10" fillId="2" borderId="5" xfId="1" applyNumberFormat="1" applyFont="1" applyFill="1" applyBorder="1">
      <alignment vertical="center"/>
    </xf>
    <xf numFmtId="0" fontId="17" fillId="0" borderId="21" xfId="7" applyFont="1" applyBorder="1">
      <alignment vertical="center"/>
    </xf>
    <xf numFmtId="0" fontId="20" fillId="0" borderId="21" xfId="7" applyFont="1" applyBorder="1">
      <alignment vertical="center"/>
    </xf>
    <xf numFmtId="0" fontId="17" fillId="0" borderId="4" xfId="7" applyFont="1" applyBorder="1">
      <alignment vertical="center"/>
    </xf>
    <xf numFmtId="49" fontId="10" fillId="8" borderId="5" xfId="1" applyNumberFormat="1" applyFont="1" applyFill="1" applyBorder="1" applyAlignment="1">
      <alignment horizontal="left" vertical="center"/>
    </xf>
    <xf numFmtId="164" fontId="10" fillId="0" borderId="4" xfId="1" applyFont="1" applyBorder="1" applyAlignment="1">
      <alignment horizontal="left" vertical="center"/>
    </xf>
    <xf numFmtId="164" fontId="10" fillId="4" borderId="4" xfId="1" applyFont="1" applyFill="1" applyBorder="1" applyAlignment="1">
      <alignment horizontal="left" vertical="center"/>
    </xf>
    <xf numFmtId="38" fontId="10" fillId="0" borderId="2" xfId="4" applyFont="1" applyBorder="1" applyAlignment="1">
      <alignment vertical="center"/>
    </xf>
    <xf numFmtId="38" fontId="10" fillId="0" borderId="2" xfId="4" applyFont="1" applyBorder="1" applyAlignment="1">
      <alignment horizontal="center" vertical="center"/>
    </xf>
    <xf numFmtId="164" fontId="10" fillId="4" borderId="5" xfId="1" applyFont="1" applyFill="1" applyBorder="1" applyAlignment="1">
      <alignment horizontal="left" vertical="center"/>
    </xf>
    <xf numFmtId="164" fontId="10" fillId="8" borderId="5" xfId="1" applyFont="1" applyFill="1" applyBorder="1">
      <alignment vertical="center"/>
    </xf>
    <xf numFmtId="0" fontId="22" fillId="0" borderId="0" xfId="3" applyFont="1" applyAlignment="1">
      <alignment horizontal="left" vertical="center"/>
    </xf>
    <xf numFmtId="38" fontId="10" fillId="0" borderId="17" xfId="4" applyFont="1" applyFill="1" applyBorder="1" applyAlignment="1">
      <alignment horizontal="center" vertical="center"/>
    </xf>
    <xf numFmtId="38" fontId="10" fillId="0" borderId="18" xfId="4" applyFont="1" applyFill="1" applyBorder="1" applyAlignment="1">
      <alignment horizontal="center" vertical="center"/>
    </xf>
    <xf numFmtId="164" fontId="10" fillId="5" borderId="22" xfId="1" applyFont="1" applyFill="1" applyBorder="1">
      <alignment vertical="center"/>
    </xf>
    <xf numFmtId="164" fontId="17" fillId="4" borderId="5" xfId="1" applyFont="1" applyFill="1" applyBorder="1">
      <alignment vertical="center"/>
    </xf>
    <xf numFmtId="0" fontId="17" fillId="0" borderId="5" xfId="9" applyFont="1" applyBorder="1">
      <alignment vertical="center"/>
    </xf>
    <xf numFmtId="0" fontId="10" fillId="0" borderId="16" xfId="9" applyFont="1" applyBorder="1">
      <alignment vertical="center"/>
    </xf>
    <xf numFmtId="0" fontId="10" fillId="0" borderId="14" xfId="9" applyFont="1" applyBorder="1">
      <alignment vertical="center"/>
    </xf>
    <xf numFmtId="0" fontId="10" fillId="0" borderId="13" xfId="9" applyFont="1" applyBorder="1">
      <alignment vertical="center"/>
    </xf>
    <xf numFmtId="0" fontId="10" fillId="0" borderId="3" xfId="9" applyFont="1" applyBorder="1">
      <alignment vertical="center"/>
    </xf>
    <xf numFmtId="0" fontId="10" fillId="0" borderId="4" xfId="9" applyFont="1" applyBorder="1">
      <alignment vertical="center"/>
    </xf>
    <xf numFmtId="0" fontId="17" fillId="0" borderId="2" xfId="9" applyFont="1" applyBorder="1">
      <alignment vertical="center"/>
    </xf>
    <xf numFmtId="164" fontId="10" fillId="0" borderId="5" xfId="10" applyFont="1" applyBorder="1">
      <alignment vertical="center"/>
    </xf>
    <xf numFmtId="49" fontId="10" fillId="0" borderId="5" xfId="10" applyNumberFormat="1" applyFont="1" applyBorder="1">
      <alignment vertical="center"/>
    </xf>
    <xf numFmtId="164" fontId="10" fillId="0" borderId="16" xfId="10" applyFont="1" applyBorder="1">
      <alignment vertical="center"/>
    </xf>
    <xf numFmtId="164" fontId="10" fillId="0" borderId="14" xfId="10" applyFont="1" applyBorder="1">
      <alignment vertical="center"/>
    </xf>
    <xf numFmtId="164" fontId="10" fillId="0" borderId="0" xfId="10" applyFont="1">
      <alignment vertical="center"/>
    </xf>
    <xf numFmtId="164" fontId="10" fillId="0" borderId="15" xfId="10" applyFont="1" applyBorder="1">
      <alignment vertical="center"/>
    </xf>
    <xf numFmtId="164" fontId="17" fillId="0" borderId="5" xfId="10" applyFont="1" applyBorder="1" applyAlignment="1">
      <alignment horizontal="left" vertical="center"/>
    </xf>
    <xf numFmtId="164" fontId="17" fillId="0" borderId="5" xfId="10" applyFont="1" applyBorder="1">
      <alignment vertical="center"/>
    </xf>
    <xf numFmtId="0" fontId="17" fillId="0" borderId="5" xfId="10" applyNumberFormat="1" applyFont="1" applyBorder="1">
      <alignment vertical="center"/>
    </xf>
    <xf numFmtId="164" fontId="17" fillId="0" borderId="2" xfId="10" applyFont="1" applyBorder="1">
      <alignment vertical="center"/>
    </xf>
    <xf numFmtId="38" fontId="17" fillId="0" borderId="5" xfId="4" applyFont="1" applyFill="1" applyBorder="1" applyAlignment="1">
      <alignment horizontal="center" vertical="center"/>
    </xf>
    <xf numFmtId="0" fontId="17" fillId="0" borderId="5" xfId="4" applyNumberFormat="1" applyFont="1" applyFill="1" applyBorder="1" applyAlignment="1">
      <alignment vertical="center"/>
    </xf>
    <xf numFmtId="38" fontId="17" fillId="0" borderId="2" xfId="4" applyFont="1" applyFill="1" applyBorder="1" applyAlignment="1">
      <alignment vertical="center"/>
    </xf>
    <xf numFmtId="164" fontId="10" fillId="0" borderId="5" xfId="1" quotePrefix="1" applyFont="1" applyBorder="1">
      <alignment vertical="center"/>
    </xf>
    <xf numFmtId="49" fontId="10" fillId="0" borderId="5" xfId="7" applyNumberFormat="1" applyFont="1" applyBorder="1">
      <alignment vertical="center"/>
    </xf>
    <xf numFmtId="0" fontId="10" fillId="0" borderId="16" xfId="7" applyFont="1" applyBorder="1">
      <alignment vertical="center"/>
    </xf>
    <xf numFmtId="0" fontId="10" fillId="0" borderId="14" xfId="7" applyFont="1" applyBorder="1">
      <alignment vertical="center"/>
    </xf>
    <xf numFmtId="0" fontId="10" fillId="0" borderId="15" xfId="7" applyFont="1" applyBorder="1">
      <alignment vertical="center"/>
    </xf>
    <xf numFmtId="0" fontId="16" fillId="0" borderId="2" xfId="2" applyFont="1" applyBorder="1" applyAlignment="1">
      <alignment horizontal="center" vertical="center"/>
    </xf>
    <xf numFmtId="0" fontId="16" fillId="0" borderId="17" xfId="2" applyFont="1" applyBorder="1" applyAlignment="1">
      <alignment horizontal="center" vertical="center"/>
    </xf>
    <xf numFmtId="0" fontId="16" fillId="0" borderId="5" xfId="2" applyFont="1" applyBorder="1" applyAlignment="1">
      <alignment horizontal="center" vertical="center"/>
    </xf>
    <xf numFmtId="164" fontId="10" fillId="5" borderId="8" xfId="1" applyFont="1" applyFill="1" applyBorder="1">
      <alignment vertical="center"/>
    </xf>
    <xf numFmtId="164" fontId="10" fillId="0" borderId="23" xfId="1" applyFont="1" applyBorder="1">
      <alignment vertical="center"/>
    </xf>
    <xf numFmtId="164" fontId="10" fillId="0" borderId="24" xfId="1" applyFont="1" applyBorder="1">
      <alignment vertical="center"/>
    </xf>
    <xf numFmtId="164" fontId="10" fillId="5" borderId="4" xfId="1" applyFont="1" applyFill="1" applyBorder="1" applyAlignment="1">
      <alignment horizontal="left" vertical="center"/>
    </xf>
    <xf numFmtId="164" fontId="10" fillId="0" borderId="15" xfId="1" applyFont="1" applyBorder="1" applyAlignment="1">
      <alignment horizontal="left" vertical="center"/>
    </xf>
    <xf numFmtId="38" fontId="10" fillId="5" borderId="5" xfId="4" applyFont="1" applyFill="1" applyBorder="1" applyAlignment="1">
      <alignment horizontal="center" vertical="center"/>
    </xf>
    <xf numFmtId="38" fontId="10" fillId="5" borderId="5" xfId="4" applyFont="1" applyFill="1" applyBorder="1" applyAlignment="1">
      <alignment vertical="center"/>
    </xf>
    <xf numFmtId="0" fontId="10" fillId="5" borderId="5" xfId="4" applyNumberFormat="1" applyFont="1" applyFill="1" applyBorder="1" applyAlignment="1">
      <alignment vertical="center"/>
    </xf>
    <xf numFmtId="38" fontId="10" fillId="5" borderId="2" xfId="4" applyFont="1" applyFill="1" applyBorder="1" applyAlignment="1">
      <alignment horizontal="center" vertical="center"/>
    </xf>
    <xf numFmtId="164" fontId="10" fillId="0" borderId="5" xfId="1" applyFont="1" applyBorder="1" applyAlignment="1">
      <alignment vertical="top"/>
    </xf>
    <xf numFmtId="0" fontId="10" fillId="0" borderId="13" xfId="7" applyFont="1" applyBorder="1">
      <alignment vertical="center"/>
    </xf>
    <xf numFmtId="0" fontId="10" fillId="5" borderId="2" xfId="2" applyFont="1" applyFill="1" applyBorder="1" applyAlignment="1">
      <alignment vertical="center"/>
    </xf>
    <xf numFmtId="0" fontId="10" fillId="5" borderId="5" xfId="2" applyFont="1" applyFill="1" applyBorder="1" applyAlignment="1">
      <alignment vertical="center"/>
    </xf>
    <xf numFmtId="0" fontId="10" fillId="4" borderId="5" xfId="2" applyFont="1" applyFill="1" applyBorder="1" applyAlignment="1">
      <alignment vertical="center"/>
    </xf>
    <xf numFmtId="164" fontId="10" fillId="9" borderId="5" xfId="1" applyFont="1" applyFill="1" applyBorder="1">
      <alignment vertical="center"/>
    </xf>
    <xf numFmtId="164" fontId="10" fillId="9" borderId="16" xfId="1" applyFont="1" applyFill="1" applyBorder="1">
      <alignment vertical="center"/>
    </xf>
    <xf numFmtId="164" fontId="10" fillId="9" borderId="14" xfId="1" applyFont="1" applyFill="1" applyBorder="1">
      <alignment vertical="center"/>
    </xf>
    <xf numFmtId="164" fontId="10" fillId="9" borderId="13" xfId="1" applyFont="1" applyFill="1" applyBorder="1">
      <alignment vertical="center"/>
    </xf>
    <xf numFmtId="164" fontId="10" fillId="9" borderId="3" xfId="1" applyFont="1" applyFill="1" applyBorder="1">
      <alignment vertical="center"/>
    </xf>
    <xf numFmtId="164" fontId="10" fillId="9" borderId="5" xfId="1" applyFont="1" applyFill="1" applyBorder="1" applyAlignment="1">
      <alignment horizontal="center" vertical="center"/>
    </xf>
    <xf numFmtId="0" fontId="10" fillId="9" borderId="5" xfId="1" applyNumberFormat="1" applyFont="1" applyFill="1" applyBorder="1">
      <alignment vertical="center"/>
    </xf>
    <xf numFmtId="164" fontId="10" fillId="9" borderId="2" xfId="1" applyFont="1" applyFill="1" applyBorder="1">
      <alignment vertical="center"/>
    </xf>
    <xf numFmtId="164" fontId="10" fillId="9" borderId="0" xfId="1" applyFont="1" applyFill="1">
      <alignment vertical="center"/>
    </xf>
    <xf numFmtId="164" fontId="10" fillId="9" borderId="5" xfId="1" applyFont="1" applyFill="1" applyBorder="1" applyAlignment="1">
      <alignment horizontal="left" vertical="center"/>
    </xf>
    <xf numFmtId="0" fontId="10" fillId="9" borderId="5" xfId="1" applyNumberFormat="1" applyFont="1" applyFill="1" applyBorder="1" applyAlignment="1">
      <alignment horizontal="left" vertical="center"/>
    </xf>
    <xf numFmtId="164" fontId="10" fillId="9" borderId="2" xfId="1" applyFont="1" applyFill="1" applyBorder="1" applyAlignment="1">
      <alignment horizontal="left" vertical="center"/>
    </xf>
    <xf numFmtId="164" fontId="10" fillId="0" borderId="19" xfId="1" applyFont="1" applyBorder="1" applyAlignment="1">
      <alignment horizontal="left" vertical="center"/>
    </xf>
    <xf numFmtId="0" fontId="10" fillId="5" borderId="5" xfId="1" applyNumberFormat="1" applyFont="1" applyFill="1" applyBorder="1" applyAlignment="1">
      <alignment horizontal="center" vertical="center"/>
    </xf>
    <xf numFmtId="164" fontId="10" fillId="0" borderId="3" xfId="1" applyFont="1" applyBorder="1" applyAlignment="1">
      <alignment horizontal="center" vertical="center"/>
    </xf>
    <xf numFmtId="0" fontId="10" fillId="0" borderId="5" xfId="3" applyFont="1" applyBorder="1">
      <alignment vertical="center"/>
    </xf>
    <xf numFmtId="0" fontId="10" fillId="2" borderId="19" xfId="3" applyFont="1" applyFill="1" applyBorder="1">
      <alignment vertical="center"/>
    </xf>
    <xf numFmtId="0" fontId="10" fillId="2" borderId="14" xfId="3" applyFont="1" applyFill="1" applyBorder="1">
      <alignment vertical="center"/>
    </xf>
    <xf numFmtId="0" fontId="10" fillId="2" borderId="3" xfId="3" applyFont="1" applyFill="1" applyBorder="1">
      <alignment vertical="center"/>
    </xf>
    <xf numFmtId="0" fontId="10" fillId="0" borderId="19" xfId="3" applyFont="1" applyBorder="1">
      <alignment vertical="center"/>
    </xf>
    <xf numFmtId="0" fontId="10" fillId="0" borderId="5" xfId="3" applyFont="1" applyBorder="1" applyAlignment="1">
      <alignment horizontal="center" vertical="center"/>
    </xf>
    <xf numFmtId="0" fontId="10" fillId="0" borderId="2" xfId="3" applyFont="1" applyBorder="1" applyAlignment="1">
      <alignment horizontal="center" vertical="center"/>
    </xf>
    <xf numFmtId="0" fontId="10" fillId="0" borderId="17" xfId="3" applyFont="1" applyBorder="1" applyAlignment="1">
      <alignment horizontal="center" vertical="center"/>
    </xf>
    <xf numFmtId="0" fontId="10" fillId="0" borderId="5" xfId="12" applyFont="1" applyBorder="1">
      <alignment vertical="center"/>
    </xf>
    <xf numFmtId="0" fontId="10" fillId="0" borderId="5" xfId="12" applyFont="1" applyBorder="1" applyAlignment="1">
      <alignment horizontal="center" vertical="center"/>
    </xf>
    <xf numFmtId="164" fontId="10" fillId="0" borderId="26" xfId="1" applyFont="1" applyBorder="1">
      <alignment vertical="center"/>
    </xf>
    <xf numFmtId="164" fontId="10" fillId="0" borderId="22" xfId="1" applyFont="1" applyBorder="1">
      <alignment vertical="center"/>
    </xf>
    <xf numFmtId="0" fontId="10" fillId="2" borderId="0" xfId="1" applyNumberFormat="1" applyFont="1" applyFill="1">
      <alignment vertical="center"/>
    </xf>
    <xf numFmtId="0" fontId="3" fillId="0" borderId="0" xfId="1" applyNumberFormat="1">
      <alignment vertical="center"/>
    </xf>
    <xf numFmtId="0" fontId="10" fillId="2" borderId="25" xfId="1" applyNumberFormat="1" applyFont="1" applyFill="1" applyBorder="1">
      <alignment vertical="center"/>
    </xf>
    <xf numFmtId="0" fontId="10" fillId="2" borderId="27" xfId="1" applyNumberFormat="1" applyFont="1" applyFill="1" applyBorder="1">
      <alignment vertical="center"/>
    </xf>
    <xf numFmtId="0" fontId="3" fillId="2" borderId="0" xfId="1" applyNumberFormat="1" applyFill="1">
      <alignment vertical="center"/>
    </xf>
    <xf numFmtId="0" fontId="10" fillId="2" borderId="28" xfId="1" applyNumberFormat="1" applyFont="1" applyFill="1" applyBorder="1">
      <alignment vertical="center"/>
    </xf>
    <xf numFmtId="0" fontId="10" fillId="2" borderId="29" xfId="1" applyNumberFormat="1" applyFont="1" applyFill="1" applyBorder="1">
      <alignment vertical="center"/>
    </xf>
    <xf numFmtId="0" fontId="26" fillId="0" borderId="2" xfId="1" applyNumberFormat="1" applyFont="1" applyBorder="1">
      <alignment vertical="center"/>
    </xf>
    <xf numFmtId="0" fontId="26" fillId="0" borderId="3" xfId="1" applyNumberFormat="1" applyFont="1" applyBorder="1">
      <alignment vertical="center"/>
    </xf>
    <xf numFmtId="0" fontId="10" fillId="2" borderId="12" xfId="1" applyNumberFormat="1" applyFont="1" applyFill="1" applyBorder="1">
      <alignment vertical="center"/>
    </xf>
    <xf numFmtId="0" fontId="10" fillId="2" borderId="10" xfId="1" applyNumberFormat="1" applyFont="1" applyFill="1" applyBorder="1">
      <alignment vertical="center"/>
    </xf>
    <xf numFmtId="164" fontId="3" fillId="0" borderId="1" xfId="1" applyBorder="1" applyAlignment="1">
      <alignment horizontal="center" vertical="center"/>
    </xf>
    <xf numFmtId="164" fontId="2" fillId="0" borderId="2" xfId="1" applyFont="1" applyBorder="1">
      <alignment vertical="center"/>
    </xf>
    <xf numFmtId="0" fontId="2" fillId="0" borderId="2" xfId="2" applyFont="1" applyBorder="1" applyAlignment="1">
      <alignment vertical="center"/>
    </xf>
    <xf numFmtId="0" fontId="2" fillId="0" borderId="3" xfId="2" applyFont="1" applyBorder="1" applyAlignment="1">
      <alignment vertical="center"/>
    </xf>
    <xf numFmtId="0" fontId="2" fillId="0" borderId="4" xfId="2" applyFont="1" applyBorder="1" applyAlignment="1">
      <alignment vertical="center"/>
    </xf>
    <xf numFmtId="0" fontId="2" fillId="0" borderId="5" xfId="2" applyFont="1" applyBorder="1" applyAlignment="1">
      <alignment horizontal="center" vertical="center"/>
    </xf>
    <xf numFmtId="0" fontId="2" fillId="0" borderId="2" xfId="2" applyFont="1" applyBorder="1" applyAlignment="1">
      <alignment horizontal="center" vertical="center"/>
    </xf>
    <xf numFmtId="0" fontId="2" fillId="5" borderId="2" xfId="2" applyFont="1" applyFill="1" applyBorder="1" applyAlignment="1">
      <alignment horizontal="center" vertical="center"/>
    </xf>
    <xf numFmtId="0" fontId="2" fillId="4" borderId="2" xfId="2" applyFont="1" applyFill="1" applyBorder="1" applyAlignment="1">
      <alignment horizontal="center" vertical="center"/>
    </xf>
    <xf numFmtId="164" fontId="3" fillId="5" borderId="11" xfId="1" applyFill="1" applyBorder="1">
      <alignment vertical="center"/>
    </xf>
    <xf numFmtId="164" fontId="3" fillId="5" borderId="7" xfId="1" applyFill="1" applyBorder="1">
      <alignment vertical="center"/>
    </xf>
    <xf numFmtId="164" fontId="3" fillId="5" borderId="13" xfId="1" applyFill="1" applyBorder="1">
      <alignment vertical="center"/>
    </xf>
    <xf numFmtId="164" fontId="3" fillId="5" borderId="3" xfId="1" applyFill="1" applyBorder="1">
      <alignment vertical="center"/>
    </xf>
    <xf numFmtId="164" fontId="3" fillId="5" borderId="4" xfId="1" applyFill="1" applyBorder="1">
      <alignment vertical="center"/>
    </xf>
    <xf numFmtId="0" fontId="3" fillId="5" borderId="6" xfId="1" applyNumberFormat="1" applyFill="1" applyBorder="1" applyAlignment="1">
      <alignment horizontal="center" vertical="center"/>
    </xf>
    <xf numFmtId="164" fontId="3" fillId="5" borderId="2" xfId="1" applyFill="1" applyBorder="1" applyAlignment="1">
      <alignment horizontal="center" vertical="center"/>
    </xf>
    <xf numFmtId="164" fontId="3" fillId="4" borderId="6" xfId="1" applyFill="1" applyBorder="1">
      <alignment vertical="center"/>
    </xf>
    <xf numFmtId="164" fontId="3" fillId="4" borderId="11" xfId="1" applyFill="1" applyBorder="1">
      <alignment vertical="center"/>
    </xf>
    <xf numFmtId="164" fontId="3" fillId="4" borderId="7" xfId="1" applyFill="1" applyBorder="1">
      <alignment vertical="center"/>
    </xf>
    <xf numFmtId="164" fontId="3" fillId="4" borderId="6" xfId="1" applyFill="1" applyBorder="1" applyAlignment="1">
      <alignment horizontal="center" vertical="center"/>
    </xf>
    <xf numFmtId="164" fontId="3" fillId="4" borderId="5" xfId="1" applyFill="1" applyBorder="1" applyAlignment="1">
      <alignment horizontal="center" vertical="center"/>
    </xf>
    <xf numFmtId="0" fontId="3" fillId="4" borderId="6" xfId="1" applyNumberFormat="1" applyFill="1" applyBorder="1" applyAlignment="1">
      <alignment horizontal="center" vertical="center"/>
    </xf>
    <xf numFmtId="164" fontId="3" fillId="4" borderId="2" xfId="1" applyFill="1" applyBorder="1" applyAlignment="1">
      <alignment horizontal="center" vertical="center"/>
    </xf>
    <xf numFmtId="164" fontId="3" fillId="0" borderId="11" xfId="1" applyBorder="1">
      <alignment vertical="center"/>
    </xf>
    <xf numFmtId="164" fontId="3" fillId="0" borderId="7" xfId="1" applyBorder="1">
      <alignment vertical="center"/>
    </xf>
    <xf numFmtId="0" fontId="3" fillId="0" borderId="6" xfId="1" applyNumberFormat="1" applyBorder="1" applyAlignment="1">
      <alignment horizontal="center" vertical="center"/>
    </xf>
    <xf numFmtId="164" fontId="3" fillId="0" borderId="2" xfId="1" applyBorder="1" applyAlignment="1">
      <alignment horizontal="center" vertical="center"/>
    </xf>
    <xf numFmtId="164" fontId="3" fillId="0" borderId="6" xfId="1" applyBorder="1" applyAlignment="1">
      <alignment horizontal="left" vertical="center"/>
    </xf>
    <xf numFmtId="0" fontId="3" fillId="0" borderId="6" xfId="1" applyNumberFormat="1" applyBorder="1" applyAlignment="1">
      <alignment horizontal="left" vertical="center"/>
    </xf>
    <xf numFmtId="164" fontId="3" fillId="0" borderId="12" xfId="1" applyBorder="1" applyAlignment="1">
      <alignment horizontal="left" vertical="center"/>
    </xf>
    <xf numFmtId="164" fontId="3" fillId="0" borderId="12" xfId="1" applyBorder="1" applyAlignment="1">
      <alignment horizontal="center" vertical="center"/>
    </xf>
    <xf numFmtId="0" fontId="3" fillId="5" borderId="6" xfId="1" applyNumberFormat="1" applyFill="1" applyBorder="1">
      <alignment vertical="center"/>
    </xf>
    <xf numFmtId="164" fontId="3" fillId="5" borderId="12" xfId="1" applyFill="1" applyBorder="1">
      <alignment vertical="center"/>
    </xf>
    <xf numFmtId="164" fontId="2" fillId="4" borderId="5" xfId="1" applyFont="1" applyFill="1" applyBorder="1">
      <alignment vertical="center"/>
    </xf>
    <xf numFmtId="164" fontId="3" fillId="4" borderId="5" xfId="1" applyFill="1" applyBorder="1">
      <alignment vertical="center"/>
    </xf>
    <xf numFmtId="164" fontId="3" fillId="4" borderId="2" xfId="1" applyFill="1" applyBorder="1">
      <alignment vertical="center"/>
    </xf>
    <xf numFmtId="164" fontId="3" fillId="4" borderId="14" xfId="1" applyFill="1" applyBorder="1">
      <alignment vertical="center"/>
    </xf>
    <xf numFmtId="164" fontId="3" fillId="4" borderId="15" xfId="1" applyFill="1" applyBorder="1">
      <alignment vertical="center"/>
    </xf>
    <xf numFmtId="0" fontId="3" fillId="4" borderId="5" xfId="1" applyNumberFormat="1" applyFill="1" applyBorder="1">
      <alignment vertical="center"/>
    </xf>
    <xf numFmtId="164" fontId="3" fillId="6" borderId="2" xfId="1" applyFill="1" applyBorder="1" applyAlignment="1">
      <alignment vertical="top"/>
    </xf>
    <xf numFmtId="164" fontId="3" fillId="0" borderId="14" xfId="1" applyBorder="1">
      <alignment vertical="center"/>
    </xf>
    <xf numFmtId="164" fontId="3" fillId="0" borderId="13" xfId="1" applyBorder="1">
      <alignment vertical="center"/>
    </xf>
    <xf numFmtId="164" fontId="2" fillId="0" borderId="5" xfId="1" applyFont="1" applyBorder="1">
      <alignment vertical="center"/>
    </xf>
    <xf numFmtId="164" fontId="3" fillId="6" borderId="16" xfId="1" applyFill="1" applyBorder="1" applyAlignment="1">
      <alignment vertical="top"/>
    </xf>
    <xf numFmtId="164" fontId="3" fillId="2" borderId="15" xfId="1" applyFill="1" applyBorder="1">
      <alignment vertical="center"/>
    </xf>
    <xf numFmtId="164" fontId="3" fillId="0" borderId="16" xfId="1" applyBorder="1">
      <alignment vertical="center"/>
    </xf>
    <xf numFmtId="164" fontId="3" fillId="0" borderId="15" xfId="1" applyBorder="1">
      <alignment vertical="center"/>
    </xf>
    <xf numFmtId="0" fontId="2" fillId="0" borderId="5" xfId="1" applyNumberFormat="1" applyFont="1" applyBorder="1">
      <alignment vertical="center"/>
    </xf>
    <xf numFmtId="164" fontId="3" fillId="5" borderId="16" xfId="1" applyFill="1" applyBorder="1">
      <alignment vertical="center"/>
    </xf>
    <xf numFmtId="164" fontId="3" fillId="5" borderId="14" xfId="1" applyFill="1" applyBorder="1">
      <alignment vertical="center"/>
    </xf>
    <xf numFmtId="164" fontId="3" fillId="5" borderId="15" xfId="1" applyFill="1" applyBorder="1">
      <alignment vertical="center"/>
    </xf>
    <xf numFmtId="0" fontId="3" fillId="5" borderId="5" xfId="1" applyNumberFormat="1" applyFill="1" applyBorder="1">
      <alignment vertical="center"/>
    </xf>
    <xf numFmtId="164" fontId="3" fillId="5" borderId="2" xfId="1" applyFill="1" applyBorder="1">
      <alignment vertical="center"/>
    </xf>
    <xf numFmtId="164" fontId="3" fillId="4" borderId="16" xfId="1" applyFill="1" applyBorder="1">
      <alignment vertical="center"/>
    </xf>
    <xf numFmtId="0" fontId="2" fillId="0" borderId="0" xfId="3">
      <alignment vertical="center"/>
    </xf>
    <xf numFmtId="0" fontId="2" fillId="0" borderId="0" xfId="7" applyFont="1">
      <alignment vertical="center"/>
    </xf>
    <xf numFmtId="0" fontId="2" fillId="5" borderId="0" xfId="7" applyFont="1" applyFill="1">
      <alignment vertical="center"/>
    </xf>
    <xf numFmtId="0" fontId="2" fillId="4" borderId="0" xfId="7" applyFont="1" applyFill="1">
      <alignment vertical="center"/>
    </xf>
    <xf numFmtId="0" fontId="2" fillId="0" borderId="5" xfId="7" applyFont="1" applyBorder="1">
      <alignment vertical="center"/>
    </xf>
    <xf numFmtId="0" fontId="2" fillId="5" borderId="5" xfId="7" applyFont="1" applyFill="1" applyBorder="1">
      <alignment vertical="center"/>
    </xf>
    <xf numFmtId="0" fontId="2" fillId="4" borderId="5" xfId="7" applyFont="1" applyFill="1" applyBorder="1">
      <alignment vertical="center"/>
    </xf>
    <xf numFmtId="0" fontId="2" fillId="0" borderId="5" xfId="7" applyFont="1" applyBorder="1" applyAlignment="1">
      <alignment horizontal="center" vertical="center"/>
    </xf>
    <xf numFmtId="0" fontId="10" fillId="0" borderId="5" xfId="7" applyFont="1" applyBorder="1" applyAlignment="1">
      <alignment horizontal="left" vertical="center"/>
    </xf>
    <xf numFmtId="0" fontId="2" fillId="2" borderId="0" xfId="7" applyFont="1" applyFill="1">
      <alignment vertical="center"/>
    </xf>
    <xf numFmtId="49" fontId="10" fillId="6" borderId="5" xfId="9" applyNumberFormat="1" applyFont="1" applyFill="1" applyBorder="1">
      <alignment vertical="center"/>
    </xf>
    <xf numFmtId="0" fontId="2" fillId="0" borderId="0" xfId="9">
      <alignment vertical="center"/>
    </xf>
    <xf numFmtId="164" fontId="2" fillId="0" borderId="0" xfId="10">
      <alignment vertical="center"/>
    </xf>
    <xf numFmtId="164" fontId="10" fillId="6" borderId="2" xfId="11" applyFont="1" applyFill="1" applyBorder="1" applyAlignment="1">
      <alignment vertical="top"/>
    </xf>
    <xf numFmtId="164" fontId="10" fillId="6" borderId="16" xfId="11" applyFont="1" applyFill="1" applyBorder="1" applyAlignment="1">
      <alignment vertical="top"/>
    </xf>
    <xf numFmtId="0" fontId="3" fillId="2" borderId="2" xfId="1" applyNumberFormat="1" applyFill="1" applyBorder="1">
      <alignment vertical="center"/>
    </xf>
    <xf numFmtId="164" fontId="3" fillId="2" borderId="3" xfId="1" applyFill="1" applyBorder="1">
      <alignment vertical="center"/>
    </xf>
    <xf numFmtId="164" fontId="3" fillId="2" borderId="4" xfId="1" applyFill="1" applyBorder="1">
      <alignment vertical="center"/>
    </xf>
    <xf numFmtId="0" fontId="2" fillId="2" borderId="2" xfId="1" applyNumberFormat="1" applyFont="1" applyFill="1" applyBorder="1">
      <alignment vertical="center"/>
    </xf>
    <xf numFmtId="0" fontId="2" fillId="2" borderId="3" xfId="1" applyNumberFormat="1" applyFont="1" applyFill="1" applyBorder="1">
      <alignment vertical="center"/>
    </xf>
    <xf numFmtId="164" fontId="2" fillId="2" borderId="3" xfId="13" applyFill="1" applyBorder="1">
      <alignment vertical="center"/>
    </xf>
    <xf numFmtId="164" fontId="2" fillId="2" borderId="3" xfId="13" applyFill="1" applyBorder="1" applyAlignment="1">
      <alignment horizontal="left" vertical="center"/>
    </xf>
    <xf numFmtId="164" fontId="2" fillId="2" borderId="3" xfId="13" applyFill="1" applyBorder="1" applyAlignment="1">
      <alignment horizontal="center" vertical="center"/>
    </xf>
    <xf numFmtId="164" fontId="2" fillId="2" borderId="4" xfId="13" applyFill="1" applyBorder="1">
      <alignment vertical="center"/>
    </xf>
    <xf numFmtId="164" fontId="2" fillId="2" borderId="0" xfId="13" applyFill="1">
      <alignment vertical="center"/>
    </xf>
    <xf numFmtId="164" fontId="2" fillId="2" borderId="0" xfId="13" applyFill="1" applyAlignment="1">
      <alignment horizontal="center" vertical="center"/>
    </xf>
    <xf numFmtId="0" fontId="2" fillId="2" borderId="0" xfId="13" applyNumberFormat="1" applyFill="1">
      <alignment vertical="center"/>
    </xf>
    <xf numFmtId="164" fontId="2" fillId="0" borderId="0" xfId="13">
      <alignment vertical="center"/>
    </xf>
    <xf numFmtId="164" fontId="2" fillId="2" borderId="2" xfId="14" applyFill="1" applyBorder="1">
      <alignment vertical="center"/>
    </xf>
    <xf numFmtId="0" fontId="2" fillId="2" borderId="25" xfId="1" applyNumberFormat="1" applyFont="1" applyFill="1" applyBorder="1">
      <alignment vertical="center"/>
    </xf>
    <xf numFmtId="0" fontId="2" fillId="2" borderId="27" xfId="1" applyNumberFormat="1" applyFont="1" applyFill="1" applyBorder="1">
      <alignment vertical="center"/>
    </xf>
    <xf numFmtId="164" fontId="2" fillId="2" borderId="2" xfId="16" applyFill="1" applyBorder="1">
      <alignment vertical="center"/>
    </xf>
    <xf numFmtId="0" fontId="2" fillId="2" borderId="12" xfId="1" applyNumberFormat="1" applyFont="1" applyFill="1" applyBorder="1">
      <alignment vertical="center"/>
    </xf>
    <xf numFmtId="0" fontId="2" fillId="2" borderId="10" xfId="1" applyNumberFormat="1" applyFont="1" applyFill="1" applyBorder="1">
      <alignment vertical="center"/>
    </xf>
    <xf numFmtId="0" fontId="3" fillId="2" borderId="30" xfId="1" applyNumberFormat="1" applyFill="1" applyBorder="1">
      <alignment vertical="center"/>
    </xf>
    <xf numFmtId="0" fontId="3" fillId="2" borderId="27" xfId="1" applyNumberFormat="1" applyFill="1" applyBorder="1">
      <alignment vertical="center"/>
    </xf>
    <xf numFmtId="164" fontId="3" fillId="2" borderId="2" xfId="1" applyFill="1" applyBorder="1">
      <alignment vertical="center"/>
    </xf>
    <xf numFmtId="0" fontId="3" fillId="2" borderId="9" xfId="1" applyNumberFormat="1" applyFill="1" applyBorder="1">
      <alignment vertical="center"/>
    </xf>
    <xf numFmtId="0" fontId="3" fillId="2" borderId="10" xfId="1" applyNumberFormat="1" applyFill="1" applyBorder="1">
      <alignment vertical="center"/>
    </xf>
    <xf numFmtId="0" fontId="2" fillId="2" borderId="3" xfId="10" applyNumberFormat="1" applyFill="1" applyBorder="1" applyAlignment="1">
      <alignment horizontal="left" vertical="center"/>
    </xf>
    <xf numFmtId="0" fontId="3" fillId="2" borderId="3" xfId="1" applyNumberFormat="1" applyFill="1" applyBorder="1" applyAlignment="1">
      <alignment horizontal="center" vertical="center"/>
    </xf>
    <xf numFmtId="164" fontId="2" fillId="2" borderId="3" xfId="10" applyFill="1" applyBorder="1">
      <alignment vertical="center"/>
    </xf>
    <xf numFmtId="164" fontId="2" fillId="2" borderId="4" xfId="10" applyFill="1" applyBorder="1">
      <alignment vertical="center"/>
    </xf>
    <xf numFmtId="164" fontId="2" fillId="2" borderId="0" xfId="10" applyFill="1">
      <alignment vertical="center"/>
    </xf>
    <xf numFmtId="164" fontId="2" fillId="2" borderId="0" xfId="10" applyFill="1" applyAlignment="1">
      <alignment horizontal="center" vertical="center"/>
    </xf>
    <xf numFmtId="0" fontId="2" fillId="2" borderId="0" xfId="10" applyNumberFormat="1" applyFill="1">
      <alignment vertical="center"/>
    </xf>
    <xf numFmtId="164" fontId="10" fillId="12" borderId="5" xfId="1" applyFont="1" applyFill="1" applyBorder="1" applyAlignment="1">
      <alignment horizontal="center" vertical="center"/>
    </xf>
    <xf numFmtId="164" fontId="3" fillId="0" borderId="1" xfId="1" applyBorder="1" applyAlignment="1">
      <alignment horizontal="center" vertical="center" wrapText="1"/>
    </xf>
    <xf numFmtId="0" fontId="2" fillId="0" borderId="5" xfId="2" applyFont="1" applyBorder="1" applyAlignment="1">
      <alignment horizontal="center" vertical="center" wrapText="1"/>
    </xf>
    <xf numFmtId="0" fontId="4" fillId="0" borderId="0" xfId="1" applyNumberFormat="1" applyFont="1">
      <alignment vertical="center"/>
    </xf>
    <xf numFmtId="164" fontId="3" fillId="10" borderId="1" xfId="1" applyFill="1" applyBorder="1" applyAlignment="1">
      <alignment horizontal="center" vertical="center"/>
    </xf>
    <xf numFmtId="164" fontId="3" fillId="10" borderId="5" xfId="1" applyFill="1" applyBorder="1">
      <alignment vertical="center"/>
    </xf>
    <xf numFmtId="164" fontId="10" fillId="10" borderId="5" xfId="1" applyFont="1" applyFill="1" applyBorder="1">
      <alignment vertical="center"/>
    </xf>
    <xf numFmtId="164" fontId="3" fillId="10" borderId="5" xfId="1" applyFill="1" applyBorder="1" applyAlignment="1">
      <alignment horizontal="center" vertical="center"/>
    </xf>
    <xf numFmtId="0" fontId="0" fillId="11" borderId="2" xfId="2" applyFont="1" applyFill="1" applyBorder="1" applyAlignment="1">
      <alignment horizontal="center" vertical="center"/>
    </xf>
    <xf numFmtId="0" fontId="3" fillId="0" borderId="1" xfId="1" applyNumberFormat="1" applyBorder="1" applyAlignment="1">
      <alignment horizontal="center" vertical="center"/>
    </xf>
    <xf numFmtId="0" fontId="3" fillId="0" borderId="5" xfId="1" applyNumberFormat="1" applyBorder="1" applyAlignment="1">
      <alignment horizontal="center" vertical="center"/>
    </xf>
    <xf numFmtId="0" fontId="10" fillId="5" borderId="12" xfId="2" applyFont="1" applyFill="1" applyBorder="1" applyAlignment="1">
      <alignment horizontal="center" vertical="center"/>
    </xf>
    <xf numFmtId="0" fontId="10" fillId="0" borderId="0" xfId="1" applyNumberFormat="1" applyFont="1">
      <alignment vertical="center"/>
    </xf>
    <xf numFmtId="0" fontId="3" fillId="5" borderId="0" xfId="1" applyNumberFormat="1" applyFill="1">
      <alignment vertical="center"/>
    </xf>
    <xf numFmtId="164" fontId="0" fillId="5" borderId="5" xfId="1" applyFont="1" applyFill="1" applyBorder="1">
      <alignment vertical="center"/>
    </xf>
    <xf numFmtId="0" fontId="2" fillId="2" borderId="0" xfId="18" applyFill="1">
      <alignment vertical="center"/>
    </xf>
    <xf numFmtId="0" fontId="2" fillId="0" borderId="0" xfId="18">
      <alignment vertical="center"/>
    </xf>
    <xf numFmtId="0" fontId="10" fillId="0" borderId="5" xfId="19" applyFont="1" applyBorder="1">
      <alignment vertical="center"/>
    </xf>
    <xf numFmtId="0" fontId="10" fillId="0" borderId="5" xfId="19" applyFont="1" applyBorder="1" applyAlignment="1">
      <alignment horizontal="center" vertical="center"/>
    </xf>
    <xf numFmtId="0" fontId="10" fillId="5" borderId="0" xfId="1" applyNumberFormat="1" applyFont="1" applyFill="1">
      <alignment vertical="center"/>
    </xf>
    <xf numFmtId="0" fontId="10" fillId="2" borderId="0" xfId="18" applyFont="1" applyFill="1">
      <alignment vertical="center"/>
    </xf>
    <xf numFmtId="0" fontId="10" fillId="0" borderId="0" xfId="18" applyFont="1">
      <alignment vertical="center"/>
    </xf>
    <xf numFmtId="0" fontId="22" fillId="0" borderId="5" xfId="18" applyFont="1" applyBorder="1" applyAlignment="1">
      <alignment horizontal="left" vertical="center"/>
    </xf>
    <xf numFmtId="0" fontId="10" fillId="5" borderId="17" xfId="2" applyFont="1" applyFill="1" applyBorder="1" applyAlignment="1">
      <alignment horizontal="center" vertical="center"/>
    </xf>
    <xf numFmtId="0" fontId="17" fillId="0" borderId="5" xfId="22" applyFont="1" applyBorder="1">
      <alignment vertical="center"/>
    </xf>
    <xf numFmtId="49" fontId="10" fillId="0" borderId="5" xfId="22" applyNumberFormat="1" applyFont="1" applyBorder="1">
      <alignment vertical="center"/>
    </xf>
    <xf numFmtId="49" fontId="19" fillId="6" borderId="5" xfId="22" applyNumberFormat="1" applyFont="1" applyFill="1" applyBorder="1">
      <alignment vertical="center"/>
    </xf>
    <xf numFmtId="164" fontId="10" fillId="0" borderId="5" xfId="23" applyFont="1" applyBorder="1">
      <alignment vertical="center"/>
    </xf>
    <xf numFmtId="164" fontId="17" fillId="0" borderId="5" xfId="23" applyFont="1" applyBorder="1" applyAlignment="1">
      <alignment horizontal="left" vertical="center"/>
    </xf>
    <xf numFmtId="49" fontId="10" fillId="0" borderId="5" xfId="23" applyNumberFormat="1" applyFont="1" applyBorder="1">
      <alignment vertical="center"/>
    </xf>
    <xf numFmtId="49" fontId="19" fillId="0" borderId="5" xfId="23" applyNumberFormat="1" applyFont="1" applyBorder="1">
      <alignment vertical="center"/>
    </xf>
    <xf numFmtId="0" fontId="0" fillId="2" borderId="0" xfId="22" applyFont="1" applyFill="1">
      <alignment vertical="center"/>
    </xf>
    <xf numFmtId="0" fontId="0" fillId="0" borderId="0" xfId="22" applyFont="1">
      <alignment vertical="center"/>
    </xf>
    <xf numFmtId="164" fontId="0" fillId="2" borderId="0" xfId="23" applyFont="1" applyFill="1">
      <alignment vertical="center"/>
    </xf>
    <xf numFmtId="0" fontId="0" fillId="0" borderId="0" xfId="23" applyNumberFormat="1" applyFont="1">
      <alignment vertical="center"/>
    </xf>
    <xf numFmtId="164" fontId="0" fillId="0" borderId="0" xfId="23" applyFont="1">
      <alignment vertical="center"/>
    </xf>
    <xf numFmtId="0" fontId="0" fillId="0" borderId="0" xfId="26" applyFont="1">
      <alignment vertical="center"/>
    </xf>
    <xf numFmtId="0" fontId="10" fillId="9" borderId="0" xfId="1" applyNumberFormat="1" applyFont="1" applyFill="1">
      <alignment vertical="center"/>
    </xf>
    <xf numFmtId="0" fontId="10" fillId="0" borderId="6" xfId="2" applyFont="1" applyBorder="1" applyAlignment="1">
      <alignment horizontal="center" vertical="center"/>
    </xf>
    <xf numFmtId="0" fontId="10" fillId="0" borderId="5" xfId="18" applyFont="1" applyBorder="1">
      <alignment vertical="center"/>
    </xf>
    <xf numFmtId="0" fontId="10" fillId="0" borderId="5" xfId="18" applyFont="1" applyBorder="1" applyAlignment="1">
      <alignment horizontal="center" vertical="center"/>
    </xf>
    <xf numFmtId="0" fontId="10" fillId="0" borderId="2" xfId="18" applyFont="1" applyBorder="1" applyAlignment="1">
      <alignment horizontal="center" vertical="center"/>
    </xf>
    <xf numFmtId="0" fontId="10" fillId="0" borderId="17" xfId="18" applyFont="1" applyBorder="1" applyAlignment="1">
      <alignment horizontal="center" vertical="center"/>
    </xf>
    <xf numFmtId="49" fontId="10" fillId="0" borderId="5" xfId="18" applyNumberFormat="1" applyFont="1" applyBorder="1">
      <alignment vertical="center"/>
    </xf>
    <xf numFmtId="0" fontId="10" fillId="0" borderId="5" xfId="27" applyFont="1" applyBorder="1">
      <alignment vertical="center"/>
    </xf>
    <xf numFmtId="0" fontId="10" fillId="0" borderId="2" xfId="27" applyFont="1" applyBorder="1" applyAlignment="1">
      <alignment horizontal="center" vertical="center"/>
    </xf>
    <xf numFmtId="0" fontId="3" fillId="2" borderId="5" xfId="1" applyNumberFormat="1" applyFill="1" applyBorder="1">
      <alignment vertical="center"/>
    </xf>
    <xf numFmtId="164" fontId="3" fillId="10" borderId="2" xfId="1" applyFill="1" applyBorder="1">
      <alignment vertical="center"/>
    </xf>
    <xf numFmtId="164" fontId="3" fillId="10" borderId="3" xfId="1" applyFill="1" applyBorder="1">
      <alignment vertical="center"/>
    </xf>
    <xf numFmtId="164" fontId="3" fillId="10" borderId="4" xfId="1" applyFill="1" applyBorder="1">
      <alignment vertical="center"/>
    </xf>
    <xf numFmtId="0" fontId="0" fillId="11" borderId="2" xfId="2" applyFont="1" applyFill="1" applyBorder="1" applyAlignment="1">
      <alignment vertical="center"/>
    </xf>
    <xf numFmtId="0" fontId="0" fillId="11" borderId="3" xfId="2" applyFont="1" applyFill="1" applyBorder="1" applyAlignment="1">
      <alignment vertical="center"/>
    </xf>
    <xf numFmtId="0" fontId="0" fillId="11" borderId="4" xfId="2" applyFont="1" applyFill="1" applyBorder="1" applyAlignment="1">
      <alignment vertical="center"/>
    </xf>
    <xf numFmtId="164" fontId="1" fillId="2" borderId="0" xfId="1" applyFont="1" applyFill="1">
      <alignment vertical="center"/>
    </xf>
    <xf numFmtId="164" fontId="1" fillId="0" borderId="3" xfId="1" applyFont="1" applyBorder="1">
      <alignment vertical="center"/>
    </xf>
    <xf numFmtId="164" fontId="1" fillId="0" borderId="5" xfId="1" applyFont="1" applyBorder="1" applyAlignment="1">
      <alignment horizontal="center" vertical="center"/>
    </xf>
    <xf numFmtId="164" fontId="27" fillId="3" borderId="6" xfId="1" applyFont="1" applyFill="1" applyBorder="1">
      <alignment vertical="center"/>
    </xf>
    <xf numFmtId="164" fontId="27" fillId="4" borderId="6" xfId="1" applyFont="1" applyFill="1" applyBorder="1">
      <alignment vertical="center"/>
    </xf>
    <xf numFmtId="164" fontId="27" fillId="0" borderId="6" xfId="1" applyFont="1" applyBorder="1">
      <alignment vertical="center"/>
    </xf>
    <xf numFmtId="164" fontId="27" fillId="0" borderId="5" xfId="1" applyFont="1" applyBorder="1">
      <alignment vertical="center"/>
    </xf>
    <xf numFmtId="164" fontId="27" fillId="5" borderId="6" xfId="1" applyFont="1" applyFill="1" applyBorder="1">
      <alignment vertical="center"/>
    </xf>
    <xf numFmtId="164" fontId="1" fillId="5" borderId="6" xfId="1" applyFont="1" applyFill="1" applyBorder="1">
      <alignment vertical="center"/>
    </xf>
    <xf numFmtId="164" fontId="1" fillId="4" borderId="6" xfId="1" applyFont="1" applyFill="1" applyBorder="1">
      <alignment vertical="center"/>
    </xf>
    <xf numFmtId="164" fontId="1" fillId="0" borderId="6" xfId="1" applyFont="1" applyBorder="1">
      <alignment vertical="center"/>
    </xf>
    <xf numFmtId="49" fontId="1" fillId="5" borderId="5" xfId="1" applyNumberFormat="1" applyFont="1" applyFill="1" applyBorder="1">
      <alignment vertical="center"/>
    </xf>
    <xf numFmtId="164" fontId="1" fillId="4" borderId="5" xfId="1" applyFont="1" applyFill="1" applyBorder="1">
      <alignment vertical="center"/>
    </xf>
    <xf numFmtId="49" fontId="1" fillId="0" borderId="5" xfId="1" applyNumberFormat="1" applyFont="1" applyBorder="1">
      <alignment vertical="center"/>
    </xf>
    <xf numFmtId="164" fontId="1" fillId="0" borderId="5" xfId="1" applyFont="1" applyBorder="1">
      <alignment vertical="center"/>
    </xf>
    <xf numFmtId="164" fontId="1" fillId="5" borderId="5" xfId="1" applyFont="1" applyFill="1" applyBorder="1">
      <alignment vertical="center"/>
    </xf>
    <xf numFmtId="164" fontId="27" fillId="5" borderId="5" xfId="1" applyFont="1" applyFill="1" applyBorder="1">
      <alignment vertical="center"/>
    </xf>
    <xf numFmtId="164" fontId="27" fillId="4" borderId="5" xfId="1" applyFont="1" applyFill="1" applyBorder="1">
      <alignment vertical="center"/>
    </xf>
    <xf numFmtId="0" fontId="27" fillId="0" borderId="5" xfId="5" applyFont="1" applyBorder="1">
      <alignment vertical="center"/>
    </xf>
    <xf numFmtId="49" fontId="27" fillId="4" borderId="5" xfId="1" applyNumberFormat="1" applyFont="1" applyFill="1" applyBorder="1" applyAlignment="1">
      <alignment horizontal="left" vertical="center"/>
    </xf>
    <xf numFmtId="49" fontId="27" fillId="5" borderId="5" xfId="1" applyNumberFormat="1" applyFont="1" applyFill="1" applyBorder="1" applyAlignment="1">
      <alignment horizontal="left" vertical="center"/>
    </xf>
    <xf numFmtId="49" fontId="27" fillId="0" borderId="5" xfId="1" applyNumberFormat="1" applyFont="1" applyBorder="1">
      <alignment vertical="center"/>
    </xf>
    <xf numFmtId="0" fontId="27" fillId="0" borderId="5" xfId="7" applyFont="1" applyBorder="1">
      <alignment vertical="center"/>
    </xf>
    <xf numFmtId="49" fontId="27" fillId="0" borderId="5" xfId="1" applyNumberFormat="1" applyFont="1" applyBorder="1" applyAlignment="1">
      <alignment horizontal="left" vertical="center"/>
    </xf>
    <xf numFmtId="0" fontId="27" fillId="5" borderId="5" xfId="7" applyFont="1" applyFill="1" applyBorder="1">
      <alignment vertical="center"/>
    </xf>
    <xf numFmtId="0" fontId="27" fillId="4" borderId="5" xfId="7" applyFont="1" applyFill="1" applyBorder="1">
      <alignment vertical="center"/>
    </xf>
    <xf numFmtId="49" fontId="27" fillId="7" borderId="5" xfId="1" applyNumberFormat="1" applyFont="1" applyFill="1" applyBorder="1" applyAlignment="1">
      <alignment horizontal="left" vertical="center"/>
    </xf>
    <xf numFmtId="164" fontId="27" fillId="2" borderId="5" xfId="1" applyFont="1" applyFill="1" applyBorder="1">
      <alignment vertical="center"/>
    </xf>
    <xf numFmtId="49" fontId="27" fillId="5" borderId="5" xfId="1" applyNumberFormat="1" applyFont="1" applyFill="1" applyBorder="1">
      <alignment vertical="center"/>
    </xf>
    <xf numFmtId="49" fontId="27" fillId="4" borderId="5" xfId="1" applyNumberFormat="1" applyFont="1" applyFill="1" applyBorder="1">
      <alignment vertical="center"/>
    </xf>
    <xf numFmtId="49" fontId="27" fillId="0" borderId="5" xfId="7" applyNumberFormat="1" applyFont="1" applyBorder="1">
      <alignment vertical="center"/>
    </xf>
    <xf numFmtId="49" fontId="27" fillId="8" borderId="5" xfId="1" applyNumberFormat="1" applyFont="1" applyFill="1" applyBorder="1" applyAlignment="1">
      <alignment horizontal="left" vertical="center"/>
    </xf>
    <xf numFmtId="164" fontId="27" fillId="8" borderId="5" xfId="1" applyFont="1" applyFill="1" applyBorder="1">
      <alignment vertical="center"/>
    </xf>
    <xf numFmtId="49" fontId="27" fillId="0" borderId="5" xfId="9" applyNumberFormat="1" applyFont="1" applyBorder="1">
      <alignment vertical="center"/>
    </xf>
    <xf numFmtId="49" fontId="27" fillId="0" borderId="5" xfId="10" applyNumberFormat="1" applyFont="1" applyBorder="1">
      <alignment vertical="center"/>
    </xf>
    <xf numFmtId="49" fontId="1" fillId="4" borderId="5" xfId="1" applyNumberFormat="1" applyFont="1" applyFill="1" applyBorder="1">
      <alignment vertical="center"/>
    </xf>
    <xf numFmtId="49" fontId="27" fillId="0" borderId="5" xfId="11" applyNumberFormat="1" applyFont="1" applyBorder="1" applyAlignment="1">
      <alignment vertical="center"/>
    </xf>
    <xf numFmtId="49" fontId="27" fillId="0" borderId="5" xfId="3" applyNumberFormat="1" applyFont="1" applyBorder="1">
      <alignment vertical="center"/>
    </xf>
    <xf numFmtId="164" fontId="27" fillId="2" borderId="0" xfId="1" applyFont="1" applyFill="1">
      <alignment vertical="center"/>
    </xf>
    <xf numFmtId="0" fontId="27" fillId="2" borderId="0" xfId="1" applyNumberFormat="1" applyFont="1" applyFill="1">
      <alignment vertical="center"/>
    </xf>
    <xf numFmtId="0" fontId="1" fillId="2" borderId="5" xfId="1" applyNumberFormat="1" applyFont="1" applyFill="1" applyBorder="1" applyAlignment="1">
      <alignment horizontal="center" vertical="center"/>
    </xf>
    <xf numFmtId="164" fontId="1" fillId="0" borderId="17" xfId="1" applyFont="1" applyBorder="1" applyAlignment="1">
      <alignment horizontal="center" vertical="center"/>
    </xf>
    <xf numFmtId="164" fontId="1" fillId="2" borderId="5" xfId="1" applyFont="1" applyFill="1" applyBorder="1" applyAlignment="1">
      <alignment horizontal="center" vertical="center"/>
    </xf>
    <xf numFmtId="0" fontId="1" fillId="2" borderId="0" xfId="1" applyNumberFormat="1" applyFont="1" applyFill="1" applyAlignment="1">
      <alignment horizontal="left" vertical="center"/>
    </xf>
    <xf numFmtId="164" fontId="1" fillId="0" borderId="0" xfId="1" applyFont="1">
      <alignment vertical="center"/>
    </xf>
    <xf numFmtId="0" fontId="10" fillId="0" borderId="27" xfId="1" applyNumberFormat="1" applyFont="1" applyBorder="1">
      <alignment vertical="center"/>
    </xf>
    <xf numFmtId="0" fontId="10" fillId="0" borderId="29" xfId="1" applyNumberFormat="1" applyFont="1" applyBorder="1">
      <alignment vertical="center"/>
    </xf>
    <xf numFmtId="0" fontId="10" fillId="0" borderId="10" xfId="1" applyNumberFormat="1" applyFont="1" applyBorder="1">
      <alignment vertical="center"/>
    </xf>
    <xf numFmtId="0" fontId="2" fillId="0" borderId="27" xfId="1" applyNumberFormat="1" applyFont="1" applyBorder="1">
      <alignment vertical="center"/>
    </xf>
    <xf numFmtId="0" fontId="2" fillId="0" borderId="10" xfId="1" applyNumberFormat="1" applyFont="1" applyBorder="1">
      <alignment vertical="center"/>
    </xf>
    <xf numFmtId="0" fontId="3" fillId="0" borderId="27" xfId="1" applyNumberFormat="1" applyBorder="1">
      <alignment vertical="center"/>
    </xf>
    <xf numFmtId="0" fontId="3" fillId="0" borderId="10" xfId="1" applyNumberFormat="1" applyBorder="1">
      <alignment vertical="center"/>
    </xf>
  </cellXfs>
  <cellStyles count="28">
    <cellStyle name="桁区切り 2" xfId="4" xr:uid="{5D451CF3-20D0-4A69-9F5E-565FC38B38F2}"/>
    <cellStyle name="標準" xfId="0" builtinId="0"/>
    <cellStyle name="標準 10 2 2 2 4" xfId="6" xr:uid="{9C8AC067-797F-4B5D-865E-281C59F72221}"/>
    <cellStyle name="標準 10 2 2 2 4 2 2" xfId="20" xr:uid="{3B785EC2-DC4A-412E-99BA-7A0E165B783F}"/>
    <cellStyle name="標準 10 2 4 2 3" xfId="12" xr:uid="{28C41CAD-5154-4296-8674-8EF84C9B3381}"/>
    <cellStyle name="標準 10 2 4 2 3 2" xfId="27" xr:uid="{BA21DCAB-6FB9-4872-B79C-290BE72B6A53}"/>
    <cellStyle name="標準 10 2 4 4" xfId="3" xr:uid="{60A3BC0B-B145-46B8-9B11-373D52E25B0B}"/>
    <cellStyle name="標準 10 2 4 4 2 2" xfId="18" xr:uid="{A053CDDC-8CE9-4EA8-80A2-95259A98AEE9}"/>
    <cellStyle name="標準 10 2 4 5 3" xfId="25" xr:uid="{FEE19F80-EA15-4F28-964C-F786AD31F2D6}"/>
    <cellStyle name="標準 11 2 2 4" xfId="5" xr:uid="{1ED3B051-290D-4225-8B68-1E26D994543B}"/>
    <cellStyle name="標準 11 2 2 4 2 2" xfId="19" xr:uid="{B9ADC8B1-DD0F-4518-AFF4-CFA4B2DB84CC}"/>
    <cellStyle name="標準 2" xfId="11" xr:uid="{6EB4CBE1-2A84-4335-BFFC-70F0587CC11F}"/>
    <cellStyle name="標準 2 3" xfId="1" xr:uid="{96CCFAC4-6EF2-4856-880F-F80634EFD68E}"/>
    <cellStyle name="標準 2 3 2" xfId="2" xr:uid="{721EEFD7-F41C-4399-846E-F439A584DE2A}"/>
    <cellStyle name="標準 3 3 2 4 4" xfId="8" xr:uid="{DA1A1632-80EE-44BB-A744-D504C42927F0}"/>
    <cellStyle name="標準 3 3 2 4 4 2 2" xfId="21" xr:uid="{4ACB19A8-DCCB-47BB-82EA-D3E73CEE0ADD}"/>
    <cellStyle name="標準 4 2 2 2 2 2 2 2 4 2 2 12 3" xfId="15" xr:uid="{7DF2145A-C03C-42D2-8102-27C0474D8E65}"/>
    <cellStyle name="標準 4 2 2 2 2 2 2 2 4 2 2 5" xfId="13" xr:uid="{A15DF3FB-60C6-43F5-BF08-9A994BAC5EE2}"/>
    <cellStyle name="標準 4 2 2 2 2 2 2 2 4 4 2 12 3" xfId="16" xr:uid="{365118C5-F99B-4D38-B00E-3298BA1D18EB}"/>
    <cellStyle name="標準 4 2 2 2 2 2 2 2 4 4 2 5" xfId="14" xr:uid="{D91EEE0F-7D75-43AA-9F9F-094371A2F824}"/>
    <cellStyle name="標準 4 2 2 2 2 2 2 2 4 8 4" xfId="10" xr:uid="{0DECDA68-8182-4D24-97B4-B4A9CB1A119F}"/>
    <cellStyle name="標準 4 2 2 2 2 2 2 2 4 8 4 2" xfId="23" xr:uid="{3D6A74FF-325B-4D92-A78D-C2CEE186A49E}"/>
    <cellStyle name="標準 4 2 2 2 2 2 2 2 4 8 5 3" xfId="17" xr:uid="{4018E8B8-6D4B-4934-8012-9D6D8726C329}"/>
    <cellStyle name="標準 5" xfId="7" xr:uid="{0F59AEBC-83F1-4F78-BFBD-7D0A0B713369}"/>
    <cellStyle name="標準 6 2 2 4 2 4 4" xfId="9" xr:uid="{8595E8BF-2641-4F65-BB8F-6C791A77EDCB}"/>
    <cellStyle name="標準 6 2 2 4 2 4 4 2" xfId="22" xr:uid="{C5312C38-94B1-4C33-B739-ECA9B6443526}"/>
    <cellStyle name="標準 6 2 2 4 2 4 5 3" xfId="26" xr:uid="{586C4CF5-C9B5-48B0-8773-CC65C6AAE75C}"/>
    <cellStyle name="標準 9 3 2 7" xfId="24" xr:uid="{4F3A19D4-CDEB-450B-B3BB-F6B63F7F0495}"/>
  </cellStyles>
  <dxfs count="4">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Akihiro2018\EDI\080727&#26989;&#30028;&#38291;&#12510;&#12483;&#12500;&#12531;&#12464;\ver.4\221101&#20013;&#23567;&#20225;&#26989;&#20849;&#36890;EDI&#27161;&#28310;ver.4.1\&#21407;&#32025;_ver.4.1\&#65288;&#21407;&#32025;&#65289;&#20849;&#36890;EDI&#27161;&#28310;&#20181;&#27096;&#26360;&#65308;&#20184;&#34920;&#65298;&#65310;&#12513;&#12483;&#12475;&#12540;&#12472;&#36766;&#26360;&#12539;BIE&#34920;ver.4.1_r1_20230201.xlsx" TargetMode="External"/><Relationship Id="rId1" Type="http://schemas.openxmlformats.org/officeDocument/2006/relationships/externalLinkPath" Target="&#65288;&#21407;&#32025;&#65289;&#20849;&#36890;EDI&#27161;&#28310;&#20181;&#27096;&#26360;&#65308;&#20184;&#34920;&#65298;&#65310;&#12513;&#12483;&#12475;&#12540;&#12472;&#36766;&#26360;&#12539;BIE&#34920;ver.4.1_r1_20230201.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d.docs.live.net/f5fd920d7c180910/&#12489;&#12461;&#12517;&#12513;&#12531;&#12488;/SME_&#20849;&#36890;EDI/&#26085;&#26412;&#29256;&#12467;&#12450;&#12452;&#12531;&#12508;&#12452;&#12473;/230123&#12467;&#12450;&#12452;&#12531;&#12507;&#12441;&#12452;&#12473;.xlsx" TargetMode="External"/><Relationship Id="rId1" Type="http://schemas.openxmlformats.org/officeDocument/2006/relationships/externalLinkPath" Target="/f5fd920d7c180910/&#12489;&#12461;&#12517;&#12513;&#12531;&#12488;/SME_&#20849;&#36890;EDI/&#26085;&#26412;&#29256;&#12467;&#12450;&#12452;&#12531;&#12508;&#12452;&#12473;/230123&#12467;&#12450;&#12452;&#12531;&#12507;&#12441;&#12452;&#12473;.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D:\Akihiro2018\EDI\080727&#26989;&#30028;&#38291;&#12510;&#12483;&#12500;&#12531;&#12464;\ver.4\221101&#20013;&#23567;&#20225;&#26989;&#20849;&#36890;EDI&#27161;&#28310;ver.4.1\&#21407;&#32025;_ver.4.1\&#65288;&#21407;&#32025;&#65289;&#20849;&#36890;EDI&#27161;&#28310;&#20181;&#27096;&#26360;&#65308;&#20184;&#34920;1&#65310;&#30456;&#20114;&#36899;&#25658;&#24615;&#24773;&#22577;&#38917;&#30446;&#34920;ver.4..1_r1_20230201.xlsx" TargetMode="External"/><Relationship Id="rId1" Type="http://schemas.openxmlformats.org/officeDocument/2006/relationships/externalLinkPath" Target="&#65288;&#21407;&#32025;&#65289;&#20849;&#36890;EDI&#27161;&#28310;&#20181;&#27096;&#26360;&#65308;&#20184;&#34920;1&#65310;&#30456;&#20114;&#36899;&#25658;&#24615;&#24773;&#22577;&#38917;&#30446;&#34920;ver.4..1_r1_2023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表紙"/>
      <sheetName val="改定履歴"/>
      <sheetName val="見積依頼"/>
      <sheetName val="見積回答"/>
      <sheetName val="注文"/>
      <sheetName val="注文回答 "/>
      <sheetName val="出荷案内"/>
      <sheetName val="出荷回答"/>
      <sheetName val="統合請求_ver.4.1 "/>
      <sheetName val="単一請求_ver.4.1"/>
      <sheetName val="統合仕入明細_ver.4.1 "/>
      <sheetName val="単一仕入明細_ver.4.1 "/>
      <sheetName val="統合仕入明細回答_ver.4.1 "/>
      <sheetName val="単一仕入明細回答_ver.4.1"/>
      <sheetName val="支払通知"/>
      <sheetName val="需要予測"/>
      <sheetName val="納入指示"/>
    </sheetNames>
    <sheetDataSet>
      <sheetData sheetId="0">
        <row r="16">
          <cell r="K16" t="str">
            <v>ver.4.1_r1_20230201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コアインボイス"/>
      <sheetName val="JP PINT 1.0"/>
      <sheetName val="sme_syntax_binding"/>
      <sheetName val="統合"/>
      <sheetName val="単一請求"/>
      <sheetName val="単一"/>
      <sheetName val="TS16931-3-3"/>
    </sheetNames>
    <sheetDataSet>
      <sheetData sheetId="0"/>
      <sheetData sheetId="1"/>
      <sheetData sheetId="2">
        <row r="1">
          <cell r="B1" t="str">
            <v>num</v>
          </cell>
          <cell r="C1" t="str">
            <v>kind</v>
          </cell>
        </row>
        <row r="2">
          <cell r="B2">
            <v>1</v>
          </cell>
          <cell r="C2" t="str">
            <v>ヘッダ</v>
          </cell>
        </row>
        <row r="3">
          <cell r="B3">
            <v>2</v>
          </cell>
          <cell r="C3" t="str">
            <v>ヘッダ</v>
          </cell>
        </row>
        <row r="4">
          <cell r="B4">
            <v>3</v>
          </cell>
          <cell r="C4" t="str">
            <v>ヘッダ</v>
          </cell>
        </row>
        <row r="5">
          <cell r="B5">
            <v>4</v>
          </cell>
          <cell r="C5" t="str">
            <v>ヘッダ</v>
          </cell>
        </row>
        <row r="6">
          <cell r="B6">
            <v>5</v>
          </cell>
          <cell r="C6" t="str">
            <v>ヘッダ</v>
          </cell>
        </row>
        <row r="7">
          <cell r="B7">
            <v>6</v>
          </cell>
          <cell r="C7" t="str">
            <v/>
          </cell>
        </row>
        <row r="8">
          <cell r="B8">
            <v>7</v>
          </cell>
          <cell r="C8" t="str">
            <v>ヘッダ</v>
          </cell>
        </row>
        <row r="9">
          <cell r="B9">
            <v>8</v>
          </cell>
          <cell r="C9" t="str">
            <v>ヘッダ</v>
          </cell>
        </row>
        <row r="10">
          <cell r="B10">
            <v>9</v>
          </cell>
          <cell r="C10" t="str">
            <v>ヘッダ</v>
          </cell>
        </row>
        <row r="11">
          <cell r="B11">
            <v>10</v>
          </cell>
          <cell r="C11" t="str">
            <v/>
          </cell>
        </row>
        <row r="12">
          <cell r="B12">
            <v>11</v>
          </cell>
          <cell r="C12" t="str">
            <v>ヘッダ</v>
          </cell>
        </row>
        <row r="13">
          <cell r="B13">
            <v>12</v>
          </cell>
          <cell r="C13" t="str">
            <v>ヘッダ</v>
          </cell>
        </row>
        <row r="14">
          <cell r="B14">
            <v>13</v>
          </cell>
          <cell r="C14" t="str">
            <v>ヘッダ</v>
          </cell>
        </row>
        <row r="15">
          <cell r="B15">
            <v>14</v>
          </cell>
          <cell r="C15" t="str">
            <v/>
          </cell>
        </row>
        <row r="16">
          <cell r="B16">
            <v>15</v>
          </cell>
          <cell r="C16" t="str">
            <v>ヘッダ</v>
          </cell>
        </row>
        <row r="17">
          <cell r="B17">
            <v>16</v>
          </cell>
          <cell r="C17" t="str">
            <v>ヘッダ</v>
          </cell>
        </row>
        <row r="18">
          <cell r="B18">
            <v>17</v>
          </cell>
          <cell r="C18" t="str">
            <v>ヘッダ</v>
          </cell>
        </row>
        <row r="19">
          <cell r="B19">
            <v>18</v>
          </cell>
          <cell r="C19" t="str">
            <v/>
          </cell>
        </row>
        <row r="20">
          <cell r="B20">
            <v>19</v>
          </cell>
          <cell r="C20" t="str">
            <v>ヘッダ</v>
          </cell>
        </row>
        <row r="21">
          <cell r="B21">
            <v>20</v>
          </cell>
          <cell r="C21" t="str">
            <v>ヘッダ</v>
          </cell>
        </row>
        <row r="22">
          <cell r="B22">
            <v>21</v>
          </cell>
          <cell r="C22" t="str">
            <v>ヘッダ</v>
          </cell>
        </row>
        <row r="23">
          <cell r="B23">
            <v>22</v>
          </cell>
          <cell r="C23" t="str">
            <v/>
          </cell>
        </row>
        <row r="24">
          <cell r="B24">
            <v>23</v>
          </cell>
          <cell r="C24" t="str">
            <v>ヘッダ</v>
          </cell>
        </row>
        <row r="25">
          <cell r="B25">
            <v>24</v>
          </cell>
          <cell r="C25" t="str">
            <v>ヘッダ</v>
          </cell>
        </row>
        <row r="26">
          <cell r="B26">
            <v>25</v>
          </cell>
          <cell r="C26" t="str">
            <v>ヘッダ</v>
          </cell>
        </row>
        <row r="27">
          <cell r="B27">
            <v>26</v>
          </cell>
          <cell r="C27" t="str">
            <v/>
          </cell>
        </row>
        <row r="28">
          <cell r="B28">
            <v>27</v>
          </cell>
          <cell r="C28" t="str">
            <v>ヘッダ</v>
          </cell>
        </row>
        <row r="29">
          <cell r="B29">
            <v>28</v>
          </cell>
          <cell r="C29" t="str">
            <v>ヘッダ</v>
          </cell>
        </row>
        <row r="30">
          <cell r="B30">
            <v>29</v>
          </cell>
          <cell r="C30" t="str">
            <v>ヘッダ</v>
          </cell>
        </row>
        <row r="31">
          <cell r="B31">
            <v>30</v>
          </cell>
          <cell r="C31" t="str">
            <v>ヘッダ</v>
          </cell>
        </row>
        <row r="32">
          <cell r="B32">
            <v>31</v>
          </cell>
          <cell r="C32" t="str">
            <v>ヘッダ</v>
          </cell>
        </row>
        <row r="33">
          <cell r="B33">
            <v>32</v>
          </cell>
          <cell r="C33" t="str">
            <v>ヘッダ</v>
          </cell>
        </row>
        <row r="34">
          <cell r="B34">
            <v>33</v>
          </cell>
          <cell r="C34" t="str">
            <v>ヘッダ</v>
          </cell>
        </row>
        <row r="35">
          <cell r="B35">
            <v>34</v>
          </cell>
          <cell r="C35" t="str">
            <v>ヘッダ</v>
          </cell>
        </row>
        <row r="36">
          <cell r="B36">
            <v>35</v>
          </cell>
          <cell r="C36" t="str">
            <v>ヘッダ</v>
          </cell>
        </row>
        <row r="37">
          <cell r="B37">
            <v>36</v>
          </cell>
          <cell r="C37" t="str">
            <v>ヘッダ</v>
          </cell>
        </row>
        <row r="38">
          <cell r="B38">
            <v>37</v>
          </cell>
          <cell r="C38" t="str">
            <v>ヘッダ</v>
          </cell>
        </row>
        <row r="39">
          <cell r="B39">
            <v>38</v>
          </cell>
          <cell r="C39" t="str">
            <v>ヘッダ</v>
          </cell>
        </row>
        <row r="40">
          <cell r="B40">
            <v>39</v>
          </cell>
          <cell r="C40" t="str">
            <v/>
          </cell>
        </row>
        <row r="41">
          <cell r="B41">
            <v>40</v>
          </cell>
          <cell r="C41" t="str">
            <v>ヘッダ</v>
          </cell>
        </row>
        <row r="42">
          <cell r="B42">
            <v>41</v>
          </cell>
          <cell r="C42" t="str">
            <v>ヘッダ</v>
          </cell>
        </row>
        <row r="43">
          <cell r="B43">
            <v>42</v>
          </cell>
          <cell r="C43" t="str">
            <v>ヘッダ</v>
          </cell>
        </row>
        <row r="44">
          <cell r="B44">
            <v>43</v>
          </cell>
          <cell r="C44" t="str">
            <v>ヘッダ</v>
          </cell>
        </row>
        <row r="45">
          <cell r="B45">
            <v>44</v>
          </cell>
          <cell r="C45" t="str">
            <v/>
          </cell>
        </row>
        <row r="46">
          <cell r="B46">
            <v>45</v>
          </cell>
          <cell r="C46" t="str">
            <v>ヘッダ</v>
          </cell>
        </row>
        <row r="47">
          <cell r="B47">
            <v>46</v>
          </cell>
          <cell r="C47" t="str">
            <v>ヘッダ</v>
          </cell>
        </row>
        <row r="48">
          <cell r="B48">
            <v>47</v>
          </cell>
          <cell r="C48" t="str">
            <v>ヘッダ</v>
          </cell>
        </row>
        <row r="49">
          <cell r="B49">
            <v>48</v>
          </cell>
          <cell r="C49" t="str">
            <v>ヘッダ</v>
          </cell>
        </row>
        <row r="50">
          <cell r="B50">
            <v>49</v>
          </cell>
          <cell r="C50" t="str">
            <v>ヘッダ</v>
          </cell>
        </row>
        <row r="51">
          <cell r="B51">
            <v>50</v>
          </cell>
          <cell r="C51" t="str">
            <v>ヘッダ</v>
          </cell>
        </row>
        <row r="52">
          <cell r="B52">
            <v>51</v>
          </cell>
          <cell r="C52" t="str">
            <v>ヘッダ</v>
          </cell>
        </row>
        <row r="53">
          <cell r="B53">
            <v>52</v>
          </cell>
          <cell r="C53" t="str">
            <v>ヘッダ</v>
          </cell>
        </row>
        <row r="54">
          <cell r="B54">
            <v>53</v>
          </cell>
          <cell r="C54" t="str">
            <v/>
          </cell>
        </row>
        <row r="55">
          <cell r="B55">
            <v>54</v>
          </cell>
          <cell r="C55" t="str">
            <v>ヘッダ</v>
          </cell>
        </row>
        <row r="56">
          <cell r="B56">
            <v>55</v>
          </cell>
          <cell r="C56" t="str">
            <v>ヘッダ</v>
          </cell>
        </row>
        <row r="57">
          <cell r="B57">
            <v>56</v>
          </cell>
          <cell r="C57" t="str">
            <v>ヘッダ</v>
          </cell>
        </row>
        <row r="58">
          <cell r="B58">
            <v>57</v>
          </cell>
          <cell r="C58" t="str">
            <v>ヘッダ</v>
          </cell>
        </row>
        <row r="59">
          <cell r="B59">
            <v>58</v>
          </cell>
          <cell r="C59" t="str">
            <v>ヘッダ</v>
          </cell>
        </row>
        <row r="60">
          <cell r="B60">
            <v>59</v>
          </cell>
          <cell r="C60" t="str">
            <v>ヘッダ</v>
          </cell>
        </row>
        <row r="61">
          <cell r="B61">
            <v>60</v>
          </cell>
          <cell r="C61" t="str">
            <v>ヘッダ</v>
          </cell>
        </row>
        <row r="62">
          <cell r="B62">
            <v>61</v>
          </cell>
          <cell r="C62" t="str">
            <v/>
          </cell>
        </row>
        <row r="63">
          <cell r="B63">
            <v>62</v>
          </cell>
          <cell r="C63" t="str">
            <v>ヘッダ</v>
          </cell>
        </row>
        <row r="64">
          <cell r="B64">
            <v>63</v>
          </cell>
          <cell r="C64" t="str">
            <v/>
          </cell>
        </row>
        <row r="65">
          <cell r="B65">
            <v>64</v>
          </cell>
          <cell r="C65" t="str">
            <v>ヘッダ</v>
          </cell>
        </row>
        <row r="66">
          <cell r="B66">
            <v>65</v>
          </cell>
          <cell r="C66" t="str">
            <v>ヘッダ</v>
          </cell>
        </row>
        <row r="67">
          <cell r="B67">
            <v>66</v>
          </cell>
          <cell r="C67" t="str">
            <v>ヘッダ</v>
          </cell>
        </row>
        <row r="68">
          <cell r="B68">
            <v>67</v>
          </cell>
          <cell r="C68" t="str">
            <v>ヘッダ</v>
          </cell>
        </row>
        <row r="69">
          <cell r="B69">
            <v>68</v>
          </cell>
          <cell r="C69" t="str">
            <v>ヘッダ</v>
          </cell>
        </row>
        <row r="70">
          <cell r="B70">
            <v>69</v>
          </cell>
          <cell r="C70" t="str">
            <v>ヘッダ</v>
          </cell>
        </row>
        <row r="71">
          <cell r="B71">
            <v>70</v>
          </cell>
          <cell r="C71" t="str">
            <v/>
          </cell>
        </row>
        <row r="72">
          <cell r="B72">
            <v>71</v>
          </cell>
          <cell r="C72" t="str">
            <v>ヘッダ</v>
          </cell>
        </row>
        <row r="73">
          <cell r="B73">
            <v>72</v>
          </cell>
          <cell r="C73" t="str">
            <v>ヘッダ</v>
          </cell>
        </row>
        <row r="74">
          <cell r="B74">
            <v>73</v>
          </cell>
          <cell r="C74" t="str">
            <v>ヘッダ</v>
          </cell>
        </row>
        <row r="75">
          <cell r="B75">
            <v>74</v>
          </cell>
          <cell r="C75" t="str">
            <v>ヘッダ</v>
          </cell>
        </row>
        <row r="76">
          <cell r="B76">
            <v>75</v>
          </cell>
          <cell r="C76" t="str">
            <v>ヘッダ</v>
          </cell>
        </row>
        <row r="77">
          <cell r="B77">
            <v>76</v>
          </cell>
          <cell r="C77" t="str">
            <v/>
          </cell>
        </row>
        <row r="78">
          <cell r="B78">
            <v>77</v>
          </cell>
          <cell r="C78" t="str">
            <v>ヘッダ</v>
          </cell>
        </row>
        <row r="79">
          <cell r="B79">
            <v>78</v>
          </cell>
          <cell r="C79" t="str">
            <v>ヘッダ</v>
          </cell>
        </row>
        <row r="80">
          <cell r="B80">
            <v>79</v>
          </cell>
          <cell r="C80" t="str">
            <v/>
          </cell>
        </row>
        <row r="81">
          <cell r="B81">
            <v>80</v>
          </cell>
          <cell r="C81" t="str">
            <v>ヘッダ</v>
          </cell>
        </row>
        <row r="82">
          <cell r="B82">
            <v>81</v>
          </cell>
          <cell r="C82" t="str">
            <v>ヘッダ</v>
          </cell>
        </row>
        <row r="83">
          <cell r="B83">
            <v>82</v>
          </cell>
          <cell r="C83" t="str">
            <v/>
          </cell>
        </row>
        <row r="84">
          <cell r="B84">
            <v>83</v>
          </cell>
          <cell r="C84" t="str">
            <v>ヘッダ</v>
          </cell>
        </row>
        <row r="85">
          <cell r="B85">
            <v>84</v>
          </cell>
          <cell r="C85" t="str">
            <v>ヘッダ</v>
          </cell>
        </row>
        <row r="86">
          <cell r="B86">
            <v>85</v>
          </cell>
          <cell r="C86" t="str">
            <v/>
          </cell>
        </row>
        <row r="87">
          <cell r="B87">
            <v>86</v>
          </cell>
          <cell r="C87" t="str">
            <v>ヘッダ</v>
          </cell>
        </row>
        <row r="88">
          <cell r="B88">
            <v>87</v>
          </cell>
          <cell r="C88" t="str">
            <v>ヘッダ</v>
          </cell>
        </row>
        <row r="89">
          <cell r="B89">
            <v>88</v>
          </cell>
          <cell r="C89" t="str">
            <v>ヘッダ</v>
          </cell>
        </row>
        <row r="90">
          <cell r="B90">
            <v>89</v>
          </cell>
          <cell r="C90" t="str">
            <v>ヘッダ</v>
          </cell>
        </row>
        <row r="91">
          <cell r="B91">
            <v>90</v>
          </cell>
          <cell r="C91" t="str">
            <v>ヘッダ</v>
          </cell>
        </row>
        <row r="92">
          <cell r="B92">
            <v>91</v>
          </cell>
          <cell r="C92" t="str">
            <v>ヘッダ</v>
          </cell>
        </row>
        <row r="93">
          <cell r="B93">
            <v>92</v>
          </cell>
          <cell r="C93" t="str">
            <v/>
          </cell>
        </row>
        <row r="94">
          <cell r="B94">
            <v>93</v>
          </cell>
          <cell r="C94" t="str">
            <v>ヘッダ</v>
          </cell>
        </row>
        <row r="95">
          <cell r="B95">
            <v>94</v>
          </cell>
          <cell r="C95" t="str">
            <v>ヘッダ</v>
          </cell>
        </row>
        <row r="96">
          <cell r="B96">
            <v>95</v>
          </cell>
          <cell r="C96" t="str">
            <v>ヘッダ</v>
          </cell>
        </row>
        <row r="97">
          <cell r="B97">
            <v>96</v>
          </cell>
          <cell r="C97" t="str">
            <v/>
          </cell>
        </row>
        <row r="98">
          <cell r="B98">
            <v>97</v>
          </cell>
          <cell r="C98" t="str">
            <v>ヘッダ</v>
          </cell>
        </row>
        <row r="99">
          <cell r="B99">
            <v>98</v>
          </cell>
          <cell r="C99" t="str">
            <v>ヘッダ</v>
          </cell>
        </row>
        <row r="100">
          <cell r="B100">
            <v>99</v>
          </cell>
          <cell r="C100" t="str">
            <v>ヘッダ</v>
          </cell>
        </row>
        <row r="101">
          <cell r="B101">
            <v>100</v>
          </cell>
          <cell r="C101" t="str">
            <v>ヘッダ</v>
          </cell>
        </row>
        <row r="102">
          <cell r="B102">
            <v>101</v>
          </cell>
          <cell r="C102" t="str">
            <v>ヘッダ</v>
          </cell>
        </row>
        <row r="103">
          <cell r="B103">
            <v>102</v>
          </cell>
          <cell r="C103" t="str">
            <v>ヘッダ</v>
          </cell>
        </row>
        <row r="104">
          <cell r="B104">
            <v>103</v>
          </cell>
          <cell r="C104" t="str">
            <v/>
          </cell>
        </row>
        <row r="105">
          <cell r="B105">
            <v>104</v>
          </cell>
          <cell r="C105" t="str">
            <v>ヘッダ</v>
          </cell>
        </row>
        <row r="106">
          <cell r="B106">
            <v>105</v>
          </cell>
          <cell r="C106" t="str">
            <v>ヘッダ</v>
          </cell>
        </row>
        <row r="107">
          <cell r="B107">
            <v>106</v>
          </cell>
          <cell r="C107" t="str">
            <v>ヘッダ</v>
          </cell>
        </row>
        <row r="108">
          <cell r="B108">
            <v>107</v>
          </cell>
          <cell r="C108" t="str">
            <v>ヘッダ</v>
          </cell>
        </row>
        <row r="109">
          <cell r="B109">
            <v>108</v>
          </cell>
          <cell r="C109" t="str">
            <v>ヘッダ</v>
          </cell>
        </row>
        <row r="110">
          <cell r="B110">
            <v>109</v>
          </cell>
          <cell r="C110" t="str">
            <v/>
          </cell>
        </row>
        <row r="111">
          <cell r="B111">
            <v>110</v>
          </cell>
          <cell r="C111" t="str">
            <v>ヘッダ</v>
          </cell>
        </row>
        <row r="112">
          <cell r="B112">
            <v>111</v>
          </cell>
          <cell r="C112" t="str">
            <v>ヘッダ</v>
          </cell>
        </row>
        <row r="113">
          <cell r="B113">
            <v>112</v>
          </cell>
          <cell r="C113" t="str">
            <v/>
          </cell>
        </row>
        <row r="114">
          <cell r="B114">
            <v>113</v>
          </cell>
          <cell r="C114" t="str">
            <v>ヘッダ</v>
          </cell>
        </row>
        <row r="115">
          <cell r="B115">
            <v>114</v>
          </cell>
          <cell r="C115" t="str">
            <v>ヘッダ</v>
          </cell>
        </row>
        <row r="116">
          <cell r="B116">
            <v>115</v>
          </cell>
          <cell r="C116" t="str">
            <v/>
          </cell>
        </row>
        <row r="117">
          <cell r="B117">
            <v>116</v>
          </cell>
          <cell r="C117" t="str">
            <v>ヘッダ</v>
          </cell>
        </row>
        <row r="118">
          <cell r="B118">
            <v>117</v>
          </cell>
          <cell r="C118" t="str">
            <v>ヘッダ</v>
          </cell>
        </row>
        <row r="119">
          <cell r="B119">
            <v>118</v>
          </cell>
          <cell r="C119" t="str">
            <v/>
          </cell>
        </row>
        <row r="120">
          <cell r="B120">
            <v>119</v>
          </cell>
          <cell r="C120" t="str">
            <v>ヘッダ</v>
          </cell>
        </row>
        <row r="121">
          <cell r="B121">
            <v>120</v>
          </cell>
          <cell r="C121" t="str">
            <v>ヘッダ</v>
          </cell>
        </row>
        <row r="122">
          <cell r="B122">
            <v>121</v>
          </cell>
          <cell r="C122" t="str">
            <v>ヘッダ</v>
          </cell>
        </row>
        <row r="123">
          <cell r="B123">
            <v>122</v>
          </cell>
          <cell r="C123" t="str">
            <v>ヘッダ</v>
          </cell>
        </row>
        <row r="124">
          <cell r="B124">
            <v>123</v>
          </cell>
          <cell r="C124" t="str">
            <v>ヘッダ</v>
          </cell>
        </row>
        <row r="125">
          <cell r="B125">
            <v>124</v>
          </cell>
          <cell r="C125" t="str">
            <v>ヘッダ</v>
          </cell>
        </row>
        <row r="126">
          <cell r="B126">
            <v>125</v>
          </cell>
          <cell r="C126" t="str">
            <v/>
          </cell>
        </row>
        <row r="127">
          <cell r="B127">
            <v>126</v>
          </cell>
          <cell r="C127" t="str">
            <v>ヘッダ</v>
          </cell>
        </row>
        <row r="128">
          <cell r="B128">
            <v>127</v>
          </cell>
          <cell r="C128" t="str">
            <v>ヘッダ</v>
          </cell>
        </row>
        <row r="129">
          <cell r="B129">
            <v>128</v>
          </cell>
          <cell r="C129" t="str">
            <v>ヘッダ</v>
          </cell>
        </row>
        <row r="130">
          <cell r="B130">
            <v>129</v>
          </cell>
          <cell r="C130" t="str">
            <v/>
          </cell>
        </row>
        <row r="131">
          <cell r="B131">
            <v>130</v>
          </cell>
          <cell r="C131" t="str">
            <v>ヘッダ</v>
          </cell>
        </row>
        <row r="132">
          <cell r="B132">
            <v>131</v>
          </cell>
          <cell r="C132" t="str">
            <v>ヘッダ</v>
          </cell>
        </row>
        <row r="133">
          <cell r="B133">
            <v>132</v>
          </cell>
          <cell r="C133" t="str">
            <v>ヘッダ</v>
          </cell>
        </row>
        <row r="134">
          <cell r="B134">
            <v>133</v>
          </cell>
          <cell r="C134" t="str">
            <v/>
          </cell>
        </row>
        <row r="135">
          <cell r="B135">
            <v>134</v>
          </cell>
          <cell r="C135" t="str">
            <v>ヘッダ</v>
          </cell>
        </row>
        <row r="136">
          <cell r="B136">
            <v>135</v>
          </cell>
          <cell r="C136" t="str">
            <v>ヘッダ</v>
          </cell>
        </row>
        <row r="137">
          <cell r="B137">
            <v>136</v>
          </cell>
          <cell r="C137" t="str">
            <v>ヘッダ</v>
          </cell>
        </row>
        <row r="138">
          <cell r="B138">
            <v>137</v>
          </cell>
          <cell r="C138" t="str">
            <v>ヘッダ</v>
          </cell>
        </row>
        <row r="139">
          <cell r="B139">
            <v>138</v>
          </cell>
          <cell r="C139" t="str">
            <v/>
          </cell>
        </row>
        <row r="140">
          <cell r="B140">
            <v>139</v>
          </cell>
          <cell r="C140" t="str">
            <v>ヘッダ</v>
          </cell>
        </row>
        <row r="141">
          <cell r="B141">
            <v>140</v>
          </cell>
          <cell r="C141" t="str">
            <v>ヘッダ</v>
          </cell>
        </row>
        <row r="142">
          <cell r="B142">
            <v>141</v>
          </cell>
          <cell r="C142" t="str">
            <v>ヘッダ</v>
          </cell>
        </row>
        <row r="143">
          <cell r="B143">
            <v>142</v>
          </cell>
          <cell r="C143" t="str">
            <v>ヘッダ</v>
          </cell>
        </row>
        <row r="144">
          <cell r="B144">
            <v>143</v>
          </cell>
          <cell r="C144" t="str">
            <v>ヘッダ</v>
          </cell>
        </row>
        <row r="145">
          <cell r="B145">
            <v>144</v>
          </cell>
          <cell r="C145" t="str">
            <v>ヘッダ</v>
          </cell>
        </row>
        <row r="146">
          <cell r="B146">
            <v>145</v>
          </cell>
          <cell r="C146" t="str">
            <v/>
          </cell>
        </row>
        <row r="147">
          <cell r="B147">
            <v>146</v>
          </cell>
          <cell r="C147" t="str">
            <v>ヘッダ</v>
          </cell>
        </row>
        <row r="148">
          <cell r="B148">
            <v>147</v>
          </cell>
          <cell r="C148" t="str">
            <v>ヘッダ</v>
          </cell>
        </row>
        <row r="149">
          <cell r="B149">
            <v>148</v>
          </cell>
          <cell r="C149" t="str">
            <v>ヘッダ</v>
          </cell>
        </row>
        <row r="150">
          <cell r="B150">
            <v>149</v>
          </cell>
          <cell r="C150" t="str">
            <v>ヘッダ</v>
          </cell>
        </row>
        <row r="151">
          <cell r="B151">
            <v>150</v>
          </cell>
          <cell r="C151" t="str">
            <v>ヘッダ</v>
          </cell>
        </row>
        <row r="152">
          <cell r="B152">
            <v>151</v>
          </cell>
          <cell r="C152" t="str">
            <v/>
          </cell>
        </row>
        <row r="153">
          <cell r="B153">
            <v>152</v>
          </cell>
          <cell r="C153" t="str">
            <v>ヘッダ</v>
          </cell>
        </row>
        <row r="154">
          <cell r="B154">
            <v>153</v>
          </cell>
          <cell r="C154" t="str">
            <v>ヘッダ</v>
          </cell>
        </row>
        <row r="155">
          <cell r="B155">
            <v>154</v>
          </cell>
          <cell r="C155" t="str">
            <v/>
          </cell>
        </row>
        <row r="156">
          <cell r="B156">
            <v>155</v>
          </cell>
          <cell r="C156" t="str">
            <v>ヘッダ</v>
          </cell>
        </row>
        <row r="157">
          <cell r="B157">
            <v>156</v>
          </cell>
          <cell r="C157" t="str">
            <v>ヘッダ</v>
          </cell>
        </row>
        <row r="158">
          <cell r="B158">
            <v>157</v>
          </cell>
          <cell r="C158" t="str">
            <v/>
          </cell>
        </row>
        <row r="159">
          <cell r="B159">
            <v>158</v>
          </cell>
          <cell r="C159" t="str">
            <v>ヘッダ</v>
          </cell>
        </row>
        <row r="160">
          <cell r="B160">
            <v>159</v>
          </cell>
          <cell r="C160" t="str">
            <v>ヘッダ</v>
          </cell>
        </row>
        <row r="161">
          <cell r="B161">
            <v>160</v>
          </cell>
          <cell r="C161" t="str">
            <v/>
          </cell>
        </row>
        <row r="162">
          <cell r="B162">
            <v>161</v>
          </cell>
          <cell r="C162" t="str">
            <v>ヘッダ</v>
          </cell>
        </row>
        <row r="163">
          <cell r="B163">
            <v>162</v>
          </cell>
          <cell r="C163" t="str">
            <v>ヘッダ</v>
          </cell>
        </row>
        <row r="164">
          <cell r="B164">
            <v>163</v>
          </cell>
          <cell r="C164" t="str">
            <v>ヘッダ</v>
          </cell>
        </row>
        <row r="165">
          <cell r="B165">
            <v>164</v>
          </cell>
          <cell r="C165" t="str">
            <v>ヘッダ</v>
          </cell>
        </row>
        <row r="166">
          <cell r="B166">
            <v>165</v>
          </cell>
          <cell r="C166" t="str">
            <v>ヘッダ</v>
          </cell>
        </row>
        <row r="167">
          <cell r="B167">
            <v>166</v>
          </cell>
          <cell r="C167" t="str">
            <v>ヘッダ</v>
          </cell>
        </row>
        <row r="168">
          <cell r="B168">
            <v>167</v>
          </cell>
          <cell r="C168" t="str">
            <v/>
          </cell>
        </row>
        <row r="169">
          <cell r="B169">
            <v>168</v>
          </cell>
          <cell r="C169" t="str">
            <v>ヘッダ</v>
          </cell>
        </row>
        <row r="170">
          <cell r="B170">
            <v>169</v>
          </cell>
          <cell r="C170" t="str">
            <v>ヘッダ</v>
          </cell>
        </row>
        <row r="171">
          <cell r="B171">
            <v>170</v>
          </cell>
          <cell r="C171" t="str">
            <v>ヘッダ</v>
          </cell>
        </row>
        <row r="172">
          <cell r="B172">
            <v>171</v>
          </cell>
          <cell r="C172" t="str">
            <v/>
          </cell>
        </row>
        <row r="173">
          <cell r="B173">
            <v>172</v>
          </cell>
          <cell r="C173" t="str">
            <v>ヘッダ</v>
          </cell>
        </row>
        <row r="174">
          <cell r="B174">
            <v>173</v>
          </cell>
          <cell r="C174" t="str">
            <v>ヘッダ</v>
          </cell>
        </row>
        <row r="175">
          <cell r="B175">
            <v>174</v>
          </cell>
          <cell r="C175" t="str">
            <v>ヘッダ</v>
          </cell>
        </row>
        <row r="176">
          <cell r="B176">
            <v>175</v>
          </cell>
          <cell r="C176" t="str">
            <v>ヘッダ</v>
          </cell>
        </row>
        <row r="177">
          <cell r="B177">
            <v>176</v>
          </cell>
          <cell r="C177" t="str">
            <v/>
          </cell>
        </row>
        <row r="178">
          <cell r="B178">
            <v>177</v>
          </cell>
          <cell r="C178" t="str">
            <v>ヘッダ</v>
          </cell>
        </row>
        <row r="179">
          <cell r="B179">
            <v>178</v>
          </cell>
          <cell r="C179" t="str">
            <v>ヘッダ</v>
          </cell>
        </row>
        <row r="180">
          <cell r="B180">
            <v>179</v>
          </cell>
          <cell r="C180" t="str">
            <v>ヘッダ</v>
          </cell>
        </row>
        <row r="181">
          <cell r="B181">
            <v>180</v>
          </cell>
          <cell r="C181" t="str">
            <v>ヘッダ</v>
          </cell>
        </row>
        <row r="182">
          <cell r="B182">
            <v>181</v>
          </cell>
          <cell r="C182" t="str">
            <v>ヘッダ</v>
          </cell>
        </row>
        <row r="183">
          <cell r="B183">
            <v>182</v>
          </cell>
          <cell r="C183" t="str">
            <v/>
          </cell>
        </row>
        <row r="184">
          <cell r="B184">
            <v>183</v>
          </cell>
          <cell r="C184" t="str">
            <v>ヘッダ</v>
          </cell>
        </row>
        <row r="185">
          <cell r="B185">
            <v>184</v>
          </cell>
          <cell r="C185" t="str">
            <v>ヘッダ</v>
          </cell>
        </row>
        <row r="186">
          <cell r="B186">
            <v>185</v>
          </cell>
          <cell r="C186" t="str">
            <v/>
          </cell>
        </row>
        <row r="187">
          <cell r="B187">
            <v>186</v>
          </cell>
          <cell r="C187" t="str">
            <v>ヘッダ</v>
          </cell>
        </row>
        <row r="188">
          <cell r="B188">
            <v>187</v>
          </cell>
          <cell r="C188" t="str">
            <v>ヘッダ</v>
          </cell>
        </row>
        <row r="189">
          <cell r="B189">
            <v>188</v>
          </cell>
          <cell r="C189" t="str">
            <v/>
          </cell>
        </row>
        <row r="190">
          <cell r="B190">
            <v>189</v>
          </cell>
          <cell r="C190" t="str">
            <v>ヘッダ</v>
          </cell>
        </row>
        <row r="191">
          <cell r="B191">
            <v>190</v>
          </cell>
          <cell r="C191" t="str">
            <v>ヘッダ</v>
          </cell>
        </row>
        <row r="192">
          <cell r="B192">
            <v>191</v>
          </cell>
          <cell r="C192" t="str">
            <v/>
          </cell>
        </row>
        <row r="193">
          <cell r="B193">
            <v>192</v>
          </cell>
          <cell r="C193" t="str">
            <v>ヘッダ</v>
          </cell>
        </row>
        <row r="194">
          <cell r="B194">
            <v>193</v>
          </cell>
          <cell r="C194" t="str">
            <v>ヘッダ</v>
          </cell>
        </row>
        <row r="195">
          <cell r="B195">
            <v>194</v>
          </cell>
          <cell r="C195" t="str">
            <v>ヘッダ</v>
          </cell>
        </row>
        <row r="196">
          <cell r="B196">
            <v>195</v>
          </cell>
          <cell r="C196" t="str">
            <v>ヘッダ</v>
          </cell>
        </row>
        <row r="197">
          <cell r="B197">
            <v>196</v>
          </cell>
          <cell r="C197" t="str">
            <v>ヘッダ</v>
          </cell>
        </row>
        <row r="198">
          <cell r="B198">
            <v>197</v>
          </cell>
          <cell r="C198" t="str">
            <v>ヘッダ</v>
          </cell>
        </row>
        <row r="199">
          <cell r="B199">
            <v>198</v>
          </cell>
          <cell r="C199" t="str">
            <v/>
          </cell>
        </row>
        <row r="200">
          <cell r="B200">
            <v>199</v>
          </cell>
          <cell r="C200" t="str">
            <v>ヘッダ</v>
          </cell>
        </row>
        <row r="201">
          <cell r="B201">
            <v>200</v>
          </cell>
          <cell r="C201" t="str">
            <v>ヘッダ</v>
          </cell>
        </row>
        <row r="202">
          <cell r="B202">
            <v>201</v>
          </cell>
          <cell r="C202" t="str">
            <v>ヘッダ</v>
          </cell>
        </row>
        <row r="203">
          <cell r="B203">
            <v>202</v>
          </cell>
          <cell r="C203" t="str">
            <v/>
          </cell>
        </row>
        <row r="204">
          <cell r="B204">
            <v>203</v>
          </cell>
          <cell r="C204" t="str">
            <v>ヘッダ</v>
          </cell>
        </row>
        <row r="205">
          <cell r="B205">
            <v>204</v>
          </cell>
          <cell r="C205" t="str">
            <v>ヘッダ</v>
          </cell>
        </row>
        <row r="206">
          <cell r="B206">
            <v>205</v>
          </cell>
          <cell r="C206" t="str">
            <v>ヘッダ</v>
          </cell>
        </row>
        <row r="207">
          <cell r="B207">
            <v>206</v>
          </cell>
          <cell r="C207" t="str">
            <v>ヘッダ</v>
          </cell>
        </row>
        <row r="208">
          <cell r="B208">
            <v>207</v>
          </cell>
          <cell r="C208" t="str">
            <v/>
          </cell>
        </row>
        <row r="209">
          <cell r="B209">
            <v>208</v>
          </cell>
          <cell r="C209" t="str">
            <v>ヘッダ</v>
          </cell>
        </row>
        <row r="210">
          <cell r="B210">
            <v>209</v>
          </cell>
          <cell r="C210" t="str">
            <v>ヘッダ</v>
          </cell>
        </row>
        <row r="211">
          <cell r="B211">
            <v>210</v>
          </cell>
          <cell r="C211" t="str">
            <v>ヘッダ</v>
          </cell>
        </row>
        <row r="212">
          <cell r="B212">
            <v>211</v>
          </cell>
          <cell r="C212" t="str">
            <v>ヘッダ</v>
          </cell>
        </row>
        <row r="213">
          <cell r="B213">
            <v>212</v>
          </cell>
          <cell r="C213" t="str">
            <v>ヘッダ</v>
          </cell>
        </row>
        <row r="214">
          <cell r="B214">
            <v>213</v>
          </cell>
          <cell r="C214" t="str">
            <v/>
          </cell>
        </row>
        <row r="215">
          <cell r="B215">
            <v>214</v>
          </cell>
          <cell r="C215" t="str">
            <v>ヘッダ</v>
          </cell>
        </row>
        <row r="216">
          <cell r="B216">
            <v>215</v>
          </cell>
          <cell r="C216" t="str">
            <v>ヘッダ</v>
          </cell>
        </row>
        <row r="217">
          <cell r="B217">
            <v>216</v>
          </cell>
          <cell r="C217" t="str">
            <v/>
          </cell>
        </row>
        <row r="218">
          <cell r="B218">
            <v>217</v>
          </cell>
          <cell r="C218" t="str">
            <v>ヘッダ</v>
          </cell>
        </row>
        <row r="219">
          <cell r="B219">
            <v>218</v>
          </cell>
          <cell r="C219" t="str">
            <v>ヘッダ</v>
          </cell>
        </row>
        <row r="220">
          <cell r="B220">
            <v>219</v>
          </cell>
          <cell r="C220" t="str">
            <v/>
          </cell>
        </row>
        <row r="221">
          <cell r="B221">
            <v>220</v>
          </cell>
          <cell r="C221" t="str">
            <v>ヘッダ</v>
          </cell>
        </row>
        <row r="222">
          <cell r="B222">
            <v>221</v>
          </cell>
          <cell r="C222" t="str">
            <v>ヘッダ</v>
          </cell>
        </row>
        <row r="223">
          <cell r="B223">
            <v>222</v>
          </cell>
          <cell r="C223" t="str">
            <v/>
          </cell>
        </row>
        <row r="224">
          <cell r="B224">
            <v>223</v>
          </cell>
          <cell r="C224" t="str">
            <v>ヘッダ</v>
          </cell>
        </row>
        <row r="225">
          <cell r="B225">
            <v>224</v>
          </cell>
          <cell r="C225" t="str">
            <v>ヘッダ</v>
          </cell>
        </row>
        <row r="226">
          <cell r="B226">
            <v>225</v>
          </cell>
          <cell r="C226" t="str">
            <v>ヘッダ</v>
          </cell>
        </row>
        <row r="227">
          <cell r="B227">
            <v>226</v>
          </cell>
          <cell r="C227" t="str">
            <v>ヘッダ</v>
          </cell>
        </row>
        <row r="228">
          <cell r="B228">
            <v>227</v>
          </cell>
          <cell r="C228" t="str">
            <v>ヘッダ</v>
          </cell>
        </row>
        <row r="229">
          <cell r="B229">
            <v>228</v>
          </cell>
          <cell r="C229" t="str">
            <v>ヘッダ</v>
          </cell>
        </row>
        <row r="230">
          <cell r="B230">
            <v>229</v>
          </cell>
          <cell r="C230" t="str">
            <v/>
          </cell>
        </row>
        <row r="231">
          <cell r="B231">
            <v>230</v>
          </cell>
          <cell r="C231" t="str">
            <v>ヘッダ</v>
          </cell>
        </row>
        <row r="232">
          <cell r="B232">
            <v>231</v>
          </cell>
          <cell r="C232" t="str">
            <v>ヘッダ</v>
          </cell>
        </row>
        <row r="233">
          <cell r="B233">
            <v>232</v>
          </cell>
          <cell r="C233" t="str">
            <v>ヘッダ</v>
          </cell>
        </row>
        <row r="234">
          <cell r="B234">
            <v>233</v>
          </cell>
          <cell r="C234" t="str">
            <v>ヘッダ</v>
          </cell>
        </row>
        <row r="235">
          <cell r="B235">
            <v>234</v>
          </cell>
          <cell r="C235" t="str">
            <v/>
          </cell>
        </row>
        <row r="236">
          <cell r="B236">
            <v>235</v>
          </cell>
          <cell r="C236" t="str">
            <v>ヘッダ</v>
          </cell>
        </row>
        <row r="237">
          <cell r="B237">
            <v>236</v>
          </cell>
          <cell r="C237" t="str">
            <v>ヘッダ</v>
          </cell>
        </row>
        <row r="238">
          <cell r="B238">
            <v>237</v>
          </cell>
          <cell r="C238" t="str">
            <v>ヘッダ</v>
          </cell>
        </row>
        <row r="239">
          <cell r="B239">
            <v>238</v>
          </cell>
          <cell r="C239" t="str">
            <v>ヘッダ</v>
          </cell>
        </row>
        <row r="240">
          <cell r="B240">
            <v>239</v>
          </cell>
          <cell r="C240" t="str">
            <v>ヘッダ</v>
          </cell>
        </row>
        <row r="241">
          <cell r="B241">
            <v>240</v>
          </cell>
          <cell r="C241" t="str">
            <v/>
          </cell>
        </row>
        <row r="242">
          <cell r="B242">
            <v>241</v>
          </cell>
          <cell r="C242" t="str">
            <v>ヘッダ</v>
          </cell>
        </row>
        <row r="243">
          <cell r="B243">
            <v>242</v>
          </cell>
          <cell r="C243" t="str">
            <v>ヘッダ</v>
          </cell>
        </row>
        <row r="244">
          <cell r="B244">
            <v>243</v>
          </cell>
          <cell r="C244" t="str">
            <v/>
          </cell>
        </row>
        <row r="245">
          <cell r="B245">
            <v>244</v>
          </cell>
          <cell r="C245" t="str">
            <v>ヘッダ</v>
          </cell>
        </row>
        <row r="246">
          <cell r="B246">
            <v>245</v>
          </cell>
          <cell r="C246" t="str">
            <v>ヘッダ</v>
          </cell>
        </row>
        <row r="247">
          <cell r="B247">
            <v>246</v>
          </cell>
          <cell r="C247" t="str">
            <v/>
          </cell>
        </row>
        <row r="248">
          <cell r="B248">
            <v>247</v>
          </cell>
          <cell r="C248" t="str">
            <v>ヘッダ</v>
          </cell>
        </row>
        <row r="249">
          <cell r="B249">
            <v>248</v>
          </cell>
          <cell r="C249" t="str">
            <v>ヘッダ</v>
          </cell>
        </row>
        <row r="250">
          <cell r="B250">
            <v>249</v>
          </cell>
          <cell r="C250" t="str">
            <v/>
          </cell>
        </row>
        <row r="251">
          <cell r="B251">
            <v>250</v>
          </cell>
          <cell r="C251" t="str">
            <v>ヘッダ</v>
          </cell>
        </row>
        <row r="252">
          <cell r="B252">
            <v>251</v>
          </cell>
          <cell r="C252" t="str">
            <v>ヘッダ</v>
          </cell>
        </row>
        <row r="253">
          <cell r="B253">
            <v>252</v>
          </cell>
          <cell r="C253" t="str">
            <v>ヘッダ</v>
          </cell>
        </row>
        <row r="254">
          <cell r="B254">
            <v>253</v>
          </cell>
          <cell r="C254" t="str">
            <v>ヘッダ</v>
          </cell>
        </row>
        <row r="255">
          <cell r="B255">
            <v>254</v>
          </cell>
          <cell r="C255" t="str">
            <v>ヘッダ</v>
          </cell>
        </row>
        <row r="256">
          <cell r="B256">
            <v>255</v>
          </cell>
          <cell r="C256" t="str">
            <v>ヘッダ</v>
          </cell>
        </row>
        <row r="257">
          <cell r="B257">
            <v>256</v>
          </cell>
          <cell r="C257" t="str">
            <v/>
          </cell>
        </row>
        <row r="258">
          <cell r="B258">
            <v>257</v>
          </cell>
          <cell r="C258" t="str">
            <v>ヘッダ</v>
          </cell>
        </row>
        <row r="259">
          <cell r="B259">
            <v>258</v>
          </cell>
          <cell r="C259" t="str">
            <v>ヘッダ</v>
          </cell>
        </row>
        <row r="260">
          <cell r="B260">
            <v>259</v>
          </cell>
          <cell r="C260" t="str">
            <v>ヘッダ</v>
          </cell>
        </row>
        <row r="261">
          <cell r="B261">
            <v>260</v>
          </cell>
          <cell r="C261" t="str">
            <v>ヘッダ</v>
          </cell>
        </row>
        <row r="262">
          <cell r="B262">
            <v>261</v>
          </cell>
          <cell r="C262" t="str">
            <v>ヘッダ</v>
          </cell>
        </row>
        <row r="263">
          <cell r="B263">
            <v>262</v>
          </cell>
          <cell r="C263" t="str">
            <v/>
          </cell>
        </row>
        <row r="264">
          <cell r="B264">
            <v>263</v>
          </cell>
          <cell r="C264" t="str">
            <v>ヘッダ</v>
          </cell>
        </row>
        <row r="265">
          <cell r="B265">
            <v>264</v>
          </cell>
          <cell r="C265" t="str">
            <v>ヘッダ</v>
          </cell>
        </row>
        <row r="266">
          <cell r="B266">
            <v>265</v>
          </cell>
          <cell r="C266" t="str">
            <v>ヘッダ</v>
          </cell>
        </row>
        <row r="267">
          <cell r="B267">
            <v>266</v>
          </cell>
          <cell r="C267" t="str">
            <v>ヘッダ</v>
          </cell>
        </row>
        <row r="268">
          <cell r="B268">
            <v>267</v>
          </cell>
          <cell r="C268" t="str">
            <v>ヘッダ</v>
          </cell>
        </row>
        <row r="269">
          <cell r="B269">
            <v>268</v>
          </cell>
          <cell r="C269" t="str">
            <v/>
          </cell>
        </row>
        <row r="270">
          <cell r="B270">
            <v>269</v>
          </cell>
          <cell r="C270" t="str">
            <v>ヘッダ</v>
          </cell>
        </row>
        <row r="271">
          <cell r="B271">
            <v>270</v>
          </cell>
          <cell r="C271" t="str">
            <v>ヘッダ</v>
          </cell>
        </row>
        <row r="272">
          <cell r="B272">
            <v>271</v>
          </cell>
          <cell r="C272" t="str">
            <v>ヘッダ</v>
          </cell>
        </row>
        <row r="273">
          <cell r="B273">
            <v>272</v>
          </cell>
          <cell r="C273" t="str">
            <v>ヘッダ</v>
          </cell>
        </row>
        <row r="274">
          <cell r="B274">
            <v>273</v>
          </cell>
          <cell r="C274" t="str">
            <v/>
          </cell>
        </row>
        <row r="275">
          <cell r="B275">
            <v>274</v>
          </cell>
          <cell r="C275" t="str">
            <v>ヘッダ</v>
          </cell>
        </row>
        <row r="276">
          <cell r="B276">
            <v>275</v>
          </cell>
          <cell r="C276" t="str">
            <v>ヘッダ</v>
          </cell>
        </row>
        <row r="277">
          <cell r="B277">
            <v>276</v>
          </cell>
          <cell r="C277" t="str">
            <v>ヘッダ</v>
          </cell>
        </row>
        <row r="278">
          <cell r="B278">
            <v>277</v>
          </cell>
          <cell r="C278" t="str">
            <v>ヘッダ</v>
          </cell>
        </row>
        <row r="279">
          <cell r="B279">
            <v>278</v>
          </cell>
          <cell r="C279" t="str">
            <v/>
          </cell>
        </row>
        <row r="280">
          <cell r="B280">
            <v>279</v>
          </cell>
          <cell r="C280" t="str">
            <v>ヘッダ</v>
          </cell>
        </row>
        <row r="281">
          <cell r="B281">
            <v>280</v>
          </cell>
          <cell r="C281" t="str">
            <v>ヘッダ</v>
          </cell>
        </row>
        <row r="282">
          <cell r="B282">
            <v>281</v>
          </cell>
          <cell r="C282" t="str">
            <v>ヘッダ</v>
          </cell>
        </row>
        <row r="283">
          <cell r="B283">
            <v>282</v>
          </cell>
          <cell r="C283" t="str">
            <v/>
          </cell>
        </row>
        <row r="284">
          <cell r="B284">
            <v>283</v>
          </cell>
          <cell r="C284" t="str">
            <v>ヘッダ</v>
          </cell>
        </row>
        <row r="285">
          <cell r="B285">
            <v>284</v>
          </cell>
          <cell r="C285" t="str">
            <v>ヘッダ</v>
          </cell>
        </row>
        <row r="286">
          <cell r="B286">
            <v>285</v>
          </cell>
          <cell r="C286" t="str">
            <v>ヘッダ</v>
          </cell>
        </row>
        <row r="287">
          <cell r="B287">
            <v>286</v>
          </cell>
          <cell r="C287" t="str">
            <v/>
          </cell>
        </row>
        <row r="288">
          <cell r="B288">
            <v>287</v>
          </cell>
          <cell r="C288" t="str">
            <v>ヘッダ</v>
          </cell>
        </row>
        <row r="289">
          <cell r="B289">
            <v>288</v>
          </cell>
          <cell r="C289" t="str">
            <v>ヘッダ</v>
          </cell>
        </row>
        <row r="290">
          <cell r="B290">
            <v>289</v>
          </cell>
          <cell r="C290" t="str">
            <v>ヘッダ</v>
          </cell>
        </row>
        <row r="291">
          <cell r="B291">
            <v>290</v>
          </cell>
          <cell r="C291" t="str">
            <v>ヘッダ</v>
          </cell>
        </row>
        <row r="292">
          <cell r="B292">
            <v>291</v>
          </cell>
          <cell r="C292" t="str">
            <v>ヘッダ</v>
          </cell>
        </row>
        <row r="293">
          <cell r="B293">
            <v>292</v>
          </cell>
          <cell r="C293" t="str">
            <v/>
          </cell>
        </row>
        <row r="294">
          <cell r="B294">
            <v>293</v>
          </cell>
          <cell r="C294" t="str">
            <v>ヘッダ</v>
          </cell>
        </row>
        <row r="295">
          <cell r="B295">
            <v>294</v>
          </cell>
          <cell r="C295" t="str">
            <v>ヘッダ</v>
          </cell>
        </row>
        <row r="296">
          <cell r="B296">
            <v>295</v>
          </cell>
          <cell r="C296" t="str">
            <v>ヘッダ</v>
          </cell>
        </row>
        <row r="297">
          <cell r="B297">
            <v>296</v>
          </cell>
          <cell r="C297" t="str">
            <v>ヘッダ</v>
          </cell>
        </row>
        <row r="298">
          <cell r="B298">
            <v>297</v>
          </cell>
          <cell r="C298" t="str">
            <v>ヘッダ</v>
          </cell>
        </row>
        <row r="299">
          <cell r="B299">
            <v>298</v>
          </cell>
          <cell r="C299" t="str">
            <v>ヘッダ</v>
          </cell>
        </row>
        <row r="300">
          <cell r="B300">
            <v>299</v>
          </cell>
          <cell r="C300" t="str">
            <v>ヘッダ</v>
          </cell>
        </row>
        <row r="301">
          <cell r="B301">
            <v>300</v>
          </cell>
          <cell r="C301" t="str">
            <v/>
          </cell>
        </row>
        <row r="302">
          <cell r="B302">
            <v>301</v>
          </cell>
          <cell r="C302" t="str">
            <v>ヘッダ</v>
          </cell>
        </row>
        <row r="303">
          <cell r="B303">
            <v>302</v>
          </cell>
          <cell r="C303" t="str">
            <v>ヘッダ</v>
          </cell>
        </row>
        <row r="304">
          <cell r="B304">
            <v>303</v>
          </cell>
          <cell r="C304" t="str">
            <v>ヘッダ</v>
          </cell>
        </row>
        <row r="305">
          <cell r="B305">
            <v>304</v>
          </cell>
          <cell r="C305" t="str">
            <v/>
          </cell>
        </row>
        <row r="306">
          <cell r="B306">
            <v>305</v>
          </cell>
          <cell r="C306" t="str">
            <v>ヘッダ</v>
          </cell>
        </row>
        <row r="307">
          <cell r="B307">
            <v>306</v>
          </cell>
          <cell r="C307" t="str">
            <v>ヘッダ</v>
          </cell>
        </row>
        <row r="308">
          <cell r="B308">
            <v>307</v>
          </cell>
          <cell r="C308" t="str">
            <v>ヘッダ</v>
          </cell>
        </row>
        <row r="309">
          <cell r="B309">
            <v>308</v>
          </cell>
          <cell r="C309" t="str">
            <v>ヘッダ</v>
          </cell>
        </row>
        <row r="310">
          <cell r="B310">
            <v>309</v>
          </cell>
          <cell r="C310" t="str">
            <v>ヘッダ</v>
          </cell>
        </row>
        <row r="311">
          <cell r="B311">
            <v>310</v>
          </cell>
          <cell r="C311" t="str">
            <v>ヘッダ</v>
          </cell>
        </row>
        <row r="312">
          <cell r="B312">
            <v>311</v>
          </cell>
          <cell r="C312" t="str">
            <v/>
          </cell>
        </row>
        <row r="313">
          <cell r="B313">
            <v>312</v>
          </cell>
          <cell r="C313" t="str">
            <v>ヘッダ</v>
          </cell>
        </row>
        <row r="314">
          <cell r="B314">
            <v>313</v>
          </cell>
          <cell r="C314" t="str">
            <v>ヘッダ</v>
          </cell>
        </row>
        <row r="315">
          <cell r="B315">
            <v>314</v>
          </cell>
          <cell r="C315" t="str">
            <v>ヘッダ</v>
          </cell>
        </row>
        <row r="316">
          <cell r="B316">
            <v>315</v>
          </cell>
          <cell r="C316" t="str">
            <v>ヘッダ</v>
          </cell>
        </row>
        <row r="317">
          <cell r="B317">
            <v>316</v>
          </cell>
          <cell r="C317" t="str">
            <v>ヘッダ</v>
          </cell>
        </row>
        <row r="318">
          <cell r="B318">
            <v>317</v>
          </cell>
          <cell r="C318" t="str">
            <v>ヘッダ</v>
          </cell>
        </row>
        <row r="319">
          <cell r="B319">
            <v>318</v>
          </cell>
          <cell r="C319" t="str">
            <v>ヘッダ</v>
          </cell>
        </row>
        <row r="320">
          <cell r="B320">
            <v>319</v>
          </cell>
          <cell r="C320" t="str">
            <v>ヘッダ</v>
          </cell>
        </row>
        <row r="321">
          <cell r="B321">
            <v>320</v>
          </cell>
          <cell r="C321" t="str">
            <v/>
          </cell>
        </row>
        <row r="322">
          <cell r="B322">
            <v>321</v>
          </cell>
          <cell r="C322" t="str">
            <v>ヘッダ</v>
          </cell>
        </row>
        <row r="323">
          <cell r="B323">
            <v>322</v>
          </cell>
          <cell r="C323" t="str">
            <v>ヘッダ</v>
          </cell>
        </row>
        <row r="324">
          <cell r="B324">
            <v>323</v>
          </cell>
          <cell r="C324" t="str">
            <v>ヘッダ</v>
          </cell>
        </row>
        <row r="325">
          <cell r="B325">
            <v>324</v>
          </cell>
          <cell r="C325" t="str">
            <v>ヘッダ</v>
          </cell>
        </row>
        <row r="326">
          <cell r="B326">
            <v>325</v>
          </cell>
          <cell r="C326" t="str">
            <v>ヘッダ</v>
          </cell>
        </row>
        <row r="327">
          <cell r="B327">
            <v>326</v>
          </cell>
          <cell r="C327" t="str">
            <v/>
          </cell>
        </row>
        <row r="328">
          <cell r="B328">
            <v>327</v>
          </cell>
          <cell r="C328" t="str">
            <v>ヘッダ</v>
          </cell>
        </row>
        <row r="329">
          <cell r="B329">
            <v>328</v>
          </cell>
          <cell r="C329" t="str">
            <v>ヘッダ</v>
          </cell>
        </row>
        <row r="330">
          <cell r="B330">
            <v>329</v>
          </cell>
          <cell r="C330" t="str">
            <v>ヘッダ</v>
          </cell>
        </row>
        <row r="331">
          <cell r="B331">
            <v>330</v>
          </cell>
          <cell r="C331" t="str">
            <v>ヘッダ</v>
          </cell>
        </row>
        <row r="332">
          <cell r="B332">
            <v>331</v>
          </cell>
          <cell r="C332" t="str">
            <v>ヘッダ</v>
          </cell>
        </row>
        <row r="333">
          <cell r="B333">
            <v>332</v>
          </cell>
          <cell r="C333" t="str">
            <v>ヘッダ</v>
          </cell>
        </row>
        <row r="334">
          <cell r="B334">
            <v>333</v>
          </cell>
          <cell r="C334" t="str">
            <v>ヘッダ</v>
          </cell>
        </row>
        <row r="335">
          <cell r="B335">
            <v>334</v>
          </cell>
          <cell r="C335" t="str">
            <v/>
          </cell>
        </row>
        <row r="336">
          <cell r="B336">
            <v>335</v>
          </cell>
          <cell r="C336" t="str">
            <v>ヘッダ</v>
          </cell>
        </row>
        <row r="337">
          <cell r="B337">
            <v>336</v>
          </cell>
          <cell r="C337" t="str">
            <v>ヘッダ</v>
          </cell>
        </row>
        <row r="338">
          <cell r="B338">
            <v>337</v>
          </cell>
          <cell r="C338" t="str">
            <v>ヘッダ</v>
          </cell>
        </row>
        <row r="339">
          <cell r="B339">
            <v>338</v>
          </cell>
          <cell r="C339" t="str">
            <v>ヘッダ</v>
          </cell>
        </row>
        <row r="340">
          <cell r="B340">
            <v>339</v>
          </cell>
          <cell r="C340" t="str">
            <v/>
          </cell>
        </row>
        <row r="341">
          <cell r="B341">
            <v>340</v>
          </cell>
          <cell r="C341" t="str">
            <v>ヘッダ</v>
          </cell>
        </row>
        <row r="342">
          <cell r="B342">
            <v>341</v>
          </cell>
          <cell r="C342" t="str">
            <v>ヘッダ</v>
          </cell>
        </row>
        <row r="343">
          <cell r="B343">
            <v>342</v>
          </cell>
          <cell r="C343" t="str">
            <v>ヘッダ</v>
          </cell>
        </row>
        <row r="344">
          <cell r="B344">
            <v>343</v>
          </cell>
          <cell r="C344" t="str">
            <v>ヘッダ</v>
          </cell>
        </row>
        <row r="345">
          <cell r="B345">
            <v>344</v>
          </cell>
          <cell r="C345" t="str">
            <v/>
          </cell>
        </row>
        <row r="346">
          <cell r="B346">
            <v>345</v>
          </cell>
          <cell r="C346" t="str">
            <v>ヘッダ</v>
          </cell>
        </row>
        <row r="347">
          <cell r="B347">
            <v>346</v>
          </cell>
          <cell r="C347" t="str">
            <v>ヘッダ</v>
          </cell>
        </row>
        <row r="348">
          <cell r="B348">
            <v>347</v>
          </cell>
          <cell r="C348" t="str">
            <v/>
          </cell>
        </row>
        <row r="349">
          <cell r="B349">
            <v>348</v>
          </cell>
          <cell r="C349" t="str">
            <v>ヘッダ</v>
          </cell>
        </row>
        <row r="350">
          <cell r="B350">
            <v>349</v>
          </cell>
          <cell r="C350" t="str">
            <v>ヘッダ</v>
          </cell>
        </row>
        <row r="351">
          <cell r="B351">
            <v>350</v>
          </cell>
          <cell r="C351" t="str">
            <v>ヘッダ</v>
          </cell>
        </row>
        <row r="352">
          <cell r="B352">
            <v>351</v>
          </cell>
          <cell r="C352" t="str">
            <v>ヘッダ</v>
          </cell>
        </row>
        <row r="353">
          <cell r="B353">
            <v>352</v>
          </cell>
          <cell r="C353" t="str">
            <v>ヘッダ</v>
          </cell>
        </row>
        <row r="354">
          <cell r="B354">
            <v>353</v>
          </cell>
          <cell r="C354" t="str">
            <v>ヘッダ</v>
          </cell>
        </row>
        <row r="355">
          <cell r="B355">
            <v>354</v>
          </cell>
          <cell r="C355" t="str">
            <v/>
          </cell>
        </row>
        <row r="356">
          <cell r="B356">
            <v>355</v>
          </cell>
          <cell r="C356" t="str">
            <v>ヘッダ</v>
          </cell>
        </row>
        <row r="357">
          <cell r="B357">
            <v>356</v>
          </cell>
          <cell r="C357" t="str">
            <v>ヘッダ</v>
          </cell>
        </row>
        <row r="358">
          <cell r="B358">
            <v>357</v>
          </cell>
          <cell r="C358" t="str">
            <v>ヘッダ</v>
          </cell>
        </row>
        <row r="359">
          <cell r="B359">
            <v>358</v>
          </cell>
          <cell r="C359" t="str">
            <v>ヘッダ</v>
          </cell>
        </row>
        <row r="360">
          <cell r="B360">
            <v>359</v>
          </cell>
          <cell r="C360" t="str">
            <v>ヘッダ</v>
          </cell>
        </row>
        <row r="361">
          <cell r="B361">
            <v>360</v>
          </cell>
          <cell r="C361" t="str">
            <v>ヘッダ</v>
          </cell>
        </row>
        <row r="362">
          <cell r="B362">
            <v>361</v>
          </cell>
          <cell r="C362" t="str">
            <v>ヘッダ</v>
          </cell>
        </row>
        <row r="363">
          <cell r="B363">
            <v>362</v>
          </cell>
          <cell r="C363" t="str">
            <v>ヘッダ</v>
          </cell>
        </row>
        <row r="364">
          <cell r="B364">
            <v>363</v>
          </cell>
          <cell r="C364" t="str">
            <v>明細文書</v>
          </cell>
        </row>
        <row r="365">
          <cell r="B365">
            <v>364</v>
          </cell>
          <cell r="C365" t="str">
            <v/>
          </cell>
        </row>
        <row r="366">
          <cell r="B366">
            <v>365</v>
          </cell>
          <cell r="C366" t="str">
            <v>明細文書</v>
          </cell>
        </row>
        <row r="367">
          <cell r="B367">
            <v>366</v>
          </cell>
          <cell r="C367" t="str">
            <v/>
          </cell>
        </row>
        <row r="368">
          <cell r="B368">
            <v>367</v>
          </cell>
          <cell r="C368" t="str">
            <v>明細文書</v>
          </cell>
        </row>
        <row r="369">
          <cell r="B369">
            <v>368</v>
          </cell>
          <cell r="C369" t="str">
            <v>明細文書</v>
          </cell>
        </row>
        <row r="370">
          <cell r="B370">
            <v>369</v>
          </cell>
          <cell r="C370" t="str">
            <v>明細文書</v>
          </cell>
        </row>
        <row r="371">
          <cell r="B371">
            <v>370</v>
          </cell>
          <cell r="C371" t="str">
            <v/>
          </cell>
        </row>
        <row r="372">
          <cell r="B372">
            <v>371</v>
          </cell>
          <cell r="C372" t="str">
            <v>明細文書</v>
          </cell>
        </row>
        <row r="373">
          <cell r="B373">
            <v>372</v>
          </cell>
          <cell r="C373" t="str">
            <v>明細文書</v>
          </cell>
        </row>
        <row r="374">
          <cell r="B374">
            <v>373</v>
          </cell>
          <cell r="C374" t="str">
            <v>明細文書</v>
          </cell>
        </row>
        <row r="375">
          <cell r="B375">
            <v>374</v>
          </cell>
          <cell r="C375" t="str">
            <v>明細文書</v>
          </cell>
        </row>
        <row r="376">
          <cell r="B376">
            <v>375</v>
          </cell>
          <cell r="C376" t="str">
            <v/>
          </cell>
        </row>
        <row r="377">
          <cell r="B377">
            <v>376</v>
          </cell>
          <cell r="C377" t="str">
            <v>明細文書</v>
          </cell>
        </row>
        <row r="378">
          <cell r="B378">
            <v>377</v>
          </cell>
          <cell r="C378" t="str">
            <v>明細文書</v>
          </cell>
        </row>
        <row r="379">
          <cell r="B379">
            <v>378</v>
          </cell>
          <cell r="C379" t="str">
            <v>明細文書</v>
          </cell>
        </row>
        <row r="380">
          <cell r="B380">
            <v>379</v>
          </cell>
          <cell r="C380" t="str">
            <v>明細文書</v>
          </cell>
        </row>
        <row r="381">
          <cell r="B381">
            <v>380</v>
          </cell>
          <cell r="C381" t="str">
            <v>明細文書</v>
          </cell>
        </row>
        <row r="382">
          <cell r="B382">
            <v>381</v>
          </cell>
          <cell r="C382" t="str">
            <v>明細文書</v>
          </cell>
        </row>
        <row r="383">
          <cell r="B383">
            <v>382</v>
          </cell>
          <cell r="C383" t="str">
            <v/>
          </cell>
        </row>
        <row r="384">
          <cell r="B384">
            <v>383</v>
          </cell>
          <cell r="C384" t="str">
            <v>明細文書</v>
          </cell>
        </row>
        <row r="385">
          <cell r="B385">
            <v>384</v>
          </cell>
          <cell r="C385" t="str">
            <v/>
          </cell>
        </row>
        <row r="386">
          <cell r="B386">
            <v>385</v>
          </cell>
          <cell r="C386" t="str">
            <v>明細文書</v>
          </cell>
        </row>
        <row r="387">
          <cell r="B387">
            <v>386</v>
          </cell>
          <cell r="C387" t="str">
            <v>明細文書</v>
          </cell>
        </row>
        <row r="388">
          <cell r="B388">
            <v>387</v>
          </cell>
          <cell r="C388" t="str">
            <v>明細文書</v>
          </cell>
        </row>
        <row r="389">
          <cell r="B389">
            <v>388</v>
          </cell>
          <cell r="C389" t="str">
            <v/>
          </cell>
        </row>
        <row r="390">
          <cell r="B390">
            <v>389</v>
          </cell>
          <cell r="C390" t="str">
            <v>明細文書</v>
          </cell>
        </row>
        <row r="391">
          <cell r="B391">
            <v>390</v>
          </cell>
          <cell r="C391" t="str">
            <v>明細文書</v>
          </cell>
        </row>
        <row r="392">
          <cell r="B392">
            <v>391</v>
          </cell>
          <cell r="C392" t="str">
            <v>明細文書</v>
          </cell>
        </row>
        <row r="393">
          <cell r="B393">
            <v>392</v>
          </cell>
          <cell r="C393" t="str">
            <v/>
          </cell>
        </row>
        <row r="394">
          <cell r="B394">
            <v>393</v>
          </cell>
          <cell r="C394" t="str">
            <v>明細文書</v>
          </cell>
        </row>
        <row r="395">
          <cell r="B395">
            <v>394</v>
          </cell>
          <cell r="C395" t="str">
            <v>明細文書</v>
          </cell>
        </row>
        <row r="396">
          <cell r="B396">
            <v>395</v>
          </cell>
          <cell r="C396" t="str">
            <v>明細文書</v>
          </cell>
        </row>
        <row r="397">
          <cell r="B397">
            <v>396</v>
          </cell>
          <cell r="C397" t="str">
            <v/>
          </cell>
        </row>
        <row r="398">
          <cell r="B398">
            <v>397</v>
          </cell>
          <cell r="C398" t="str">
            <v>明細文書</v>
          </cell>
        </row>
        <row r="399">
          <cell r="B399">
            <v>398</v>
          </cell>
          <cell r="C399" t="str">
            <v/>
          </cell>
        </row>
        <row r="400">
          <cell r="B400">
            <v>399</v>
          </cell>
          <cell r="C400" t="str">
            <v>明細文書</v>
          </cell>
        </row>
        <row r="401">
          <cell r="B401">
            <v>400</v>
          </cell>
          <cell r="C401" t="str">
            <v>明細文書</v>
          </cell>
        </row>
        <row r="402">
          <cell r="B402">
            <v>401</v>
          </cell>
          <cell r="C402" t="str">
            <v>明細文書</v>
          </cell>
        </row>
        <row r="403">
          <cell r="B403">
            <v>402</v>
          </cell>
          <cell r="C403" t="str">
            <v>明細文書</v>
          </cell>
        </row>
        <row r="404">
          <cell r="B404">
            <v>403</v>
          </cell>
          <cell r="C404" t="str">
            <v/>
          </cell>
        </row>
        <row r="405">
          <cell r="B405">
            <v>404</v>
          </cell>
          <cell r="C405" t="str">
            <v>明細文書</v>
          </cell>
        </row>
        <row r="406">
          <cell r="B406">
            <v>405</v>
          </cell>
          <cell r="C406" t="str">
            <v>明細文書</v>
          </cell>
        </row>
        <row r="407">
          <cell r="B407">
            <v>406</v>
          </cell>
          <cell r="C407" t="str">
            <v>明細文書</v>
          </cell>
        </row>
        <row r="408">
          <cell r="B408">
            <v>407</v>
          </cell>
          <cell r="C408" t="str">
            <v>明細文書</v>
          </cell>
        </row>
        <row r="409">
          <cell r="B409">
            <v>408</v>
          </cell>
          <cell r="C409" t="str">
            <v>明細文書</v>
          </cell>
        </row>
        <row r="410">
          <cell r="B410">
            <v>409</v>
          </cell>
          <cell r="C410" t="str">
            <v>明細文書</v>
          </cell>
        </row>
        <row r="411">
          <cell r="B411">
            <v>410</v>
          </cell>
          <cell r="C411" t="str">
            <v/>
          </cell>
        </row>
        <row r="412">
          <cell r="B412">
            <v>411</v>
          </cell>
          <cell r="C412" t="str">
            <v>明細文書</v>
          </cell>
        </row>
        <row r="413">
          <cell r="B413">
            <v>412</v>
          </cell>
          <cell r="C413" t="str">
            <v>明細文書</v>
          </cell>
        </row>
        <row r="414">
          <cell r="B414">
            <v>413</v>
          </cell>
          <cell r="C414" t="str">
            <v/>
          </cell>
        </row>
        <row r="415">
          <cell r="B415">
            <v>414</v>
          </cell>
          <cell r="C415" t="str">
            <v>明細文書</v>
          </cell>
        </row>
        <row r="416">
          <cell r="B416">
            <v>415</v>
          </cell>
          <cell r="C416" t="str">
            <v>明細文書</v>
          </cell>
        </row>
        <row r="417">
          <cell r="B417">
            <v>416</v>
          </cell>
          <cell r="C417" t="str">
            <v>明細文書</v>
          </cell>
        </row>
        <row r="418">
          <cell r="B418">
            <v>417</v>
          </cell>
          <cell r="C418" t="str">
            <v>明細文書</v>
          </cell>
        </row>
        <row r="419">
          <cell r="B419">
            <v>418</v>
          </cell>
          <cell r="C419" t="str">
            <v>明細文書</v>
          </cell>
        </row>
        <row r="420">
          <cell r="B420">
            <v>419</v>
          </cell>
          <cell r="C420" t="str">
            <v>明細文書</v>
          </cell>
        </row>
        <row r="421">
          <cell r="B421">
            <v>420</v>
          </cell>
          <cell r="C421" t="str">
            <v/>
          </cell>
        </row>
        <row r="422">
          <cell r="B422">
            <v>421</v>
          </cell>
          <cell r="C422" t="str">
            <v>明細文書</v>
          </cell>
        </row>
        <row r="423">
          <cell r="B423">
            <v>422</v>
          </cell>
          <cell r="C423" t="str">
            <v>明細文書</v>
          </cell>
        </row>
        <row r="424">
          <cell r="B424">
            <v>423</v>
          </cell>
          <cell r="C424" t="str">
            <v>明細文書</v>
          </cell>
        </row>
        <row r="425">
          <cell r="B425">
            <v>424</v>
          </cell>
          <cell r="C425" t="str">
            <v>明細文書</v>
          </cell>
        </row>
        <row r="426">
          <cell r="B426">
            <v>425</v>
          </cell>
          <cell r="C426" t="str">
            <v>明細文書</v>
          </cell>
        </row>
        <row r="427">
          <cell r="B427">
            <v>426</v>
          </cell>
          <cell r="C427" t="str">
            <v/>
          </cell>
        </row>
        <row r="428">
          <cell r="B428">
            <v>427</v>
          </cell>
          <cell r="C428" t="str">
            <v>明細文書</v>
          </cell>
        </row>
        <row r="429">
          <cell r="B429">
            <v>428</v>
          </cell>
          <cell r="C429" t="str">
            <v>明細文書</v>
          </cell>
        </row>
        <row r="430">
          <cell r="B430">
            <v>429</v>
          </cell>
          <cell r="C430" t="str">
            <v/>
          </cell>
        </row>
        <row r="431">
          <cell r="B431">
            <v>430</v>
          </cell>
          <cell r="C431" t="str">
            <v>明細文書</v>
          </cell>
        </row>
        <row r="432">
          <cell r="B432">
            <v>431</v>
          </cell>
          <cell r="C432" t="str">
            <v>明細文書</v>
          </cell>
        </row>
        <row r="433">
          <cell r="B433">
            <v>432</v>
          </cell>
          <cell r="C433" t="str">
            <v>明細文書</v>
          </cell>
        </row>
        <row r="434">
          <cell r="B434">
            <v>433</v>
          </cell>
          <cell r="C434" t="str">
            <v>明細文書</v>
          </cell>
        </row>
        <row r="435">
          <cell r="B435">
            <v>434</v>
          </cell>
          <cell r="C435" t="str">
            <v>明細文書</v>
          </cell>
        </row>
        <row r="436">
          <cell r="B436">
            <v>435</v>
          </cell>
          <cell r="C436" t="str">
            <v>明細文書</v>
          </cell>
        </row>
        <row r="437">
          <cell r="B437">
            <v>436</v>
          </cell>
          <cell r="C437" t="str">
            <v>明細文書</v>
          </cell>
        </row>
        <row r="438">
          <cell r="B438">
            <v>437</v>
          </cell>
          <cell r="C438" t="str">
            <v/>
          </cell>
        </row>
        <row r="439">
          <cell r="B439">
            <v>438</v>
          </cell>
          <cell r="C439" t="str">
            <v>明細文書</v>
          </cell>
        </row>
        <row r="440">
          <cell r="B440">
            <v>439</v>
          </cell>
          <cell r="C440" t="str">
            <v>明細文書</v>
          </cell>
        </row>
        <row r="441">
          <cell r="B441">
            <v>440</v>
          </cell>
          <cell r="C441" t="str">
            <v>明細文書</v>
          </cell>
        </row>
        <row r="442">
          <cell r="B442">
            <v>441</v>
          </cell>
          <cell r="C442" t="str">
            <v/>
          </cell>
        </row>
        <row r="443">
          <cell r="B443">
            <v>442</v>
          </cell>
          <cell r="C443" t="str">
            <v>明細文書</v>
          </cell>
        </row>
        <row r="444">
          <cell r="B444">
            <v>443</v>
          </cell>
          <cell r="C444" t="str">
            <v>明細文書</v>
          </cell>
        </row>
        <row r="445">
          <cell r="B445">
            <v>444</v>
          </cell>
          <cell r="C445" t="str">
            <v>明細文書</v>
          </cell>
        </row>
        <row r="446">
          <cell r="B446">
            <v>445</v>
          </cell>
          <cell r="C446" t="str">
            <v>明細文書</v>
          </cell>
        </row>
        <row r="447">
          <cell r="B447">
            <v>446</v>
          </cell>
          <cell r="C447" t="str">
            <v>明細文書</v>
          </cell>
        </row>
        <row r="448">
          <cell r="B448">
            <v>447</v>
          </cell>
          <cell r="C448" t="str">
            <v>明細文書</v>
          </cell>
        </row>
        <row r="449">
          <cell r="B449">
            <v>448</v>
          </cell>
          <cell r="C449" t="str">
            <v>明細文書</v>
          </cell>
        </row>
        <row r="450">
          <cell r="B450">
            <v>449</v>
          </cell>
          <cell r="C450" t="str">
            <v/>
          </cell>
        </row>
        <row r="451">
          <cell r="B451">
            <v>450</v>
          </cell>
          <cell r="C451" t="str">
            <v>明細文書</v>
          </cell>
        </row>
        <row r="452">
          <cell r="B452">
            <v>451</v>
          </cell>
          <cell r="C452" t="str">
            <v>明細文書</v>
          </cell>
        </row>
        <row r="453">
          <cell r="B453">
            <v>452</v>
          </cell>
          <cell r="C453" t="str">
            <v>明細文書</v>
          </cell>
        </row>
        <row r="454">
          <cell r="B454">
            <v>453</v>
          </cell>
          <cell r="C454" t="str">
            <v/>
          </cell>
        </row>
        <row r="455">
          <cell r="B455">
            <v>454</v>
          </cell>
          <cell r="C455" t="str">
            <v>明細文書</v>
          </cell>
        </row>
        <row r="456">
          <cell r="B456">
            <v>455</v>
          </cell>
          <cell r="C456" t="str">
            <v>明細文書</v>
          </cell>
        </row>
        <row r="457">
          <cell r="B457">
            <v>456</v>
          </cell>
          <cell r="C457" t="str">
            <v>明細文書</v>
          </cell>
        </row>
        <row r="458">
          <cell r="B458">
            <v>457</v>
          </cell>
          <cell r="C458" t="str">
            <v>明細文書</v>
          </cell>
        </row>
        <row r="459">
          <cell r="B459">
            <v>458</v>
          </cell>
          <cell r="C459" t="str">
            <v>明細文書</v>
          </cell>
        </row>
        <row r="460">
          <cell r="B460">
            <v>459</v>
          </cell>
          <cell r="C460" t="str">
            <v>明細文書</v>
          </cell>
        </row>
        <row r="461">
          <cell r="B461">
            <v>460</v>
          </cell>
          <cell r="C461" t="str">
            <v>明細文書</v>
          </cell>
        </row>
        <row r="462">
          <cell r="B462">
            <v>461</v>
          </cell>
          <cell r="C462" t="str">
            <v>明細文書</v>
          </cell>
        </row>
        <row r="463">
          <cell r="B463">
            <v>462</v>
          </cell>
          <cell r="C463" t="str">
            <v>明細文書</v>
          </cell>
        </row>
        <row r="464">
          <cell r="B464">
            <v>463</v>
          </cell>
          <cell r="C464" t="str">
            <v>明細文書</v>
          </cell>
        </row>
        <row r="465">
          <cell r="B465">
            <v>464</v>
          </cell>
          <cell r="C465" t="str">
            <v>明細文書</v>
          </cell>
        </row>
        <row r="466">
          <cell r="B466">
            <v>465</v>
          </cell>
          <cell r="C466" t="str">
            <v/>
          </cell>
        </row>
        <row r="467">
          <cell r="B467">
            <v>466</v>
          </cell>
          <cell r="C467" t="str">
            <v>明細文書</v>
          </cell>
        </row>
        <row r="468">
          <cell r="B468">
            <v>467</v>
          </cell>
          <cell r="C468" t="str">
            <v>明細文書</v>
          </cell>
        </row>
        <row r="469">
          <cell r="B469">
            <v>468</v>
          </cell>
          <cell r="C469" t="str">
            <v>明細文書</v>
          </cell>
        </row>
        <row r="470">
          <cell r="B470">
            <v>469</v>
          </cell>
          <cell r="C470" t="str">
            <v>明細文書</v>
          </cell>
        </row>
        <row r="471">
          <cell r="B471">
            <v>470</v>
          </cell>
          <cell r="C471" t="str">
            <v>明細文書</v>
          </cell>
        </row>
        <row r="472">
          <cell r="B472">
            <v>471</v>
          </cell>
          <cell r="C472" t="str">
            <v>明細文書</v>
          </cell>
        </row>
        <row r="473">
          <cell r="B473">
            <v>472</v>
          </cell>
          <cell r="C473" t="str">
            <v>明細文書</v>
          </cell>
        </row>
        <row r="474">
          <cell r="B474">
            <v>473</v>
          </cell>
          <cell r="C474" t="str">
            <v/>
          </cell>
        </row>
        <row r="475">
          <cell r="B475">
            <v>474</v>
          </cell>
          <cell r="C475" t="str">
            <v>明細文書</v>
          </cell>
        </row>
        <row r="476">
          <cell r="B476">
            <v>475</v>
          </cell>
          <cell r="C476" t="str">
            <v>明細文書</v>
          </cell>
        </row>
        <row r="477">
          <cell r="B477">
            <v>476</v>
          </cell>
          <cell r="C477" t="str">
            <v>明細文書</v>
          </cell>
        </row>
        <row r="478">
          <cell r="B478">
            <v>477</v>
          </cell>
          <cell r="C478" t="str">
            <v/>
          </cell>
        </row>
        <row r="479">
          <cell r="B479">
            <v>478</v>
          </cell>
          <cell r="C479" t="str">
            <v>明細文書</v>
          </cell>
        </row>
        <row r="480">
          <cell r="B480">
            <v>479</v>
          </cell>
          <cell r="C480" t="str">
            <v>明細文書</v>
          </cell>
        </row>
        <row r="481">
          <cell r="B481">
            <v>480</v>
          </cell>
          <cell r="C481" t="str">
            <v>明細文書</v>
          </cell>
        </row>
        <row r="482">
          <cell r="B482">
            <v>481</v>
          </cell>
          <cell r="C482" t="str">
            <v>明細文書</v>
          </cell>
        </row>
        <row r="483">
          <cell r="B483">
            <v>482</v>
          </cell>
          <cell r="C483" t="str">
            <v>明細文書</v>
          </cell>
        </row>
        <row r="484">
          <cell r="B484">
            <v>483</v>
          </cell>
          <cell r="C484" t="str">
            <v>明細文書</v>
          </cell>
        </row>
        <row r="485">
          <cell r="B485">
            <v>484</v>
          </cell>
          <cell r="C485" t="str">
            <v>明細文書</v>
          </cell>
        </row>
        <row r="486">
          <cell r="B486">
            <v>485</v>
          </cell>
          <cell r="C486" t="str">
            <v>明細文書</v>
          </cell>
        </row>
        <row r="487">
          <cell r="B487">
            <v>486</v>
          </cell>
          <cell r="C487" t="str">
            <v/>
          </cell>
        </row>
        <row r="488">
          <cell r="B488">
            <v>487</v>
          </cell>
          <cell r="C488" t="str">
            <v>明細文書</v>
          </cell>
        </row>
        <row r="489">
          <cell r="B489">
            <v>488</v>
          </cell>
          <cell r="C489" t="str">
            <v>明細文書</v>
          </cell>
        </row>
        <row r="490">
          <cell r="B490">
            <v>489</v>
          </cell>
          <cell r="C490" t="str">
            <v/>
          </cell>
        </row>
        <row r="491">
          <cell r="B491">
            <v>490</v>
          </cell>
          <cell r="C491" t="str">
            <v>明細文書</v>
          </cell>
        </row>
        <row r="492">
          <cell r="B492">
            <v>491</v>
          </cell>
          <cell r="C492" t="str">
            <v>明細文書</v>
          </cell>
        </row>
        <row r="493">
          <cell r="B493">
            <v>492</v>
          </cell>
          <cell r="C493" t="str">
            <v>明細文書</v>
          </cell>
        </row>
        <row r="494">
          <cell r="B494">
            <v>493</v>
          </cell>
          <cell r="C494" t="str">
            <v>明細文書</v>
          </cell>
        </row>
        <row r="495">
          <cell r="B495">
            <v>494</v>
          </cell>
          <cell r="C495" t="str">
            <v>明細文書</v>
          </cell>
        </row>
        <row r="496">
          <cell r="B496">
            <v>495</v>
          </cell>
          <cell r="C496" t="str">
            <v/>
          </cell>
        </row>
        <row r="497">
          <cell r="B497">
            <v>496</v>
          </cell>
          <cell r="C497" t="str">
            <v>明細文書</v>
          </cell>
        </row>
        <row r="498">
          <cell r="B498">
            <v>497</v>
          </cell>
          <cell r="C498" t="str">
            <v>明細文書</v>
          </cell>
        </row>
        <row r="499">
          <cell r="B499">
            <v>498</v>
          </cell>
          <cell r="C499" t="str">
            <v>明細文書</v>
          </cell>
        </row>
        <row r="500">
          <cell r="B500">
            <v>499</v>
          </cell>
          <cell r="C500" t="str">
            <v>明細文書</v>
          </cell>
        </row>
        <row r="501">
          <cell r="B501">
            <v>500</v>
          </cell>
          <cell r="C501" t="str">
            <v/>
          </cell>
        </row>
        <row r="502">
          <cell r="B502">
            <v>501</v>
          </cell>
          <cell r="C502" t="str">
            <v>明細文書</v>
          </cell>
        </row>
        <row r="503">
          <cell r="B503">
            <v>502</v>
          </cell>
          <cell r="C503" t="str">
            <v>明細文書</v>
          </cell>
        </row>
        <row r="504">
          <cell r="B504">
            <v>503</v>
          </cell>
          <cell r="C504" t="str">
            <v>明細文書</v>
          </cell>
        </row>
        <row r="505">
          <cell r="B505">
            <v>504</v>
          </cell>
          <cell r="C505" t="str">
            <v>明細文書</v>
          </cell>
        </row>
        <row r="506">
          <cell r="B506">
            <v>505</v>
          </cell>
          <cell r="C506" t="str">
            <v>明細文書</v>
          </cell>
        </row>
        <row r="507">
          <cell r="B507">
            <v>506</v>
          </cell>
          <cell r="C507" t="str">
            <v>明細文書</v>
          </cell>
        </row>
        <row r="508">
          <cell r="B508">
            <v>507</v>
          </cell>
          <cell r="C508" t="str">
            <v>明細文書</v>
          </cell>
        </row>
        <row r="509">
          <cell r="B509">
            <v>508</v>
          </cell>
          <cell r="C509" t="str">
            <v/>
          </cell>
        </row>
        <row r="510">
          <cell r="B510">
            <v>509</v>
          </cell>
          <cell r="C510" t="str">
            <v>明細文書</v>
          </cell>
        </row>
        <row r="511">
          <cell r="B511">
            <v>510</v>
          </cell>
          <cell r="C511" t="str">
            <v>明細文書</v>
          </cell>
        </row>
        <row r="512">
          <cell r="B512">
            <v>511</v>
          </cell>
          <cell r="C512" t="str">
            <v>明細文書</v>
          </cell>
        </row>
        <row r="513">
          <cell r="B513">
            <v>512</v>
          </cell>
          <cell r="C513" t="str">
            <v>明細文書</v>
          </cell>
        </row>
        <row r="514">
          <cell r="B514">
            <v>513</v>
          </cell>
          <cell r="C514" t="str">
            <v>明細文書</v>
          </cell>
        </row>
        <row r="515">
          <cell r="B515">
            <v>514</v>
          </cell>
          <cell r="C515" t="str">
            <v>明細文書</v>
          </cell>
        </row>
        <row r="516">
          <cell r="B516">
            <v>515</v>
          </cell>
          <cell r="C516" t="str">
            <v>明細文書</v>
          </cell>
        </row>
        <row r="517">
          <cell r="B517">
            <v>516</v>
          </cell>
          <cell r="C517" t="str">
            <v>明細文書</v>
          </cell>
        </row>
        <row r="518">
          <cell r="B518">
            <v>517</v>
          </cell>
          <cell r="C518" t="str">
            <v>明細文書</v>
          </cell>
        </row>
        <row r="519">
          <cell r="B519">
            <v>518</v>
          </cell>
          <cell r="C519" t="str">
            <v/>
          </cell>
        </row>
        <row r="520">
          <cell r="B520">
            <v>519</v>
          </cell>
          <cell r="C520" t="str">
            <v>明細文書</v>
          </cell>
        </row>
        <row r="521">
          <cell r="B521">
            <v>520</v>
          </cell>
          <cell r="C521" t="str">
            <v>明細文書</v>
          </cell>
        </row>
        <row r="522">
          <cell r="B522">
            <v>521</v>
          </cell>
          <cell r="C522" t="str">
            <v>明細文書</v>
          </cell>
        </row>
        <row r="523">
          <cell r="B523">
            <v>522</v>
          </cell>
          <cell r="C523" t="str">
            <v>明細文書</v>
          </cell>
        </row>
        <row r="524">
          <cell r="B524">
            <v>523</v>
          </cell>
          <cell r="C524" t="str">
            <v>明細文書</v>
          </cell>
        </row>
        <row r="525">
          <cell r="B525">
            <v>524</v>
          </cell>
          <cell r="C525" t="str">
            <v>明細文書</v>
          </cell>
        </row>
        <row r="526">
          <cell r="B526">
            <v>525</v>
          </cell>
          <cell r="C526" t="str">
            <v>明細文書</v>
          </cell>
        </row>
        <row r="527">
          <cell r="B527">
            <v>526</v>
          </cell>
          <cell r="C527" t="str">
            <v>明細文書</v>
          </cell>
        </row>
        <row r="528">
          <cell r="B528">
            <v>527</v>
          </cell>
          <cell r="C528" t="str">
            <v>明細文書</v>
          </cell>
        </row>
        <row r="529">
          <cell r="B529">
            <v>528</v>
          </cell>
          <cell r="C529" t="str">
            <v/>
          </cell>
        </row>
        <row r="530">
          <cell r="B530">
            <v>529</v>
          </cell>
          <cell r="C530" t="str">
            <v>明細文書</v>
          </cell>
        </row>
        <row r="531">
          <cell r="B531">
            <v>530</v>
          </cell>
          <cell r="C531" t="str">
            <v>明細文書</v>
          </cell>
        </row>
        <row r="532">
          <cell r="B532">
            <v>531</v>
          </cell>
          <cell r="C532" t="str">
            <v>明細行</v>
          </cell>
        </row>
        <row r="533">
          <cell r="B533">
            <v>532</v>
          </cell>
          <cell r="C533" t="str">
            <v/>
          </cell>
        </row>
        <row r="534">
          <cell r="B534">
            <v>533</v>
          </cell>
          <cell r="C534" t="str">
            <v>明細行</v>
          </cell>
        </row>
        <row r="535">
          <cell r="B535">
            <v>534</v>
          </cell>
          <cell r="C535" t="str">
            <v>明細行</v>
          </cell>
        </row>
        <row r="536">
          <cell r="B536">
            <v>535</v>
          </cell>
          <cell r="C536" t="str">
            <v>明細行</v>
          </cell>
        </row>
        <row r="537">
          <cell r="B537">
            <v>536</v>
          </cell>
          <cell r="C537" t="str">
            <v/>
          </cell>
        </row>
        <row r="538">
          <cell r="B538">
            <v>537</v>
          </cell>
          <cell r="C538" t="str">
            <v>明細行</v>
          </cell>
        </row>
        <row r="539">
          <cell r="B539">
            <v>538</v>
          </cell>
          <cell r="C539" t="str">
            <v>明細行</v>
          </cell>
        </row>
        <row r="540">
          <cell r="B540">
            <v>539</v>
          </cell>
          <cell r="C540" t="str">
            <v>明細行</v>
          </cell>
        </row>
        <row r="541">
          <cell r="B541">
            <v>540</v>
          </cell>
          <cell r="C541" t="str">
            <v>明細行</v>
          </cell>
        </row>
        <row r="542">
          <cell r="B542">
            <v>541</v>
          </cell>
          <cell r="C542" t="str">
            <v/>
          </cell>
        </row>
        <row r="543">
          <cell r="B543">
            <v>542</v>
          </cell>
          <cell r="C543" t="str">
            <v>明細行</v>
          </cell>
        </row>
        <row r="544">
          <cell r="B544">
            <v>543</v>
          </cell>
          <cell r="C544" t="str">
            <v/>
          </cell>
        </row>
        <row r="545">
          <cell r="B545">
            <v>544</v>
          </cell>
          <cell r="C545" t="str">
            <v>明細行</v>
          </cell>
        </row>
        <row r="546">
          <cell r="B546">
            <v>545</v>
          </cell>
          <cell r="C546" t="str">
            <v>明細行</v>
          </cell>
        </row>
        <row r="547">
          <cell r="B547">
            <v>546</v>
          </cell>
          <cell r="C547" t="str">
            <v>明細行</v>
          </cell>
        </row>
        <row r="548">
          <cell r="B548">
            <v>547</v>
          </cell>
          <cell r="C548" t="str">
            <v>明細行</v>
          </cell>
        </row>
        <row r="549">
          <cell r="B549">
            <v>548</v>
          </cell>
          <cell r="C549" t="str">
            <v/>
          </cell>
        </row>
        <row r="550">
          <cell r="B550">
            <v>549</v>
          </cell>
          <cell r="C550" t="str">
            <v>明細行</v>
          </cell>
        </row>
        <row r="551">
          <cell r="B551">
            <v>550</v>
          </cell>
          <cell r="C551" t="str">
            <v>明細行</v>
          </cell>
        </row>
        <row r="552">
          <cell r="B552">
            <v>551</v>
          </cell>
          <cell r="C552" t="str">
            <v>明細行</v>
          </cell>
        </row>
        <row r="553">
          <cell r="B553">
            <v>552</v>
          </cell>
          <cell r="C553" t="str">
            <v>明細行</v>
          </cell>
        </row>
        <row r="554">
          <cell r="B554">
            <v>553</v>
          </cell>
          <cell r="C554" t="str">
            <v/>
          </cell>
        </row>
        <row r="555">
          <cell r="B555">
            <v>554</v>
          </cell>
          <cell r="C555" t="str">
            <v>明細行</v>
          </cell>
        </row>
        <row r="556">
          <cell r="B556">
            <v>555</v>
          </cell>
          <cell r="C556" t="str">
            <v>明細行</v>
          </cell>
        </row>
        <row r="557">
          <cell r="B557">
            <v>556</v>
          </cell>
          <cell r="C557" t="str">
            <v>明細行</v>
          </cell>
        </row>
        <row r="558">
          <cell r="B558">
            <v>557</v>
          </cell>
          <cell r="C558" t="str">
            <v>明細行</v>
          </cell>
        </row>
        <row r="559">
          <cell r="B559">
            <v>558</v>
          </cell>
          <cell r="C559" t="str">
            <v>明細行</v>
          </cell>
        </row>
        <row r="560">
          <cell r="B560">
            <v>559</v>
          </cell>
          <cell r="C560" t="str">
            <v>明細行</v>
          </cell>
        </row>
        <row r="561">
          <cell r="B561">
            <v>560</v>
          </cell>
          <cell r="C561" t="str">
            <v>明細行</v>
          </cell>
        </row>
        <row r="562">
          <cell r="B562">
            <v>561</v>
          </cell>
          <cell r="C562" t="str">
            <v>明細行</v>
          </cell>
        </row>
        <row r="563">
          <cell r="B563">
            <v>562</v>
          </cell>
          <cell r="C563" t="str">
            <v/>
          </cell>
        </row>
        <row r="564">
          <cell r="B564">
            <v>563</v>
          </cell>
          <cell r="C564" t="str">
            <v>明細行</v>
          </cell>
        </row>
        <row r="565">
          <cell r="B565">
            <v>564</v>
          </cell>
          <cell r="C565" t="str">
            <v>明細行</v>
          </cell>
        </row>
        <row r="566">
          <cell r="B566">
            <v>565</v>
          </cell>
          <cell r="C566" t="str">
            <v>明細行</v>
          </cell>
        </row>
        <row r="567">
          <cell r="B567">
            <v>566</v>
          </cell>
          <cell r="C567" t="str">
            <v>明細行</v>
          </cell>
        </row>
        <row r="568">
          <cell r="B568">
            <v>567</v>
          </cell>
          <cell r="C568" t="str">
            <v>明細行</v>
          </cell>
        </row>
        <row r="569">
          <cell r="B569">
            <v>568</v>
          </cell>
          <cell r="C569" t="str">
            <v>明細行</v>
          </cell>
        </row>
        <row r="570">
          <cell r="B570">
            <v>569</v>
          </cell>
          <cell r="C570" t="str">
            <v>明細行</v>
          </cell>
        </row>
        <row r="571">
          <cell r="B571">
            <v>570</v>
          </cell>
          <cell r="C571" t="str">
            <v>明細行</v>
          </cell>
        </row>
        <row r="572">
          <cell r="B572">
            <v>571</v>
          </cell>
          <cell r="C572" t="str">
            <v/>
          </cell>
        </row>
        <row r="573">
          <cell r="B573">
            <v>572</v>
          </cell>
          <cell r="C573" t="str">
            <v>明細行</v>
          </cell>
        </row>
        <row r="574">
          <cell r="B574">
            <v>573</v>
          </cell>
          <cell r="C574" t="str">
            <v>明細行</v>
          </cell>
        </row>
        <row r="575">
          <cell r="B575">
            <v>574</v>
          </cell>
          <cell r="C575" t="str">
            <v>明細行</v>
          </cell>
        </row>
        <row r="576">
          <cell r="B576">
            <v>575</v>
          </cell>
          <cell r="C576" t="str">
            <v>明細行</v>
          </cell>
        </row>
        <row r="577">
          <cell r="B577">
            <v>576</v>
          </cell>
          <cell r="C577" t="str">
            <v>明細行</v>
          </cell>
        </row>
        <row r="578">
          <cell r="B578">
            <v>577</v>
          </cell>
          <cell r="C578" t="str">
            <v>明細行</v>
          </cell>
        </row>
        <row r="579">
          <cell r="B579">
            <v>578</v>
          </cell>
          <cell r="C579" t="str">
            <v>明細行</v>
          </cell>
        </row>
        <row r="580">
          <cell r="B580">
            <v>579</v>
          </cell>
          <cell r="C580" t="str">
            <v>明細行</v>
          </cell>
        </row>
        <row r="581">
          <cell r="B581">
            <v>580</v>
          </cell>
          <cell r="C581" t="str">
            <v/>
          </cell>
        </row>
        <row r="582">
          <cell r="B582">
            <v>581</v>
          </cell>
          <cell r="C582" t="str">
            <v>明細行</v>
          </cell>
        </row>
        <row r="583">
          <cell r="B583">
            <v>582</v>
          </cell>
          <cell r="C583" t="str">
            <v>明細行</v>
          </cell>
        </row>
        <row r="584">
          <cell r="B584">
            <v>583</v>
          </cell>
          <cell r="C584" t="str">
            <v>明細行</v>
          </cell>
        </row>
        <row r="585">
          <cell r="B585">
            <v>583.5</v>
          </cell>
          <cell r="C585" t="str">
            <v>明細行</v>
          </cell>
        </row>
        <row r="586">
          <cell r="B586">
            <v>584</v>
          </cell>
          <cell r="C586" t="str">
            <v>明細行</v>
          </cell>
        </row>
        <row r="587">
          <cell r="B587">
            <v>585</v>
          </cell>
          <cell r="C587" t="str">
            <v/>
          </cell>
        </row>
        <row r="588">
          <cell r="B588">
            <v>586</v>
          </cell>
          <cell r="C588" t="str">
            <v>明細行</v>
          </cell>
        </row>
        <row r="589">
          <cell r="B589">
            <v>587</v>
          </cell>
          <cell r="C589" t="str">
            <v>明細行</v>
          </cell>
        </row>
        <row r="590">
          <cell r="B590">
            <v>588</v>
          </cell>
          <cell r="C590" t="str">
            <v>明細行</v>
          </cell>
        </row>
        <row r="591">
          <cell r="B591">
            <v>589</v>
          </cell>
          <cell r="C591" t="str">
            <v>明細行</v>
          </cell>
        </row>
        <row r="592">
          <cell r="B592">
            <v>589.5</v>
          </cell>
          <cell r="C592" t="str">
            <v>明細行</v>
          </cell>
        </row>
        <row r="593">
          <cell r="B593">
            <v>590</v>
          </cell>
          <cell r="C593" t="str">
            <v>明細行</v>
          </cell>
        </row>
        <row r="594">
          <cell r="B594">
            <v>591</v>
          </cell>
          <cell r="C594" t="str">
            <v/>
          </cell>
        </row>
        <row r="595">
          <cell r="B595">
            <v>592</v>
          </cell>
          <cell r="C595" t="str">
            <v>明細行</v>
          </cell>
        </row>
        <row r="596">
          <cell r="B596">
            <v>593</v>
          </cell>
          <cell r="C596" t="str">
            <v>明細行</v>
          </cell>
        </row>
        <row r="597">
          <cell r="B597">
            <v>594</v>
          </cell>
          <cell r="C597" t="str">
            <v/>
          </cell>
        </row>
        <row r="598">
          <cell r="B598">
            <v>595</v>
          </cell>
          <cell r="C598" t="str">
            <v>明細行</v>
          </cell>
        </row>
        <row r="599">
          <cell r="B599">
            <v>596</v>
          </cell>
          <cell r="C599" t="str">
            <v>明細行</v>
          </cell>
        </row>
        <row r="600">
          <cell r="B600">
            <v>597</v>
          </cell>
          <cell r="C600" t="str">
            <v>明細行</v>
          </cell>
        </row>
        <row r="601">
          <cell r="B601">
            <v>598</v>
          </cell>
          <cell r="C601" t="str">
            <v>明細行</v>
          </cell>
        </row>
        <row r="602">
          <cell r="B602">
            <v>599</v>
          </cell>
          <cell r="C602" t="str">
            <v>明細行</v>
          </cell>
        </row>
        <row r="603">
          <cell r="B603">
            <v>600</v>
          </cell>
          <cell r="C603" t="str">
            <v>明細行</v>
          </cell>
        </row>
        <row r="604">
          <cell r="B604">
            <v>601</v>
          </cell>
          <cell r="C604" t="str">
            <v>明細行</v>
          </cell>
        </row>
        <row r="605">
          <cell r="B605">
            <v>602</v>
          </cell>
          <cell r="C605" t="str">
            <v>明細行</v>
          </cell>
        </row>
        <row r="606">
          <cell r="B606">
            <v>603</v>
          </cell>
          <cell r="C606" t="str">
            <v/>
          </cell>
        </row>
        <row r="607">
          <cell r="B607">
            <v>604</v>
          </cell>
          <cell r="C607" t="str">
            <v>明細行</v>
          </cell>
        </row>
        <row r="608">
          <cell r="B608">
            <v>605</v>
          </cell>
          <cell r="C608" t="str">
            <v>明細行</v>
          </cell>
        </row>
        <row r="609">
          <cell r="B609">
            <v>606</v>
          </cell>
          <cell r="C609" t="str">
            <v>明細行</v>
          </cell>
        </row>
        <row r="610">
          <cell r="B610">
            <v>607</v>
          </cell>
          <cell r="C610" t="str">
            <v>明細行</v>
          </cell>
        </row>
        <row r="611">
          <cell r="B611">
            <v>608</v>
          </cell>
          <cell r="C611" t="str">
            <v>明細行</v>
          </cell>
        </row>
        <row r="612">
          <cell r="B612">
            <v>609</v>
          </cell>
          <cell r="C612" t="str">
            <v>明細行</v>
          </cell>
        </row>
        <row r="613">
          <cell r="B613">
            <v>610</v>
          </cell>
          <cell r="C613" t="str">
            <v>明細行</v>
          </cell>
        </row>
        <row r="614">
          <cell r="B614">
            <v>611</v>
          </cell>
          <cell r="C614" t="str">
            <v>明細行</v>
          </cell>
        </row>
        <row r="615">
          <cell r="B615">
            <v>612</v>
          </cell>
          <cell r="C615" t="str">
            <v>明細行</v>
          </cell>
        </row>
        <row r="616">
          <cell r="B616">
            <v>613</v>
          </cell>
          <cell r="C616" t="str">
            <v/>
          </cell>
        </row>
        <row r="617">
          <cell r="B617">
            <v>614</v>
          </cell>
          <cell r="C617" t="str">
            <v>明細行</v>
          </cell>
        </row>
        <row r="618">
          <cell r="B618">
            <v>615</v>
          </cell>
          <cell r="C618" t="str">
            <v>明細行</v>
          </cell>
        </row>
        <row r="619">
          <cell r="B619">
            <v>616</v>
          </cell>
          <cell r="C619" t="str">
            <v>明細行</v>
          </cell>
        </row>
        <row r="620">
          <cell r="B620">
            <v>617</v>
          </cell>
          <cell r="C620" t="str">
            <v>明細行</v>
          </cell>
        </row>
        <row r="621">
          <cell r="B621">
            <v>618</v>
          </cell>
          <cell r="C621" t="str">
            <v>明細行</v>
          </cell>
        </row>
        <row r="622">
          <cell r="B622">
            <v>619</v>
          </cell>
          <cell r="C622" t="str">
            <v>明細行</v>
          </cell>
        </row>
        <row r="623">
          <cell r="B623">
            <v>620</v>
          </cell>
          <cell r="C623" t="str">
            <v>明細行</v>
          </cell>
        </row>
        <row r="624">
          <cell r="B624">
            <v>621</v>
          </cell>
          <cell r="C624" t="str">
            <v/>
          </cell>
        </row>
        <row r="625">
          <cell r="B625">
            <v>622</v>
          </cell>
          <cell r="C625" t="str">
            <v>明細行</v>
          </cell>
        </row>
        <row r="626">
          <cell r="B626">
            <v>623</v>
          </cell>
          <cell r="C626" t="str">
            <v>明細行</v>
          </cell>
        </row>
        <row r="627">
          <cell r="B627">
            <v>624</v>
          </cell>
          <cell r="C627" t="str">
            <v>明細行</v>
          </cell>
        </row>
        <row r="628">
          <cell r="B628">
            <v>625</v>
          </cell>
          <cell r="C628" t="str">
            <v>明細行</v>
          </cell>
        </row>
        <row r="629">
          <cell r="B629">
            <v>626</v>
          </cell>
          <cell r="C629" t="str">
            <v>明細行</v>
          </cell>
        </row>
        <row r="630">
          <cell r="B630">
            <v>627</v>
          </cell>
          <cell r="C630" t="str">
            <v>明細行</v>
          </cell>
        </row>
        <row r="631">
          <cell r="B631">
            <v>628</v>
          </cell>
          <cell r="C631" t="str">
            <v>明細行</v>
          </cell>
        </row>
        <row r="632">
          <cell r="B632">
            <v>629</v>
          </cell>
          <cell r="C632" t="str">
            <v/>
          </cell>
        </row>
        <row r="633">
          <cell r="B633">
            <v>630</v>
          </cell>
          <cell r="C633" t="str">
            <v>明細行</v>
          </cell>
        </row>
        <row r="634">
          <cell r="B634">
            <v>631</v>
          </cell>
          <cell r="C634" t="str">
            <v>明細行</v>
          </cell>
        </row>
        <row r="635">
          <cell r="B635">
            <v>632</v>
          </cell>
          <cell r="C635" t="str">
            <v>明細行</v>
          </cell>
        </row>
        <row r="636">
          <cell r="B636">
            <v>633</v>
          </cell>
          <cell r="C636" t="str">
            <v>明細行</v>
          </cell>
        </row>
        <row r="637">
          <cell r="B637">
            <v>634</v>
          </cell>
          <cell r="C637" t="str">
            <v/>
          </cell>
        </row>
        <row r="638">
          <cell r="B638">
            <v>635</v>
          </cell>
          <cell r="C638" t="str">
            <v>明細行</v>
          </cell>
        </row>
        <row r="639">
          <cell r="B639">
            <v>636</v>
          </cell>
          <cell r="C639" t="str">
            <v>明細行</v>
          </cell>
        </row>
        <row r="640">
          <cell r="B640">
            <v>637</v>
          </cell>
          <cell r="C640" t="str">
            <v>明細行</v>
          </cell>
        </row>
        <row r="641">
          <cell r="B641">
            <v>638</v>
          </cell>
          <cell r="C641" t="str">
            <v/>
          </cell>
        </row>
        <row r="642">
          <cell r="B642">
            <v>639</v>
          </cell>
          <cell r="C642" t="str">
            <v>明細行</v>
          </cell>
        </row>
        <row r="643">
          <cell r="B643">
            <v>640</v>
          </cell>
          <cell r="C643" t="str">
            <v>明細行</v>
          </cell>
        </row>
        <row r="644">
          <cell r="B644">
            <v>641</v>
          </cell>
          <cell r="C644" t="str">
            <v>明細行</v>
          </cell>
        </row>
        <row r="645">
          <cell r="B645">
            <v>642</v>
          </cell>
          <cell r="C645" t="str">
            <v/>
          </cell>
        </row>
        <row r="646">
          <cell r="B646">
            <v>643</v>
          </cell>
          <cell r="C646" t="str">
            <v>明細行</v>
          </cell>
        </row>
        <row r="647">
          <cell r="B647">
            <v>644</v>
          </cell>
          <cell r="C647" t="str">
            <v>明細行</v>
          </cell>
        </row>
        <row r="648">
          <cell r="B648">
            <v>645</v>
          </cell>
          <cell r="C648" t="str">
            <v>明細行</v>
          </cell>
        </row>
        <row r="649">
          <cell r="B649">
            <v>646</v>
          </cell>
          <cell r="C649" t="str">
            <v>明細行</v>
          </cell>
        </row>
        <row r="650">
          <cell r="B650">
            <v>647</v>
          </cell>
          <cell r="C650" t="str">
            <v>明細行</v>
          </cell>
        </row>
        <row r="651">
          <cell r="B651">
            <v>648</v>
          </cell>
          <cell r="C651" t="str">
            <v>明細行</v>
          </cell>
        </row>
        <row r="652">
          <cell r="B652">
            <v>649</v>
          </cell>
          <cell r="C652" t="str">
            <v>明細行</v>
          </cell>
        </row>
        <row r="653">
          <cell r="B653">
            <v>650</v>
          </cell>
          <cell r="C653" t="str">
            <v>明細行</v>
          </cell>
        </row>
        <row r="654">
          <cell r="B654">
            <v>651</v>
          </cell>
          <cell r="C654" t="str">
            <v>明細行</v>
          </cell>
        </row>
        <row r="655">
          <cell r="B655">
            <v>652</v>
          </cell>
          <cell r="C655" t="str">
            <v>明細行</v>
          </cell>
        </row>
        <row r="656">
          <cell r="B656">
            <v>653</v>
          </cell>
          <cell r="C656" t="str">
            <v/>
          </cell>
        </row>
        <row r="657">
          <cell r="B657">
            <v>654</v>
          </cell>
          <cell r="C657" t="str">
            <v>明細行</v>
          </cell>
        </row>
        <row r="658">
          <cell r="B658">
            <v>655</v>
          </cell>
          <cell r="C658" t="str">
            <v>明細行</v>
          </cell>
        </row>
        <row r="659">
          <cell r="B659">
            <v>656</v>
          </cell>
          <cell r="C659" t="str">
            <v>明細行</v>
          </cell>
        </row>
        <row r="660">
          <cell r="B660">
            <v>657</v>
          </cell>
          <cell r="C660" t="str">
            <v/>
          </cell>
        </row>
        <row r="661">
          <cell r="B661">
            <v>658</v>
          </cell>
          <cell r="C661" t="str">
            <v>明細行</v>
          </cell>
        </row>
      </sheetData>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表紙"/>
      <sheetName val="改定履歴"/>
      <sheetName val="見積依頼 "/>
      <sheetName val="見積回答"/>
      <sheetName val="注文"/>
      <sheetName val="注文回答 "/>
      <sheetName val="出荷案内"/>
      <sheetName val="出荷回答"/>
      <sheetName val="統合請求_ver.4.1  (2)"/>
      <sheetName val="単一請求_ver.4.1  (2)"/>
      <sheetName val="統合仕入明細_ver.4.1  (２)"/>
      <sheetName val="単一仕入明細_ver.4.1 （２)"/>
      <sheetName val="支払通知"/>
    </sheetNames>
    <sheetDataSet>
      <sheetData sheetId="0">
        <row r="16">
          <cell r="K16" t="str">
            <v>ver.4.1_r1_20230201</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51D34-07B9-4E8E-8385-0F61E7C1522F}">
  <sheetPr>
    <pageSetUpPr fitToPage="1"/>
  </sheetPr>
  <dimension ref="A1:AP867"/>
  <sheetViews>
    <sheetView tabSelected="1" topLeftCell="A3" zoomScale="80" zoomScaleNormal="80" workbookViewId="0">
      <pane ySplit="1" topLeftCell="A58" activePane="bottomLeft" state="frozen"/>
      <selection activeCell="A3" sqref="A3"/>
      <selection pane="bottomLeft" activeCell="D87" sqref="D87:S90"/>
    </sheetView>
  </sheetViews>
  <sheetFormatPr defaultColWidth="8.42578125" defaultRowHeight="15" customHeight="1"/>
  <cols>
    <col min="1" max="1" width="8.5703125" style="134" customWidth="1"/>
    <col min="2" max="2" width="9.42578125" style="134" bestFit="1" customWidth="1"/>
    <col min="3" max="3" width="9.42578125" style="134" customWidth="1"/>
    <col min="4" max="4" width="7.28515625" style="134" bestFit="1" customWidth="1"/>
    <col min="5" max="5" width="17.85546875" style="635" customWidth="1"/>
    <col min="6" max="6" width="6.5703125" style="155" customWidth="1"/>
    <col min="7" max="7" width="5.42578125" style="134" customWidth="1"/>
    <col min="8" max="8" width="1.85546875" style="134" customWidth="1"/>
    <col min="9" max="9" width="4.42578125" style="134" customWidth="1"/>
    <col min="10" max="10" width="1.85546875" style="134" customWidth="1"/>
    <col min="11" max="11" width="5" style="134" customWidth="1"/>
    <col min="12" max="12" width="1.7109375" style="134" customWidth="1"/>
    <col min="13" max="13" width="5.42578125" style="134" customWidth="1"/>
    <col min="14" max="14" width="2" style="134" customWidth="1"/>
    <col min="15" max="15" width="5.42578125" style="134" customWidth="1"/>
    <col min="16" max="16" width="1.85546875" style="134" customWidth="1"/>
    <col min="17" max="17" width="4.28515625" style="134" customWidth="1"/>
    <col min="18" max="18" width="63.7109375" style="134" customWidth="1"/>
    <col min="19" max="19" width="58.42578125" style="134" customWidth="1"/>
    <col min="20" max="20" width="54" style="134" customWidth="1"/>
    <col min="21" max="21" width="4.42578125" style="77" customWidth="1"/>
    <col min="22" max="22" width="7" style="77" customWidth="1"/>
    <col min="23" max="23" width="13.140625" style="155" customWidth="1"/>
    <col min="24" max="24" width="12.42578125" style="428" customWidth="1"/>
    <col min="25" max="25" width="11.5703125" style="134" customWidth="1"/>
    <col min="26" max="28" width="10.42578125" style="79" customWidth="1"/>
    <col min="29" max="29" width="12" style="79" customWidth="1"/>
    <col min="30" max="16384" width="8.42578125" style="134"/>
  </cols>
  <sheetData>
    <row r="1" spans="1:29" ht="15" customHeight="1">
      <c r="A1" s="134" t="s">
        <v>0</v>
      </c>
      <c r="B1" s="431"/>
      <c r="C1" s="428"/>
      <c r="D1" s="431"/>
      <c r="E1" s="591"/>
      <c r="F1" s="322"/>
      <c r="G1" s="130"/>
      <c r="H1" s="322"/>
      <c r="I1" s="322"/>
      <c r="J1" s="322"/>
      <c r="K1" s="322"/>
      <c r="L1" s="322"/>
      <c r="M1" s="322"/>
      <c r="N1" s="322"/>
      <c r="O1" s="322"/>
      <c r="P1" s="322"/>
      <c r="Q1" s="322"/>
      <c r="R1" s="155"/>
      <c r="S1" s="322" t="str">
        <f>[2]表紙!K16</f>
        <v>ver.4.1_r1_20230201</v>
      </c>
      <c r="T1" s="130"/>
      <c r="U1" s="64"/>
      <c r="V1" s="64"/>
      <c r="W1" s="322"/>
      <c r="X1" s="427"/>
      <c r="Y1" s="322"/>
      <c r="Z1" s="65"/>
      <c r="AA1" s="65"/>
      <c r="AB1" s="65"/>
      <c r="AC1" s="66"/>
    </row>
    <row r="2" spans="1:29" ht="15" customHeight="1">
      <c r="A2" s="438"/>
      <c r="B2" s="131" t="s">
        <v>1</v>
      </c>
      <c r="C2" s="132"/>
      <c r="D2" s="132"/>
      <c r="E2" s="592"/>
      <c r="F2" s="132"/>
      <c r="G2" s="132"/>
      <c r="H2" s="132"/>
      <c r="I2" s="132"/>
      <c r="J2" s="132"/>
      <c r="K2" s="132"/>
      <c r="L2" s="132"/>
      <c r="M2" s="132"/>
      <c r="N2" s="132"/>
      <c r="O2" s="132"/>
      <c r="P2" s="132"/>
      <c r="Q2" s="132"/>
      <c r="R2" s="133"/>
      <c r="S2" s="439" t="s">
        <v>2</v>
      </c>
      <c r="T2" s="132"/>
      <c r="U2" s="132"/>
      <c r="V2" s="133"/>
      <c r="W2" s="131" t="s">
        <v>3</v>
      </c>
      <c r="X2" s="132"/>
      <c r="Y2" s="133"/>
      <c r="Z2" s="440" t="s">
        <v>4</v>
      </c>
      <c r="AA2" s="441"/>
      <c r="AB2" s="442"/>
      <c r="AC2" s="540" t="s">
        <v>2509</v>
      </c>
    </row>
    <row r="3" spans="1:29" ht="15" customHeight="1">
      <c r="A3" s="539" t="s">
        <v>2518</v>
      </c>
      <c r="B3" s="135" t="s">
        <v>5</v>
      </c>
      <c r="C3" s="135"/>
      <c r="D3" s="135"/>
      <c r="E3" s="593" t="s">
        <v>6</v>
      </c>
      <c r="F3" s="136" t="s">
        <v>7</v>
      </c>
      <c r="G3" s="131" t="s">
        <v>8</v>
      </c>
      <c r="H3" s="132"/>
      <c r="I3" s="132"/>
      <c r="J3" s="132"/>
      <c r="K3" s="132"/>
      <c r="L3" s="132"/>
      <c r="M3" s="132"/>
      <c r="N3" s="132"/>
      <c r="O3" s="132"/>
      <c r="P3" s="132"/>
      <c r="Q3" s="132"/>
      <c r="R3" s="133"/>
      <c r="S3" s="135" t="s">
        <v>9</v>
      </c>
      <c r="T3" s="135" t="s">
        <v>10</v>
      </c>
      <c r="U3" s="58" t="s">
        <v>11</v>
      </c>
      <c r="V3" s="58" t="s">
        <v>12</v>
      </c>
      <c r="W3" s="136" t="s">
        <v>13</v>
      </c>
      <c r="X3" s="137" t="s">
        <v>14</v>
      </c>
      <c r="Y3" s="135" t="s">
        <v>15</v>
      </c>
      <c r="Z3" s="444" t="s">
        <v>16</v>
      </c>
      <c r="AA3" s="444" t="s">
        <v>17</v>
      </c>
      <c r="AB3" s="444" t="s">
        <v>18</v>
      </c>
      <c r="AC3" s="443" t="s">
        <v>19</v>
      </c>
    </row>
    <row r="4" spans="1:29" ht="15" customHeight="1">
      <c r="A4" s="137">
        <v>1</v>
      </c>
      <c r="B4" s="138" t="s">
        <v>20</v>
      </c>
      <c r="C4" s="156"/>
      <c r="D4" s="138" t="str">
        <f>INDEX('c'!C:C,MATCH('統合請求_ver.4.1_r1（付表２） '!A4,'c'!M:M,0),1)</f>
        <v>　</v>
      </c>
      <c r="E4" s="594"/>
      <c r="F4" s="138" t="s">
        <v>21</v>
      </c>
      <c r="G4" s="139" t="s">
        <v>22</v>
      </c>
      <c r="H4" s="139"/>
      <c r="I4" s="139"/>
      <c r="J4" s="139"/>
      <c r="K4" s="139"/>
      <c r="L4" s="139"/>
      <c r="M4" s="140"/>
      <c r="N4" s="141"/>
      <c r="O4" s="141"/>
      <c r="P4" s="141"/>
      <c r="Q4" s="141"/>
      <c r="R4" s="142"/>
      <c r="S4" s="138" t="s">
        <v>23</v>
      </c>
      <c r="T4" s="138" t="s">
        <v>24</v>
      </c>
      <c r="U4" s="143" t="s">
        <v>25</v>
      </c>
      <c r="V4" s="144" t="s">
        <v>26</v>
      </c>
      <c r="W4" s="138" t="s">
        <v>27</v>
      </c>
      <c r="X4" s="145" t="s">
        <v>28</v>
      </c>
      <c r="Y4" s="138" t="s">
        <v>28</v>
      </c>
      <c r="Z4" s="146" t="s">
        <v>28</v>
      </c>
      <c r="AA4" s="146" t="s">
        <v>29</v>
      </c>
      <c r="AB4" s="146" t="s">
        <v>29</v>
      </c>
      <c r="AC4" s="7" t="s">
        <v>29</v>
      </c>
    </row>
    <row r="5" spans="1:29" s="155" customFormat="1" ht="15" customHeight="1">
      <c r="A5" s="137">
        <v>2</v>
      </c>
      <c r="B5" s="147" t="s">
        <v>20</v>
      </c>
      <c r="C5" s="156" t="str">
        <f>INDEX([3]sme_syntax_binding!$C:$C,MATCH(A5,[3]sme_syntax_binding!$B:$B,0),1)</f>
        <v>ヘッダ</v>
      </c>
      <c r="D5" s="147" t="str">
        <f>IF("ABIE"=F5,"",INDEX('c'!C:C,MATCH('統合請求_ver.4.1_r1（付表２） '!A5,'c'!M:M,0),1))</f>
        <v>CL1</v>
      </c>
      <c r="E5" s="595" t="s">
        <v>30</v>
      </c>
      <c r="F5" s="147" t="s">
        <v>31</v>
      </c>
      <c r="G5" s="148" t="s">
        <v>32</v>
      </c>
      <c r="H5" s="149"/>
      <c r="I5" s="149"/>
      <c r="J5" s="149"/>
      <c r="K5" s="149"/>
      <c r="L5" s="149"/>
      <c r="M5" s="149"/>
      <c r="N5" s="149"/>
      <c r="O5" s="149"/>
      <c r="P5" s="149"/>
      <c r="Q5" s="149"/>
      <c r="R5" s="149"/>
      <c r="S5" s="147" t="s">
        <v>33</v>
      </c>
      <c r="T5" s="147" t="s">
        <v>34</v>
      </c>
      <c r="U5" s="150" t="s">
        <v>35</v>
      </c>
      <c r="V5" s="151" t="s">
        <v>36</v>
      </c>
      <c r="W5" s="147" t="s">
        <v>29</v>
      </c>
      <c r="X5" s="152" t="s">
        <v>29</v>
      </c>
      <c r="Y5" s="153" t="s">
        <v>37</v>
      </c>
      <c r="Z5" s="154" t="s">
        <v>29</v>
      </c>
      <c r="AA5" s="154" t="s">
        <v>38</v>
      </c>
      <c r="AB5" s="154" t="s">
        <v>27</v>
      </c>
      <c r="AC5" s="7" t="s">
        <v>39</v>
      </c>
    </row>
    <row r="6" spans="1:29" s="155" customFormat="1" ht="15" customHeight="1">
      <c r="A6" s="137">
        <v>3</v>
      </c>
      <c r="B6" s="156" t="s">
        <v>20</v>
      </c>
      <c r="C6" s="156" t="str">
        <f>INDEX([3]sme_syntax_binding!$C:$C,MATCH(A6,[3]sme_syntax_binding!$B:$B,0),1)</f>
        <v>ヘッダ</v>
      </c>
      <c r="D6" s="156" t="str">
        <f>IF("ABIE"=F6,"",INDEX('c'!C:C,MATCH('統合請求_ver.4.1_r1（付表２） '!A6,'c'!M:M,0),1))</f>
        <v>ID1</v>
      </c>
      <c r="E6" s="596" t="s">
        <v>40</v>
      </c>
      <c r="F6" s="156" t="s">
        <v>41</v>
      </c>
      <c r="G6" s="157"/>
      <c r="H6" s="158" t="s">
        <v>42</v>
      </c>
      <c r="I6" s="158"/>
      <c r="J6" s="158"/>
      <c r="K6" s="158"/>
      <c r="L6" s="158"/>
      <c r="M6" s="158"/>
      <c r="N6" s="158"/>
      <c r="O6" s="158"/>
      <c r="P6" s="158"/>
      <c r="Q6" s="158"/>
      <c r="R6" s="158"/>
      <c r="S6" s="156" t="s">
        <v>43</v>
      </c>
      <c r="T6" s="156" t="s">
        <v>44</v>
      </c>
      <c r="U6" s="159" t="s">
        <v>45</v>
      </c>
      <c r="V6" s="56" t="s">
        <v>36</v>
      </c>
      <c r="W6" s="159" t="s">
        <v>46</v>
      </c>
      <c r="X6" s="160" t="s">
        <v>37</v>
      </c>
      <c r="Y6" s="161" t="s">
        <v>37</v>
      </c>
      <c r="Z6" s="4" t="s">
        <v>47</v>
      </c>
      <c r="AA6" s="4" t="s">
        <v>47</v>
      </c>
      <c r="AB6" s="4" t="s">
        <v>47</v>
      </c>
      <c r="AC6" s="5" t="s">
        <v>39</v>
      </c>
    </row>
    <row r="7" spans="1:29" s="155" customFormat="1" ht="15" customHeight="1">
      <c r="A7" s="137">
        <v>4</v>
      </c>
      <c r="B7" s="156" t="s">
        <v>20</v>
      </c>
      <c r="C7" s="156" t="str">
        <f>INDEX([3]sme_syntax_binding!$C:$C,MATCH(A7,[3]sme_syntax_binding!$B:$B,0),1)</f>
        <v>ヘッダ</v>
      </c>
      <c r="D7" s="156" t="str">
        <f>IF("ABIE"=F7,"",INDEX('c'!C:C,MATCH('統合請求_ver.4.1_r1（付表２） '!A7,'c'!M:M,0),1))</f>
        <v>ID2</v>
      </c>
      <c r="E7" s="597" t="s">
        <v>48</v>
      </c>
      <c r="F7" s="156" t="s">
        <v>41</v>
      </c>
      <c r="G7" s="157"/>
      <c r="H7" s="162" t="s">
        <v>49</v>
      </c>
      <c r="I7" s="162"/>
      <c r="J7" s="162"/>
      <c r="K7" s="162"/>
      <c r="L7" s="162"/>
      <c r="M7" s="162"/>
      <c r="N7" s="162"/>
      <c r="O7" s="162"/>
      <c r="P7" s="162"/>
      <c r="Q7" s="162"/>
      <c r="R7" s="162"/>
      <c r="S7" s="156" t="s">
        <v>50</v>
      </c>
      <c r="T7" s="156" t="s">
        <v>51</v>
      </c>
      <c r="U7" s="159" t="s">
        <v>52</v>
      </c>
      <c r="V7" s="56" t="s">
        <v>53</v>
      </c>
      <c r="W7" s="159" t="s">
        <v>54</v>
      </c>
      <c r="X7" s="160" t="s">
        <v>37</v>
      </c>
      <c r="Y7" s="161" t="s">
        <v>55</v>
      </c>
      <c r="Z7" s="6" t="s">
        <v>47</v>
      </c>
      <c r="AA7" s="6" t="s">
        <v>47</v>
      </c>
      <c r="AB7" s="6" t="s">
        <v>47</v>
      </c>
      <c r="AC7" s="7" t="s">
        <v>39</v>
      </c>
    </row>
    <row r="8" spans="1:29" s="155" customFormat="1" ht="15" customHeight="1">
      <c r="A8" s="137">
        <v>5</v>
      </c>
      <c r="B8" s="163" t="s">
        <v>20</v>
      </c>
      <c r="C8" s="156" t="str">
        <f>INDEX([3]sme_syntax_binding!$C:$C,MATCH(A8,[3]sme_syntax_binding!$B:$B,0),1)</f>
        <v>ヘッダ</v>
      </c>
      <c r="D8" s="163" t="str">
        <f>IF("ABIE"=F8,"",INDEX('c'!C:C,MATCH('統合請求_ver.4.1_r1（付表２） '!A8,'c'!M:M,0),1))</f>
        <v>CL2</v>
      </c>
      <c r="E8" s="598" t="s">
        <v>56</v>
      </c>
      <c r="F8" s="163" t="s">
        <v>57</v>
      </c>
      <c r="G8" s="164"/>
      <c r="H8" s="165" t="s">
        <v>58</v>
      </c>
      <c r="I8" s="166"/>
      <c r="J8" s="166"/>
      <c r="K8" s="166"/>
      <c r="L8" s="166"/>
      <c r="M8" s="166"/>
      <c r="N8" s="166"/>
      <c r="O8" s="166"/>
      <c r="P8" s="166"/>
      <c r="Q8" s="166"/>
      <c r="R8" s="167"/>
      <c r="S8" s="163" t="s">
        <v>59</v>
      </c>
      <c r="T8" s="163" t="s">
        <v>60</v>
      </c>
      <c r="U8" s="168" t="s">
        <v>61</v>
      </c>
      <c r="V8" s="169" t="s">
        <v>36</v>
      </c>
      <c r="W8" s="168" t="s">
        <v>29</v>
      </c>
      <c r="X8" s="170" t="s">
        <v>37</v>
      </c>
      <c r="Y8" s="171" t="s">
        <v>29</v>
      </c>
      <c r="Z8" s="8" t="s">
        <v>29</v>
      </c>
      <c r="AA8" s="445" t="s">
        <v>62</v>
      </c>
      <c r="AB8" s="445" t="s">
        <v>27</v>
      </c>
      <c r="AC8" s="5" t="s">
        <v>63</v>
      </c>
    </row>
    <row r="9" spans="1:29" s="155" customFormat="1" ht="15" customHeight="1">
      <c r="A9" s="137">
        <v>6</v>
      </c>
      <c r="B9" s="147" t="s">
        <v>20</v>
      </c>
      <c r="C9" s="156" t="str">
        <f>INDEX([3]sme_syntax_binding!$C:$C,MATCH(A9,[3]sme_syntax_binding!$B:$B,0),1)</f>
        <v/>
      </c>
      <c r="D9" s="147" t="str">
        <f>IF("ABIE"=F9,"",INDEX('c'!C:C,MATCH('統合請求_ver.4.1_r1（付表２） '!A9,'c'!M:M,0),1))</f>
        <v/>
      </c>
      <c r="E9" s="595" t="s">
        <v>64</v>
      </c>
      <c r="F9" s="147" t="s">
        <v>65</v>
      </c>
      <c r="G9" s="148"/>
      <c r="H9" s="149"/>
      <c r="I9" s="149" t="s">
        <v>66</v>
      </c>
      <c r="J9" s="149"/>
      <c r="K9" s="149"/>
      <c r="L9" s="149"/>
      <c r="M9" s="149"/>
      <c r="N9" s="149"/>
      <c r="O9" s="149"/>
      <c r="P9" s="149"/>
      <c r="Q9" s="149"/>
      <c r="R9" s="149"/>
      <c r="S9" s="147" t="s">
        <v>67</v>
      </c>
      <c r="T9" s="147" t="s">
        <v>68</v>
      </c>
      <c r="U9" s="150" t="s">
        <v>69</v>
      </c>
      <c r="V9" s="151" t="s">
        <v>36</v>
      </c>
      <c r="W9" s="150" t="s">
        <v>29</v>
      </c>
      <c r="X9" s="172" t="s">
        <v>37</v>
      </c>
      <c r="Y9" s="173" t="s">
        <v>29</v>
      </c>
      <c r="Z9" s="10" t="s">
        <v>29</v>
      </c>
      <c r="AA9" s="10" t="s">
        <v>29</v>
      </c>
      <c r="AB9" s="446" t="s">
        <v>27</v>
      </c>
      <c r="AC9" s="5" t="s">
        <v>39</v>
      </c>
    </row>
    <row r="10" spans="1:29" s="155" customFormat="1" ht="15" customHeight="1">
      <c r="A10" s="137">
        <v>7</v>
      </c>
      <c r="B10" s="136" t="s">
        <v>20</v>
      </c>
      <c r="C10" s="156" t="str">
        <f>INDEX([3]sme_syntax_binding!$C:$C,MATCH(A10,[3]sme_syntax_binding!$B:$B,0),1)</f>
        <v>ヘッダ</v>
      </c>
      <c r="D10" s="136" t="str">
        <f>IF("ABIE"=F10,"",INDEX('c'!C:C,MATCH('統合請求_ver.4.1_r1（付表２） '!A10,'c'!M:M,0),1))</f>
        <v>ID3</v>
      </c>
      <c r="E10" s="597" t="s">
        <v>70</v>
      </c>
      <c r="F10" s="136" t="s">
        <v>71</v>
      </c>
      <c r="G10" s="157"/>
      <c r="H10" s="158"/>
      <c r="I10" s="158"/>
      <c r="J10" s="158" t="s">
        <v>72</v>
      </c>
      <c r="K10" s="158"/>
      <c r="L10" s="158"/>
      <c r="M10" s="158"/>
      <c r="N10" s="158"/>
      <c r="O10" s="158" ph="1"/>
      <c r="P10" s="158"/>
      <c r="Q10" s="158"/>
      <c r="R10" s="158"/>
      <c r="S10" s="156" t="s">
        <v>73</v>
      </c>
      <c r="T10" s="156" t="s">
        <v>74</v>
      </c>
      <c r="U10" s="159" t="s">
        <v>35</v>
      </c>
      <c r="V10" s="56" t="s">
        <v>36</v>
      </c>
      <c r="W10" s="174" t="s">
        <v>75</v>
      </c>
      <c r="X10" s="175" t="s">
        <v>37</v>
      </c>
      <c r="Y10" s="176" t="s">
        <v>76</v>
      </c>
      <c r="Z10" s="4" t="s">
        <v>47</v>
      </c>
      <c r="AA10" s="4" t="s">
        <v>47</v>
      </c>
      <c r="AB10" s="4" t="s">
        <v>47</v>
      </c>
      <c r="AC10" s="5" t="s">
        <v>77</v>
      </c>
    </row>
    <row r="11" spans="1:29" s="155" customFormat="1" ht="15" customHeight="1">
      <c r="A11" s="137">
        <v>8</v>
      </c>
      <c r="B11" s="156" t="s">
        <v>20</v>
      </c>
      <c r="C11" s="156" t="str">
        <f>INDEX([3]sme_syntax_binding!$C:$C,MATCH(A11,[3]sme_syntax_binding!$B:$B,0),1)</f>
        <v>ヘッダ</v>
      </c>
      <c r="D11" s="156" t="str">
        <f>IF("ABIE"=F11,"",INDEX('c'!C:C,MATCH('統合請求_ver.4.1_r1（付表２） '!A11,'c'!M:M,0),1))</f>
        <v>ID4</v>
      </c>
      <c r="E11" s="596" t="s">
        <v>78</v>
      </c>
      <c r="F11" s="156" t="s">
        <v>41</v>
      </c>
      <c r="G11" s="157"/>
      <c r="H11" s="158"/>
      <c r="I11" s="158"/>
      <c r="J11" s="158" t="s">
        <v>79</v>
      </c>
      <c r="K11" s="158"/>
      <c r="L11" s="158"/>
      <c r="M11" s="158"/>
      <c r="N11" s="158"/>
      <c r="O11" s="158"/>
      <c r="P11" s="158"/>
      <c r="Q11" s="158"/>
      <c r="R11" s="158"/>
      <c r="S11" s="156" t="s">
        <v>80</v>
      </c>
      <c r="T11" s="156" t="s">
        <v>81</v>
      </c>
      <c r="U11" s="159" t="s">
        <v>45</v>
      </c>
      <c r="V11" s="56" t="s">
        <v>36</v>
      </c>
      <c r="W11" s="174" t="s">
        <v>82</v>
      </c>
      <c r="X11" s="175" t="s">
        <v>37</v>
      </c>
      <c r="Y11" s="176" t="s">
        <v>83</v>
      </c>
      <c r="Z11" s="6" t="s">
        <v>47</v>
      </c>
      <c r="AA11" s="6" t="s">
        <v>47</v>
      </c>
      <c r="AB11" s="6" t="s">
        <v>47</v>
      </c>
      <c r="AC11" s="7" t="s">
        <v>84</v>
      </c>
    </row>
    <row r="12" spans="1:29" s="180" customFormat="1" ht="15" customHeight="1">
      <c r="A12" s="137">
        <v>9</v>
      </c>
      <c r="B12" s="177" t="s">
        <v>20</v>
      </c>
      <c r="C12" s="156" t="str">
        <f>INDEX([3]sme_syntax_binding!$C:$C,MATCH(A12,[3]sme_syntax_binding!$B:$B,0),1)</f>
        <v>ヘッダ</v>
      </c>
      <c r="D12" s="177" t="e">
        <f>IF("ABIE"=F12,"",INDEX('c'!C:C,MATCH('統合請求_ver.4.1_r1（付表２） '!A12,'c'!M:M,0),1))</f>
        <v>#N/A</v>
      </c>
      <c r="E12" s="599" t="s">
        <v>85</v>
      </c>
      <c r="F12" s="177" t="s">
        <v>57</v>
      </c>
      <c r="G12" s="447"/>
      <c r="H12" s="448"/>
      <c r="I12" s="448"/>
      <c r="J12" s="449" t="s">
        <v>86</v>
      </c>
      <c r="K12" s="450"/>
      <c r="L12" s="450"/>
      <c r="M12" s="450"/>
      <c r="N12" s="450"/>
      <c r="O12" s="450"/>
      <c r="P12" s="450"/>
      <c r="Q12" s="450"/>
      <c r="R12" s="451"/>
      <c r="S12" s="177" t="s">
        <v>87</v>
      </c>
      <c r="T12" s="177" t="s">
        <v>88</v>
      </c>
      <c r="U12" s="178" t="s">
        <v>61</v>
      </c>
      <c r="V12" s="179" t="s">
        <v>36</v>
      </c>
      <c r="W12" s="178" t="s">
        <v>29</v>
      </c>
      <c r="X12" s="452" t="s">
        <v>37</v>
      </c>
      <c r="Y12" s="453" t="s">
        <v>29</v>
      </c>
      <c r="Z12" s="8" t="s">
        <v>29</v>
      </c>
      <c r="AA12" s="8" t="s">
        <v>29</v>
      </c>
      <c r="AB12" s="445" t="s">
        <v>27</v>
      </c>
      <c r="AC12" s="5" t="s">
        <v>39</v>
      </c>
    </row>
    <row r="13" spans="1:29" s="181" customFormat="1" ht="15" customHeight="1">
      <c r="A13" s="137">
        <v>10</v>
      </c>
      <c r="B13" s="454" t="s">
        <v>20</v>
      </c>
      <c r="C13" s="156" t="str">
        <f>INDEX([3]sme_syntax_binding!$C:$C,MATCH(A13,[3]sme_syntax_binding!$B:$B,0),1)</f>
        <v/>
      </c>
      <c r="D13" s="454" t="str">
        <f>IF("ABIE"=F13,"",INDEX('c'!C:C,MATCH('統合請求_ver.4.1_r1（付表２） '!A13,'c'!M:M,0),1))</f>
        <v/>
      </c>
      <c r="E13" s="600" t="s">
        <v>89</v>
      </c>
      <c r="F13" s="454" t="s">
        <v>65</v>
      </c>
      <c r="G13" s="455"/>
      <c r="H13" s="456"/>
      <c r="I13" s="456"/>
      <c r="J13" s="456"/>
      <c r="K13" s="456" t="s">
        <v>90</v>
      </c>
      <c r="L13" s="456"/>
      <c r="M13" s="456"/>
      <c r="N13" s="456"/>
      <c r="O13" s="456"/>
      <c r="P13" s="456"/>
      <c r="Q13" s="456"/>
      <c r="R13" s="456"/>
      <c r="S13" s="454" t="s">
        <v>91</v>
      </c>
      <c r="T13" s="454" t="s">
        <v>92</v>
      </c>
      <c r="U13" s="457" t="s">
        <v>93</v>
      </c>
      <c r="V13" s="458" t="s">
        <v>36</v>
      </c>
      <c r="W13" s="457" t="s">
        <v>29</v>
      </c>
      <c r="X13" s="459" t="s">
        <v>37</v>
      </c>
      <c r="Y13" s="460" t="s">
        <v>29</v>
      </c>
      <c r="Z13" s="10" t="s">
        <v>29</v>
      </c>
      <c r="AA13" s="10" t="s">
        <v>29</v>
      </c>
      <c r="AB13" s="446" t="s">
        <v>27</v>
      </c>
      <c r="AC13" s="5" t="s">
        <v>39</v>
      </c>
    </row>
    <row r="14" spans="1:29" ht="15" customHeight="1">
      <c r="A14" s="137">
        <v>11</v>
      </c>
      <c r="B14" s="182" t="s">
        <v>20</v>
      </c>
      <c r="C14" s="156" t="str">
        <f>INDEX([3]sme_syntax_binding!$C:$C,MATCH(A14,[3]sme_syntax_binding!$B:$B,0),1)</f>
        <v>ヘッダ</v>
      </c>
      <c r="D14" s="182" t="str">
        <f>IF("ABIE"=F14,"",INDEX('c'!C:C,MATCH('統合請求_ver.4.1_r1（付表２） '!A14,'c'!M:M,0),1))</f>
        <v>ID5</v>
      </c>
      <c r="E14" s="601" t="s">
        <v>94</v>
      </c>
      <c r="F14" s="182" t="s">
        <v>41</v>
      </c>
      <c r="G14" s="461"/>
      <c r="H14" s="462"/>
      <c r="I14" s="462"/>
      <c r="J14" s="462"/>
      <c r="K14" s="462"/>
      <c r="L14" s="462" t="s">
        <v>95</v>
      </c>
      <c r="M14" s="462"/>
      <c r="N14" s="462"/>
      <c r="O14" s="462"/>
      <c r="P14" s="462"/>
      <c r="Q14" s="462"/>
      <c r="R14" s="462"/>
      <c r="S14" s="182" t="s">
        <v>96</v>
      </c>
      <c r="T14" s="182" t="s">
        <v>97</v>
      </c>
      <c r="U14" s="183" t="s">
        <v>61</v>
      </c>
      <c r="V14" s="58" t="s">
        <v>36</v>
      </c>
      <c r="W14" s="183"/>
      <c r="X14" s="463" t="s">
        <v>38</v>
      </c>
      <c r="Y14" s="464"/>
      <c r="Z14" s="4" t="s">
        <v>47</v>
      </c>
      <c r="AA14" s="4" t="s">
        <v>47</v>
      </c>
      <c r="AB14" s="4" t="s">
        <v>47</v>
      </c>
      <c r="AC14" s="5" t="s">
        <v>39</v>
      </c>
    </row>
    <row r="15" spans="1:29" ht="15" customHeight="1">
      <c r="A15" s="137">
        <v>12</v>
      </c>
      <c r="B15" s="182" t="s">
        <v>20</v>
      </c>
      <c r="C15" s="156" t="str">
        <f>INDEX([3]sme_syntax_binding!$C:$C,MATCH(A15,[3]sme_syntax_binding!$B:$B,0),1)</f>
        <v>ヘッダ</v>
      </c>
      <c r="D15" s="182" t="str">
        <f>IF("ABIE"=F15,"",INDEX('c'!C:C,MATCH('統合請求_ver.4.1_r1（付表２） '!A15,'c'!M:M,0),1))</f>
        <v>ID6</v>
      </c>
      <c r="E15" s="601" t="s">
        <v>98</v>
      </c>
      <c r="F15" s="182" t="s">
        <v>41</v>
      </c>
      <c r="G15" s="461"/>
      <c r="H15" s="462"/>
      <c r="I15" s="462"/>
      <c r="J15" s="462"/>
      <c r="K15" s="462"/>
      <c r="L15" s="462" t="s">
        <v>99</v>
      </c>
      <c r="M15" s="462"/>
      <c r="N15" s="462"/>
      <c r="O15" s="462"/>
      <c r="P15" s="462"/>
      <c r="Q15" s="462"/>
      <c r="R15" s="462"/>
      <c r="S15" s="182" t="s">
        <v>100</v>
      </c>
      <c r="T15" s="182" t="s">
        <v>101</v>
      </c>
      <c r="U15" s="183" t="s">
        <v>61</v>
      </c>
      <c r="V15" s="58" t="s">
        <v>36</v>
      </c>
      <c r="W15" s="183" t="s">
        <v>102</v>
      </c>
      <c r="X15" s="463" t="s">
        <v>37</v>
      </c>
      <c r="Y15" s="464" t="s">
        <v>55</v>
      </c>
      <c r="Z15" s="4" t="s">
        <v>47</v>
      </c>
      <c r="AA15" s="4" t="s">
        <v>47</v>
      </c>
      <c r="AB15" s="4" t="s">
        <v>47</v>
      </c>
      <c r="AC15" s="5" t="s">
        <v>39</v>
      </c>
    </row>
    <row r="16" spans="1:29" s="180" customFormat="1" ht="15" customHeight="1">
      <c r="A16" s="137">
        <v>13</v>
      </c>
      <c r="B16" s="177" t="s">
        <v>20</v>
      </c>
      <c r="C16" s="156" t="str">
        <f>INDEX([3]sme_syntax_binding!$C:$C,MATCH(A16,[3]sme_syntax_binding!$B:$B,0),1)</f>
        <v>ヘッダ</v>
      </c>
      <c r="D16" s="177" t="str">
        <f>IF("ABIE"=F16,"",INDEX('c'!C:C,MATCH('統合請求_ver.4.1_r1（付表２） '!A16,'c'!M:M,0),1))</f>
        <v>CL3</v>
      </c>
      <c r="E16" s="599" t="s">
        <v>103</v>
      </c>
      <c r="F16" s="177" t="s">
        <v>57</v>
      </c>
      <c r="G16" s="447"/>
      <c r="H16" s="448" t="s">
        <v>104</v>
      </c>
      <c r="I16" s="448"/>
      <c r="J16" s="448"/>
      <c r="K16" s="448"/>
      <c r="L16" s="448"/>
      <c r="M16" s="448"/>
      <c r="N16" s="448"/>
      <c r="O16" s="448"/>
      <c r="P16" s="448"/>
      <c r="Q16" s="448"/>
      <c r="R16" s="448"/>
      <c r="S16" s="177" t="s">
        <v>105</v>
      </c>
      <c r="T16" s="177" t="s">
        <v>106</v>
      </c>
      <c r="U16" s="178" t="s">
        <v>52</v>
      </c>
      <c r="V16" s="179" t="s">
        <v>36</v>
      </c>
      <c r="W16" s="178" t="s">
        <v>29</v>
      </c>
      <c r="X16" s="452" t="s">
        <v>37</v>
      </c>
      <c r="Y16" s="453" t="s">
        <v>29</v>
      </c>
      <c r="Z16" s="8" t="s">
        <v>29</v>
      </c>
      <c r="AA16" s="8" t="s">
        <v>29</v>
      </c>
      <c r="AB16" s="445" t="s">
        <v>27</v>
      </c>
      <c r="AC16" s="5" t="s">
        <v>39</v>
      </c>
    </row>
    <row r="17" spans="1:29" s="181" customFormat="1" ht="15" customHeight="1">
      <c r="A17" s="137">
        <v>14</v>
      </c>
      <c r="B17" s="454" t="s">
        <v>20</v>
      </c>
      <c r="C17" s="156" t="str">
        <f>INDEX([3]sme_syntax_binding!$C:$C,MATCH(A17,[3]sme_syntax_binding!$B:$B,0),1)</f>
        <v/>
      </c>
      <c r="D17" s="454" t="str">
        <f>IF("ABIE"=F17,"",INDEX('c'!C:C,MATCH('統合請求_ver.4.1_r1（付表２） '!A17,'c'!M:M,0),1))</f>
        <v/>
      </c>
      <c r="E17" s="600" t="s">
        <v>107</v>
      </c>
      <c r="F17" s="454" t="s">
        <v>65</v>
      </c>
      <c r="G17" s="455"/>
      <c r="H17" s="456"/>
      <c r="I17" s="456" t="s">
        <v>66</v>
      </c>
      <c r="J17" s="456"/>
      <c r="K17" s="456"/>
      <c r="L17" s="456"/>
      <c r="M17" s="456"/>
      <c r="N17" s="456"/>
      <c r="O17" s="456"/>
      <c r="P17" s="456"/>
      <c r="Q17" s="456"/>
      <c r="R17" s="456"/>
      <c r="S17" s="454" t="s">
        <v>108</v>
      </c>
      <c r="T17" s="454" t="s">
        <v>109</v>
      </c>
      <c r="U17" s="457" t="s">
        <v>69</v>
      </c>
      <c r="V17" s="458" t="s">
        <v>36</v>
      </c>
      <c r="W17" s="457" t="s">
        <v>29</v>
      </c>
      <c r="X17" s="459" t="s">
        <v>37</v>
      </c>
      <c r="Y17" s="460" t="s">
        <v>29</v>
      </c>
      <c r="Z17" s="10" t="s">
        <v>29</v>
      </c>
      <c r="AA17" s="10" t="s">
        <v>29</v>
      </c>
      <c r="AB17" s="446" t="s">
        <v>27</v>
      </c>
      <c r="AC17" s="5" t="s">
        <v>46</v>
      </c>
    </row>
    <row r="18" spans="1:29" ht="15" customHeight="1">
      <c r="A18" s="137">
        <v>15</v>
      </c>
      <c r="B18" s="182" t="s">
        <v>20</v>
      </c>
      <c r="C18" s="156" t="str">
        <f>INDEX([3]sme_syntax_binding!$C:$C,MATCH(A18,[3]sme_syntax_binding!$B:$B,0),1)</f>
        <v>ヘッダ</v>
      </c>
      <c r="D18" s="182" t="str">
        <f>IF("ABIE"=F18,"",INDEX('c'!C:C,MATCH('統合請求_ver.4.1_r1（付表２） '!A18,'c'!M:M,0),1))</f>
        <v>ID7</v>
      </c>
      <c r="E18" s="601" t="s">
        <v>110</v>
      </c>
      <c r="F18" s="182" t="s">
        <v>41</v>
      </c>
      <c r="G18" s="461"/>
      <c r="H18" s="462"/>
      <c r="I18" s="462"/>
      <c r="J18" s="462" t="s">
        <v>111</v>
      </c>
      <c r="K18" s="462"/>
      <c r="L18" s="462"/>
      <c r="M18" s="462"/>
      <c r="N18" s="462"/>
      <c r="O18" s="462"/>
      <c r="P18" s="462"/>
      <c r="Q18" s="462"/>
      <c r="R18" s="462"/>
      <c r="S18" s="182" t="s">
        <v>112</v>
      </c>
      <c r="T18" s="182" t="s">
        <v>113</v>
      </c>
      <c r="U18" s="183" t="s">
        <v>52</v>
      </c>
      <c r="V18" s="58" t="s">
        <v>36</v>
      </c>
      <c r="W18" s="465" t="s">
        <v>29</v>
      </c>
      <c r="X18" s="466" t="s">
        <v>37</v>
      </c>
      <c r="Y18" s="467" t="s">
        <v>37</v>
      </c>
      <c r="Z18" s="4" t="s">
        <v>47</v>
      </c>
      <c r="AA18" s="4" t="s">
        <v>47</v>
      </c>
      <c r="AB18" s="4" t="s">
        <v>47</v>
      </c>
      <c r="AC18" s="5" t="s">
        <v>39</v>
      </c>
    </row>
    <row r="19" spans="1:29" ht="15" customHeight="1">
      <c r="A19" s="137">
        <v>16</v>
      </c>
      <c r="B19" s="182" t="s">
        <v>20</v>
      </c>
      <c r="C19" s="156" t="str">
        <f>INDEX([3]sme_syntax_binding!$C:$C,MATCH(A19,[3]sme_syntax_binding!$B:$B,0),1)</f>
        <v>ヘッダ</v>
      </c>
      <c r="D19" s="182" t="str">
        <f>IF("ABIE"=F19,"",INDEX('c'!C:C,MATCH('統合請求_ver.4.1_r1（付表２） '!A19,'c'!M:M,0),1))</f>
        <v>ID8</v>
      </c>
      <c r="E19" s="601" t="s">
        <v>78</v>
      </c>
      <c r="F19" s="182" t="s">
        <v>41</v>
      </c>
      <c r="G19" s="461"/>
      <c r="H19" s="462"/>
      <c r="I19" s="462"/>
      <c r="J19" s="462" t="s">
        <v>114</v>
      </c>
      <c r="K19" s="462"/>
      <c r="L19" s="462"/>
      <c r="M19" s="462"/>
      <c r="N19" s="462"/>
      <c r="O19" s="462"/>
      <c r="P19" s="462"/>
      <c r="Q19" s="462"/>
      <c r="R19" s="462"/>
      <c r="S19" s="182" t="s">
        <v>115</v>
      </c>
      <c r="T19" s="182" t="s">
        <v>116</v>
      </c>
      <c r="U19" s="183" t="s">
        <v>52</v>
      </c>
      <c r="V19" s="58" t="s">
        <v>36</v>
      </c>
      <c r="W19" s="465" t="s">
        <v>117</v>
      </c>
      <c r="X19" s="466" t="s">
        <v>37</v>
      </c>
      <c r="Y19" s="468" t="s">
        <v>118</v>
      </c>
      <c r="Z19" s="4" t="s">
        <v>47</v>
      </c>
      <c r="AA19" s="4" t="s">
        <v>47</v>
      </c>
      <c r="AB19" s="4" t="s">
        <v>47</v>
      </c>
      <c r="AC19" s="5" t="s">
        <v>39</v>
      </c>
    </row>
    <row r="20" spans="1:29" s="180" customFormat="1" ht="15" customHeight="1">
      <c r="A20" s="137">
        <v>17</v>
      </c>
      <c r="B20" s="177" t="s">
        <v>20</v>
      </c>
      <c r="C20" s="156" t="str">
        <f>INDEX([3]sme_syntax_binding!$C:$C,MATCH(A20,[3]sme_syntax_binding!$B:$B,0),1)</f>
        <v>ヘッダ</v>
      </c>
      <c r="D20" s="177" t="str">
        <f>IF("ABIE"=F20,"",INDEX('c'!C:C,MATCH('統合請求_ver.4.1_r1（付表２） '!A20,'c'!M:M,0),1))</f>
        <v>CL4</v>
      </c>
      <c r="E20" s="599" t="s">
        <v>119</v>
      </c>
      <c r="F20" s="177" t="s">
        <v>57</v>
      </c>
      <c r="G20" s="447"/>
      <c r="H20" s="448" t="s">
        <v>120</v>
      </c>
      <c r="I20" s="448"/>
      <c r="J20" s="448"/>
      <c r="K20" s="448"/>
      <c r="L20" s="448"/>
      <c r="M20" s="448"/>
      <c r="N20" s="448"/>
      <c r="O20" s="448"/>
      <c r="P20" s="448"/>
      <c r="Q20" s="448"/>
      <c r="R20" s="448"/>
      <c r="S20" s="177" t="s">
        <v>121</v>
      </c>
      <c r="T20" s="177" t="s">
        <v>122</v>
      </c>
      <c r="U20" s="178" t="s">
        <v>45</v>
      </c>
      <c r="V20" s="179" t="s">
        <v>36</v>
      </c>
      <c r="W20" s="178" t="s">
        <v>29</v>
      </c>
      <c r="X20" s="452" t="s">
        <v>37</v>
      </c>
      <c r="Y20" s="453" t="s">
        <v>29</v>
      </c>
      <c r="Z20" s="8" t="s">
        <v>29</v>
      </c>
      <c r="AA20" s="8" t="s">
        <v>29</v>
      </c>
      <c r="AB20" s="445" t="s">
        <v>27</v>
      </c>
      <c r="AC20" s="5" t="s">
        <v>39</v>
      </c>
    </row>
    <row r="21" spans="1:29" s="181" customFormat="1" ht="15" customHeight="1">
      <c r="A21" s="137">
        <v>18</v>
      </c>
      <c r="B21" s="454" t="s">
        <v>20</v>
      </c>
      <c r="C21" s="156" t="str">
        <f>INDEX([3]sme_syntax_binding!$C:$C,MATCH(A21,[3]sme_syntax_binding!$B:$B,0),1)</f>
        <v/>
      </c>
      <c r="D21" s="454" t="str">
        <f>IF("ABIE"=F21,"",INDEX('c'!C:C,MATCH('統合請求_ver.4.1_r1（付表２） '!A21,'c'!M:M,0),1))</f>
        <v/>
      </c>
      <c r="E21" s="600" t="s">
        <v>107</v>
      </c>
      <c r="F21" s="454" t="s">
        <v>65</v>
      </c>
      <c r="G21" s="455"/>
      <c r="H21" s="456"/>
      <c r="I21" s="456" t="s">
        <v>66</v>
      </c>
      <c r="J21" s="456"/>
      <c r="K21" s="456"/>
      <c r="L21" s="456"/>
      <c r="M21" s="456"/>
      <c r="N21" s="456"/>
      <c r="O21" s="456"/>
      <c r="P21" s="456"/>
      <c r="Q21" s="456"/>
      <c r="R21" s="456"/>
      <c r="S21" s="454" t="s">
        <v>123</v>
      </c>
      <c r="T21" s="454" t="s">
        <v>124</v>
      </c>
      <c r="U21" s="457" t="s">
        <v>69</v>
      </c>
      <c r="V21" s="458" t="s">
        <v>36</v>
      </c>
      <c r="W21" s="457" t="s">
        <v>29</v>
      </c>
      <c r="X21" s="459" t="s">
        <v>37</v>
      </c>
      <c r="Y21" s="460" t="s">
        <v>29</v>
      </c>
      <c r="Z21" s="10" t="s">
        <v>29</v>
      </c>
      <c r="AA21" s="10" t="s">
        <v>29</v>
      </c>
      <c r="AB21" s="446" t="s">
        <v>27</v>
      </c>
      <c r="AC21" s="5" t="s">
        <v>39</v>
      </c>
    </row>
    <row r="22" spans="1:29" ht="15" customHeight="1">
      <c r="A22" s="137">
        <v>19</v>
      </c>
      <c r="B22" s="182" t="s">
        <v>20</v>
      </c>
      <c r="C22" s="156" t="str">
        <f>INDEX([3]sme_syntax_binding!$C:$C,MATCH(A22,[3]sme_syntax_binding!$B:$B,0),1)</f>
        <v>ヘッダ</v>
      </c>
      <c r="D22" s="182" t="str">
        <f>IF("ABIE"=F22,"",INDEX('c'!C:C,MATCH('統合請求_ver.4.1_r1（付表２） '!A22,'c'!M:M,0),1))</f>
        <v>ID9</v>
      </c>
      <c r="E22" s="601" t="s">
        <v>110</v>
      </c>
      <c r="F22" s="182" t="s">
        <v>41</v>
      </c>
      <c r="G22" s="461"/>
      <c r="H22" s="462"/>
      <c r="I22" s="462"/>
      <c r="J22" s="462" t="s">
        <v>111</v>
      </c>
      <c r="K22" s="462"/>
      <c r="L22" s="462"/>
      <c r="M22" s="462"/>
      <c r="N22" s="462"/>
      <c r="O22" s="462"/>
      <c r="P22" s="462"/>
      <c r="Q22" s="462"/>
      <c r="R22" s="462"/>
      <c r="S22" s="182" t="s">
        <v>125</v>
      </c>
      <c r="T22" s="182" t="s">
        <v>126</v>
      </c>
      <c r="U22" s="183" t="s">
        <v>52</v>
      </c>
      <c r="V22" s="58" t="s">
        <v>36</v>
      </c>
      <c r="W22" s="465" t="s">
        <v>29</v>
      </c>
      <c r="X22" s="466" t="s">
        <v>37</v>
      </c>
      <c r="Y22" s="464" t="s">
        <v>37</v>
      </c>
      <c r="Z22" s="4" t="s">
        <v>47</v>
      </c>
      <c r="AA22" s="4" t="s">
        <v>47</v>
      </c>
      <c r="AB22" s="4" t="s">
        <v>47</v>
      </c>
      <c r="AC22" s="5" t="s">
        <v>39</v>
      </c>
    </row>
    <row r="23" spans="1:29" ht="15" customHeight="1">
      <c r="A23" s="137">
        <v>20</v>
      </c>
      <c r="B23" s="182" t="s">
        <v>20</v>
      </c>
      <c r="C23" s="156" t="str">
        <f>INDEX([3]sme_syntax_binding!$C:$C,MATCH(A23,[3]sme_syntax_binding!$B:$B,0),1)</f>
        <v>ヘッダ</v>
      </c>
      <c r="D23" s="182" t="str">
        <f>IF("ABIE"=F23,"",INDEX('c'!C:C,MATCH('統合請求_ver.4.1_r1（付表２） '!A23,'c'!M:M,0),1))</f>
        <v>ID10</v>
      </c>
      <c r="E23" s="601" t="s">
        <v>78</v>
      </c>
      <c r="F23" s="182" t="s">
        <v>41</v>
      </c>
      <c r="G23" s="461"/>
      <c r="H23" s="462"/>
      <c r="I23" s="462"/>
      <c r="J23" s="462" t="s">
        <v>114</v>
      </c>
      <c r="K23" s="462"/>
      <c r="L23" s="462"/>
      <c r="M23" s="462"/>
      <c r="N23" s="462"/>
      <c r="O23" s="462"/>
      <c r="P23" s="462"/>
      <c r="Q23" s="462"/>
      <c r="R23" s="462"/>
      <c r="S23" s="182" t="s">
        <v>127</v>
      </c>
      <c r="T23" s="182" t="s">
        <v>128</v>
      </c>
      <c r="U23" s="183" t="s">
        <v>52</v>
      </c>
      <c r="V23" s="58" t="s">
        <v>36</v>
      </c>
      <c r="W23" s="465" t="s">
        <v>117</v>
      </c>
      <c r="X23" s="466" t="s">
        <v>37</v>
      </c>
      <c r="Y23" s="464" t="s">
        <v>118</v>
      </c>
      <c r="Z23" s="4" t="s">
        <v>47</v>
      </c>
      <c r="AA23" s="4" t="s">
        <v>47</v>
      </c>
      <c r="AB23" s="4" t="s">
        <v>47</v>
      </c>
      <c r="AC23" s="5" t="s">
        <v>39</v>
      </c>
    </row>
    <row r="24" spans="1:29" s="180" customFormat="1" ht="15" customHeight="1">
      <c r="A24" s="137">
        <v>21</v>
      </c>
      <c r="B24" s="177" t="s">
        <v>20</v>
      </c>
      <c r="C24" s="156" t="str">
        <f>INDEX([3]sme_syntax_binding!$C:$C,MATCH(A24,[3]sme_syntax_binding!$B:$B,0),1)</f>
        <v>ヘッダ</v>
      </c>
      <c r="D24" s="177" t="str">
        <f>IF("ABIE"=F24,"",INDEX('c'!C:C,MATCH('統合請求_ver.4.1_r1（付表２） '!A24,'c'!M:M,0),1))</f>
        <v>CL5</v>
      </c>
      <c r="E24" s="602" t="s">
        <v>129</v>
      </c>
      <c r="F24" s="177" t="s">
        <v>57</v>
      </c>
      <c r="G24" s="447"/>
      <c r="H24" s="448" t="s">
        <v>130</v>
      </c>
      <c r="I24" s="448"/>
      <c r="J24" s="448"/>
      <c r="K24" s="448"/>
      <c r="L24" s="448"/>
      <c r="M24" s="448"/>
      <c r="N24" s="448"/>
      <c r="O24" s="448"/>
      <c r="P24" s="448"/>
      <c r="Q24" s="448"/>
      <c r="R24" s="448"/>
      <c r="S24" s="177" t="s">
        <v>131</v>
      </c>
      <c r="T24" s="177" t="s">
        <v>132</v>
      </c>
      <c r="U24" s="178" t="s">
        <v>61</v>
      </c>
      <c r="V24" s="179" t="s">
        <v>36</v>
      </c>
      <c r="W24" s="177" t="s">
        <v>29</v>
      </c>
      <c r="X24" s="469" t="s">
        <v>37</v>
      </c>
      <c r="Y24" s="470" t="s">
        <v>29</v>
      </c>
      <c r="Z24" s="8" t="s">
        <v>29</v>
      </c>
      <c r="AA24" s="8" t="s">
        <v>29</v>
      </c>
      <c r="AB24" s="445" t="s">
        <v>27</v>
      </c>
      <c r="AC24" s="5" t="s">
        <v>39</v>
      </c>
    </row>
    <row r="25" spans="1:29" s="181" customFormat="1" ht="15" customHeight="1">
      <c r="A25" s="137">
        <v>22</v>
      </c>
      <c r="B25" s="454" t="s">
        <v>20</v>
      </c>
      <c r="C25" s="156" t="str">
        <f>INDEX([3]sme_syntax_binding!$C:$C,MATCH(A25,[3]sme_syntax_binding!$B:$B,0),1)</f>
        <v/>
      </c>
      <c r="D25" s="454" t="str">
        <f>IF("ABIE"=F25,"",INDEX('c'!C:C,MATCH('統合請求_ver.4.1_r1（付表２） '!A25,'c'!M:M,0),1))</f>
        <v/>
      </c>
      <c r="E25" s="600" t="s">
        <v>107</v>
      </c>
      <c r="F25" s="454" t="s">
        <v>65</v>
      </c>
      <c r="G25" s="455"/>
      <c r="H25" s="456"/>
      <c r="I25" s="456" t="s">
        <v>66</v>
      </c>
      <c r="J25" s="456"/>
      <c r="K25" s="456"/>
      <c r="L25" s="456"/>
      <c r="M25" s="456"/>
      <c r="N25" s="456"/>
      <c r="O25" s="456"/>
      <c r="P25" s="456"/>
      <c r="Q25" s="456"/>
      <c r="R25" s="456"/>
      <c r="S25" s="454" t="s">
        <v>133</v>
      </c>
      <c r="T25" s="454" t="s">
        <v>134</v>
      </c>
      <c r="U25" s="457" t="s">
        <v>69</v>
      </c>
      <c r="V25" s="458" t="s">
        <v>36</v>
      </c>
      <c r="W25" s="457" t="s">
        <v>29</v>
      </c>
      <c r="X25" s="459" t="s">
        <v>37</v>
      </c>
      <c r="Y25" s="460" t="s">
        <v>29</v>
      </c>
      <c r="Z25" s="10" t="s">
        <v>29</v>
      </c>
      <c r="AA25" s="10" t="s">
        <v>29</v>
      </c>
      <c r="AB25" s="446" t="s">
        <v>27</v>
      </c>
      <c r="AC25" s="5" t="s">
        <v>39</v>
      </c>
    </row>
    <row r="26" spans="1:29" ht="15" customHeight="1">
      <c r="A26" s="137">
        <v>23</v>
      </c>
      <c r="B26" s="182" t="s">
        <v>20</v>
      </c>
      <c r="C26" s="156" t="str">
        <f>INDEX([3]sme_syntax_binding!$C:$C,MATCH(A26,[3]sme_syntax_binding!$B:$B,0),1)</f>
        <v>ヘッダ</v>
      </c>
      <c r="D26" s="182" t="str">
        <f>IF("ABIE"=F26,"",INDEX('c'!C:C,MATCH('統合請求_ver.4.1_r1（付表２） '!A26,'c'!M:M,0),1))</f>
        <v>ID11</v>
      </c>
      <c r="E26" s="601" t="s">
        <v>110</v>
      </c>
      <c r="F26" s="182" t="s">
        <v>41</v>
      </c>
      <c r="G26" s="461"/>
      <c r="H26" s="462"/>
      <c r="I26" s="462"/>
      <c r="J26" s="462" t="s">
        <v>111</v>
      </c>
      <c r="K26" s="462"/>
      <c r="L26" s="462"/>
      <c r="M26" s="462"/>
      <c r="N26" s="462"/>
      <c r="O26" s="462"/>
      <c r="P26" s="462"/>
      <c r="Q26" s="462"/>
      <c r="R26" s="462"/>
      <c r="S26" s="182" t="s">
        <v>135</v>
      </c>
      <c r="T26" s="182" t="s">
        <v>136</v>
      </c>
      <c r="U26" s="183" t="s">
        <v>61</v>
      </c>
      <c r="V26" s="58" t="s">
        <v>36</v>
      </c>
      <c r="W26" s="465" t="s">
        <v>75</v>
      </c>
      <c r="X26" s="466" t="s">
        <v>37</v>
      </c>
      <c r="Y26" s="464" t="s">
        <v>76</v>
      </c>
      <c r="Z26" s="4" t="s">
        <v>47</v>
      </c>
      <c r="AA26" s="4" t="s">
        <v>47</v>
      </c>
      <c r="AB26" s="4" t="s">
        <v>47</v>
      </c>
      <c r="AC26" s="443" t="s">
        <v>137</v>
      </c>
    </row>
    <row r="27" spans="1:29" ht="15" customHeight="1">
      <c r="A27" s="137">
        <v>24</v>
      </c>
      <c r="B27" s="182" t="s">
        <v>20</v>
      </c>
      <c r="C27" s="156" t="str">
        <f>INDEX([3]sme_syntax_binding!$C:$C,MATCH(A27,[3]sme_syntax_binding!$B:$B,0),1)</f>
        <v>ヘッダ</v>
      </c>
      <c r="D27" s="182" t="str">
        <f>IF("ABIE"=F27,"",INDEX('c'!C:C,MATCH('統合請求_ver.4.1_r1（付表２） '!A27,'c'!M:M,0),1))</f>
        <v>ID12</v>
      </c>
      <c r="E27" s="601" t="s">
        <v>78</v>
      </c>
      <c r="F27" s="182" t="s">
        <v>41</v>
      </c>
      <c r="G27" s="461"/>
      <c r="H27" s="462"/>
      <c r="I27" s="462"/>
      <c r="J27" s="462" t="s">
        <v>114</v>
      </c>
      <c r="K27" s="462"/>
      <c r="L27" s="462"/>
      <c r="M27" s="462"/>
      <c r="N27" s="462"/>
      <c r="O27" s="462"/>
      <c r="P27" s="462"/>
      <c r="Q27" s="462"/>
      <c r="R27" s="462"/>
      <c r="S27" s="182" t="s">
        <v>138</v>
      </c>
      <c r="T27" s="182" t="s">
        <v>139</v>
      </c>
      <c r="U27" s="183" t="s">
        <v>52</v>
      </c>
      <c r="V27" s="58" t="s">
        <v>36</v>
      </c>
      <c r="W27" s="465" t="s">
        <v>117</v>
      </c>
      <c r="X27" s="466" t="s">
        <v>37</v>
      </c>
      <c r="Y27" s="464" t="s">
        <v>118</v>
      </c>
      <c r="Z27" s="4" t="s">
        <v>47</v>
      </c>
      <c r="AA27" s="4" t="s">
        <v>47</v>
      </c>
      <c r="AB27" s="4" t="s">
        <v>47</v>
      </c>
      <c r="AC27" s="5" t="s">
        <v>39</v>
      </c>
    </row>
    <row r="28" spans="1:29" s="180" customFormat="1" ht="15" customHeight="1">
      <c r="A28" s="137">
        <v>25</v>
      </c>
      <c r="B28" s="177" t="s">
        <v>20</v>
      </c>
      <c r="C28" s="156" t="str">
        <f>INDEX([3]sme_syntax_binding!$C:$C,MATCH(A28,[3]sme_syntax_binding!$B:$B,0),1)</f>
        <v>ヘッダ</v>
      </c>
      <c r="D28" s="177" t="e">
        <f>IF("ABIE"=F28,"",INDEX('c'!C:C,MATCH('統合請求_ver.4.1_r1（付表２） '!A28,'c'!M:M,0),1))</f>
        <v>#N/A</v>
      </c>
      <c r="E28" s="599" t="s">
        <v>85</v>
      </c>
      <c r="F28" s="177" t="s">
        <v>57</v>
      </c>
      <c r="G28" s="447"/>
      <c r="H28" s="448"/>
      <c r="I28" s="448"/>
      <c r="J28" s="449" t="s">
        <v>86</v>
      </c>
      <c r="K28" s="450"/>
      <c r="L28" s="450"/>
      <c r="M28" s="450"/>
      <c r="N28" s="450"/>
      <c r="O28" s="450"/>
      <c r="P28" s="450"/>
      <c r="Q28" s="450"/>
      <c r="R28" s="451"/>
      <c r="S28" s="177" t="s">
        <v>140</v>
      </c>
      <c r="T28" s="177" t="s">
        <v>141</v>
      </c>
      <c r="U28" s="178" t="s">
        <v>61</v>
      </c>
      <c r="V28" s="179" t="s">
        <v>36</v>
      </c>
      <c r="W28" s="178" t="s">
        <v>29</v>
      </c>
      <c r="X28" s="452" t="s">
        <v>37</v>
      </c>
      <c r="Y28" s="453" t="s">
        <v>29</v>
      </c>
      <c r="Z28" s="8" t="s">
        <v>29</v>
      </c>
      <c r="AA28" s="8" t="s">
        <v>29</v>
      </c>
      <c r="AB28" s="445" t="s">
        <v>27</v>
      </c>
      <c r="AC28" s="5" t="s">
        <v>39</v>
      </c>
    </row>
    <row r="29" spans="1:29" s="181" customFormat="1" ht="15" customHeight="1">
      <c r="A29" s="137">
        <v>26</v>
      </c>
      <c r="B29" s="454" t="s">
        <v>20</v>
      </c>
      <c r="C29" s="156" t="str">
        <f>INDEX([3]sme_syntax_binding!$C:$C,MATCH(A29,[3]sme_syntax_binding!$B:$B,0),1)</f>
        <v/>
      </c>
      <c r="D29" s="454" t="str">
        <f>IF("ABIE"=F29,"",INDEX('c'!C:C,MATCH('統合請求_ver.4.1_r1（付表２） '!A29,'c'!M:M,0),1))</f>
        <v/>
      </c>
      <c r="E29" s="600" t="s">
        <v>89</v>
      </c>
      <c r="F29" s="454" t="s">
        <v>65</v>
      </c>
      <c r="G29" s="455"/>
      <c r="H29" s="456"/>
      <c r="I29" s="456"/>
      <c r="J29" s="456"/>
      <c r="K29" s="456" t="s">
        <v>90</v>
      </c>
      <c r="L29" s="456"/>
      <c r="M29" s="456"/>
      <c r="N29" s="456"/>
      <c r="O29" s="456"/>
      <c r="P29" s="456"/>
      <c r="Q29" s="456"/>
      <c r="R29" s="456"/>
      <c r="S29" s="454" t="s">
        <v>91</v>
      </c>
      <c r="T29" s="454" t="s">
        <v>92</v>
      </c>
      <c r="U29" s="457" t="s">
        <v>93</v>
      </c>
      <c r="V29" s="458" t="s">
        <v>36</v>
      </c>
      <c r="W29" s="457" t="s">
        <v>29</v>
      </c>
      <c r="X29" s="459" t="s">
        <v>37</v>
      </c>
      <c r="Y29" s="460" t="s">
        <v>29</v>
      </c>
      <c r="Z29" s="10" t="s">
        <v>29</v>
      </c>
      <c r="AA29" s="10" t="s">
        <v>29</v>
      </c>
      <c r="AB29" s="446" t="s">
        <v>27</v>
      </c>
      <c r="AC29" s="5" t="s">
        <v>39</v>
      </c>
    </row>
    <row r="30" spans="1:29" ht="15" customHeight="1">
      <c r="A30" s="137">
        <v>27</v>
      </c>
      <c r="B30" s="182" t="s">
        <v>20</v>
      </c>
      <c r="C30" s="156" t="str">
        <f>INDEX([3]sme_syntax_binding!$C:$C,MATCH(A30,[3]sme_syntax_binding!$B:$B,0),1)</f>
        <v>ヘッダ</v>
      </c>
      <c r="D30" s="182" t="str">
        <f>IF("ABIE"=F30,"",INDEX('c'!C:C,MATCH('統合請求_ver.4.1_r1（付表２） '!A30,'c'!M:M,0),1))</f>
        <v>ID13</v>
      </c>
      <c r="E30" s="601" t="s">
        <v>94</v>
      </c>
      <c r="F30" s="182" t="s">
        <v>41</v>
      </c>
      <c r="G30" s="461"/>
      <c r="H30" s="462"/>
      <c r="I30" s="462"/>
      <c r="J30" s="462"/>
      <c r="K30" s="462"/>
      <c r="L30" s="462" t="s">
        <v>95</v>
      </c>
      <c r="M30" s="462"/>
      <c r="N30" s="462"/>
      <c r="O30" s="462"/>
      <c r="P30" s="462"/>
      <c r="Q30" s="462"/>
      <c r="R30" s="462"/>
      <c r="S30" s="182" t="s">
        <v>96</v>
      </c>
      <c r="T30" s="182" t="s">
        <v>142</v>
      </c>
      <c r="U30" s="183" t="s">
        <v>61</v>
      </c>
      <c r="V30" s="58" t="s">
        <v>36</v>
      </c>
      <c r="W30" s="183" t="s">
        <v>29</v>
      </c>
      <c r="X30" s="463" t="s">
        <v>37</v>
      </c>
      <c r="Y30" s="464" t="s">
        <v>37</v>
      </c>
      <c r="Z30" s="4" t="s">
        <v>47</v>
      </c>
      <c r="AA30" s="4" t="s">
        <v>47</v>
      </c>
      <c r="AB30" s="4" t="s">
        <v>47</v>
      </c>
      <c r="AC30" s="5" t="s">
        <v>39</v>
      </c>
    </row>
    <row r="31" spans="1:29" ht="15" customHeight="1">
      <c r="A31" s="137">
        <v>28</v>
      </c>
      <c r="B31" s="182" t="s">
        <v>20</v>
      </c>
      <c r="C31" s="156" t="str">
        <f>INDEX([3]sme_syntax_binding!$C:$C,MATCH(A31,[3]sme_syntax_binding!$B:$B,0),1)</f>
        <v>ヘッダ</v>
      </c>
      <c r="D31" s="182" t="str">
        <f>IF("ABIE"=F31,"",INDEX('c'!C:C,MATCH('統合請求_ver.4.1_r1（付表２） '!A31,'c'!M:M,0),1))</f>
        <v>ID14</v>
      </c>
      <c r="E31" s="601" t="s">
        <v>143</v>
      </c>
      <c r="F31" s="182" t="s">
        <v>41</v>
      </c>
      <c r="G31" s="461"/>
      <c r="H31" s="462"/>
      <c r="I31" s="462"/>
      <c r="J31" s="462"/>
      <c r="K31" s="462"/>
      <c r="L31" s="462" t="s">
        <v>99</v>
      </c>
      <c r="M31" s="462"/>
      <c r="N31" s="462"/>
      <c r="O31" s="462"/>
      <c r="P31" s="462"/>
      <c r="Q31" s="462"/>
      <c r="R31" s="462"/>
      <c r="S31" s="182" t="s">
        <v>100</v>
      </c>
      <c r="T31" s="182" t="s">
        <v>144</v>
      </c>
      <c r="U31" s="183" t="s">
        <v>61</v>
      </c>
      <c r="V31" s="58" t="s">
        <v>36</v>
      </c>
      <c r="W31" s="183" t="s">
        <v>102</v>
      </c>
      <c r="X31" s="463" t="s">
        <v>37</v>
      </c>
      <c r="Y31" s="464" t="s">
        <v>55</v>
      </c>
      <c r="Z31" s="4" t="s">
        <v>47</v>
      </c>
      <c r="AA31" s="4" t="s">
        <v>47</v>
      </c>
      <c r="AB31" s="4" t="s">
        <v>47</v>
      </c>
      <c r="AC31" s="5" t="s">
        <v>39</v>
      </c>
    </row>
    <row r="32" spans="1:29" s="181" customFormat="1" ht="15" customHeight="1">
      <c r="A32" s="137">
        <v>29</v>
      </c>
      <c r="B32" s="471" t="s">
        <v>145</v>
      </c>
      <c r="C32" s="156" t="str">
        <f>INDEX([3]sme_syntax_binding!$C:$C,MATCH(A32,[3]sme_syntax_binding!$B:$B,0),1)</f>
        <v>ヘッダ</v>
      </c>
      <c r="D32" s="471" t="str">
        <f>IF("ABIE"=F32,"",INDEX('c'!C:C,MATCH('統合請求_ver.4.1_r1（付表２） '!A32,'c'!M:M,0),1))</f>
        <v>ICL1</v>
      </c>
      <c r="E32" s="603" t="s">
        <v>146</v>
      </c>
      <c r="F32" s="472" t="s">
        <v>147</v>
      </c>
      <c r="G32" s="473" t="s">
        <v>148</v>
      </c>
      <c r="H32" s="474"/>
      <c r="I32" s="474"/>
      <c r="J32" s="474"/>
      <c r="K32" s="474"/>
      <c r="L32" s="474"/>
      <c r="M32" s="474"/>
      <c r="N32" s="474"/>
      <c r="O32" s="474"/>
      <c r="P32" s="474"/>
      <c r="Q32" s="474"/>
      <c r="R32" s="475"/>
      <c r="S32" s="472" t="s">
        <v>149</v>
      </c>
      <c r="T32" s="472" t="s">
        <v>150</v>
      </c>
      <c r="U32" s="458" t="s">
        <v>61</v>
      </c>
      <c r="V32" s="458" t="s">
        <v>151</v>
      </c>
      <c r="W32" s="472" t="s">
        <v>29</v>
      </c>
      <c r="X32" s="476" t="s">
        <v>37</v>
      </c>
      <c r="Y32" s="473" t="s">
        <v>29</v>
      </c>
      <c r="Z32" s="10" t="s">
        <v>29</v>
      </c>
      <c r="AA32" s="10" t="s">
        <v>152</v>
      </c>
      <c r="AB32" s="446" t="s">
        <v>27</v>
      </c>
      <c r="AC32" s="5" t="s">
        <v>39</v>
      </c>
    </row>
    <row r="33" spans="1:29" ht="15" customHeight="1">
      <c r="A33" s="137">
        <v>30</v>
      </c>
      <c r="B33" s="135" t="s">
        <v>20</v>
      </c>
      <c r="C33" s="156" t="str">
        <f>INDEX([3]sme_syntax_binding!$C:$C,MATCH(A33,[3]sme_syntax_binding!$B:$B,0),1)</f>
        <v>ヘッダ</v>
      </c>
      <c r="D33" s="135" t="str">
        <f>IF("ABIE"=F33,"",INDEX('c'!C:C,MATCH('統合請求_ver.4.1_r1（付表２） '!A33,'c'!M:M,0),1))</f>
        <v>IID1</v>
      </c>
      <c r="E33" s="604" t="s">
        <v>153</v>
      </c>
      <c r="F33" s="186" t="s">
        <v>41</v>
      </c>
      <c r="G33" s="477"/>
      <c r="H33" s="478" t="s">
        <v>154</v>
      </c>
      <c r="I33" s="478"/>
      <c r="J33" s="478"/>
      <c r="K33" s="478"/>
      <c r="L33" s="478"/>
      <c r="M33" s="478"/>
      <c r="N33" s="478"/>
      <c r="O33" s="478"/>
      <c r="P33" s="478"/>
      <c r="Q33" s="479"/>
      <c r="R33" s="133"/>
      <c r="S33" s="480" t="s">
        <v>155</v>
      </c>
      <c r="T33" s="135" t="s">
        <v>156</v>
      </c>
      <c r="U33" s="56" t="s">
        <v>35</v>
      </c>
      <c r="V33" s="56" t="s">
        <v>151</v>
      </c>
      <c r="W33" s="136" t="s">
        <v>29</v>
      </c>
      <c r="X33" s="188" t="s">
        <v>37</v>
      </c>
      <c r="Y33" s="189" t="s">
        <v>37</v>
      </c>
      <c r="Z33" s="4" t="s">
        <v>157</v>
      </c>
      <c r="AA33" s="4" t="s">
        <v>157</v>
      </c>
      <c r="AB33" s="4" t="s">
        <v>157</v>
      </c>
      <c r="AC33" s="5" t="s">
        <v>77</v>
      </c>
    </row>
    <row r="34" spans="1:29" s="155" customFormat="1" ht="15" customHeight="1">
      <c r="A34" s="137">
        <v>31</v>
      </c>
      <c r="B34" s="135" t="s">
        <v>20</v>
      </c>
      <c r="C34" s="156" t="str">
        <f>INDEX([3]sme_syntax_binding!$C:$C,MATCH(A34,[3]sme_syntax_binding!$B:$B,0),1)</f>
        <v>ヘッダ</v>
      </c>
      <c r="D34" s="135" t="str">
        <f>IF("ABIE"=F34,"",INDEX('c'!C:C,MATCH('統合請求_ver.4.1_r1（付表２） '!A34,'c'!M:M,0),1))</f>
        <v>IID2</v>
      </c>
      <c r="E34" s="604" t="s">
        <v>158</v>
      </c>
      <c r="F34" s="186" t="s">
        <v>41</v>
      </c>
      <c r="G34" s="481"/>
      <c r="H34" s="478" t="s">
        <v>159</v>
      </c>
      <c r="I34" s="478"/>
      <c r="J34" s="478"/>
      <c r="K34" s="478"/>
      <c r="L34" s="478"/>
      <c r="M34" s="478"/>
      <c r="N34" s="478"/>
      <c r="O34" s="478"/>
      <c r="P34" s="478"/>
      <c r="Q34" s="478"/>
      <c r="R34" s="482"/>
      <c r="S34" s="135" t="s">
        <v>160</v>
      </c>
      <c r="T34" s="135" t="s">
        <v>161</v>
      </c>
      <c r="U34" s="56" t="s">
        <v>45</v>
      </c>
      <c r="V34" s="56" t="s">
        <v>151</v>
      </c>
      <c r="W34" s="136" t="s">
        <v>117</v>
      </c>
      <c r="X34" s="188" t="s">
        <v>37</v>
      </c>
      <c r="Y34" s="189" t="s">
        <v>118</v>
      </c>
      <c r="Z34" s="4" t="s">
        <v>162</v>
      </c>
      <c r="AA34" s="4" t="s">
        <v>162</v>
      </c>
      <c r="AB34" s="4" t="s">
        <v>162</v>
      </c>
      <c r="AC34" s="5" t="s">
        <v>29</v>
      </c>
    </row>
    <row r="35" spans="1:29" ht="15" customHeight="1">
      <c r="A35" s="137">
        <v>32</v>
      </c>
      <c r="B35" s="136" t="s">
        <v>20</v>
      </c>
      <c r="C35" s="156" t="str">
        <f>INDEX([3]sme_syntax_binding!$C:$C,MATCH(A35,[3]sme_syntax_binding!$B:$B,0),1)</f>
        <v>ヘッダ</v>
      </c>
      <c r="D35" s="136" t="str">
        <f>IF("ABIE"=F35,"",INDEX('c'!C:C,MATCH('統合請求_ver.4.1_r1（付表２） '!A35,'c'!M:M,0),1))</f>
        <v>IID3</v>
      </c>
      <c r="E35" s="597" t="s">
        <v>163</v>
      </c>
      <c r="F35" s="136" t="s">
        <v>41</v>
      </c>
      <c r="G35" s="190"/>
      <c r="H35" s="191" t="s">
        <v>164</v>
      </c>
      <c r="I35" s="191"/>
      <c r="J35" s="191"/>
      <c r="K35" s="191"/>
      <c r="L35" s="191"/>
      <c r="M35" s="191"/>
      <c r="N35" s="191"/>
      <c r="O35" s="191"/>
      <c r="P35" s="191"/>
      <c r="Q35" s="191"/>
      <c r="R35" s="192"/>
      <c r="S35" s="136" t="s">
        <v>165</v>
      </c>
      <c r="T35" s="136" t="s">
        <v>166</v>
      </c>
      <c r="U35" s="56" t="s">
        <v>35</v>
      </c>
      <c r="V35" s="56" t="s">
        <v>151</v>
      </c>
      <c r="W35" s="136" t="s">
        <v>167</v>
      </c>
      <c r="X35" s="137" t="s">
        <v>37</v>
      </c>
      <c r="Y35" s="131" t="s">
        <v>168</v>
      </c>
      <c r="Z35" s="6" t="s">
        <v>169</v>
      </c>
      <c r="AA35" s="6" t="s">
        <v>170</v>
      </c>
      <c r="AB35" s="6" t="s">
        <v>171</v>
      </c>
      <c r="AC35" s="7" t="s">
        <v>77</v>
      </c>
    </row>
    <row r="36" spans="1:29" ht="15" customHeight="1">
      <c r="A36" s="137">
        <v>33</v>
      </c>
      <c r="B36" s="135" t="s">
        <v>20</v>
      </c>
      <c r="C36" s="156" t="str">
        <f>INDEX([3]sme_syntax_binding!$C:$C,MATCH(A36,[3]sme_syntax_binding!$B:$B,0),1)</f>
        <v>ヘッダ</v>
      </c>
      <c r="D36" s="135" t="str">
        <f>IF("ABIE"=F36,"",INDEX('c'!C:C,MATCH('統合請求_ver.4.1_r1（付表２） '!A36,'c'!M:M,0),1))</f>
        <v>IID4</v>
      </c>
      <c r="E36" s="605" t="s">
        <v>172</v>
      </c>
      <c r="F36" s="136" t="s">
        <v>173</v>
      </c>
      <c r="G36" s="483"/>
      <c r="H36" s="478" t="s">
        <v>174</v>
      </c>
      <c r="I36" s="478"/>
      <c r="J36" s="478"/>
      <c r="K36" s="478"/>
      <c r="L36" s="478"/>
      <c r="M36" s="478"/>
      <c r="N36" s="478"/>
      <c r="O36" s="478"/>
      <c r="P36" s="478"/>
      <c r="Q36" s="478"/>
      <c r="R36" s="478"/>
      <c r="S36" s="135" t="s">
        <v>175</v>
      </c>
      <c r="T36" s="136" t="s">
        <v>176</v>
      </c>
      <c r="U36" s="56" t="s">
        <v>35</v>
      </c>
      <c r="V36" s="56" t="s">
        <v>151</v>
      </c>
      <c r="W36" s="136" t="s">
        <v>177</v>
      </c>
      <c r="X36" s="188" t="s">
        <v>37</v>
      </c>
      <c r="Y36" s="189" t="s">
        <v>178</v>
      </c>
      <c r="Z36" s="6" t="s">
        <v>179</v>
      </c>
      <c r="AA36" s="6" t="s">
        <v>157</v>
      </c>
      <c r="AB36" s="6" t="s">
        <v>157</v>
      </c>
      <c r="AC36" s="7" t="s">
        <v>77</v>
      </c>
    </row>
    <row r="37" spans="1:29" ht="15" customHeight="1">
      <c r="A37" s="137">
        <v>34</v>
      </c>
      <c r="B37" s="135" t="s">
        <v>20</v>
      </c>
      <c r="C37" s="156" t="str">
        <f>INDEX([3]sme_syntax_binding!$C:$C,MATCH(A37,[3]sme_syntax_binding!$B:$B,0),1)</f>
        <v>ヘッダ</v>
      </c>
      <c r="D37" s="135" t="str">
        <f>IF("ABIE"=F37,"",INDEX('c'!C:C,MATCH('統合請求_ver.4.1_r1（付表２） '!A37,'c'!M:M,0),1))</f>
        <v>IID5</v>
      </c>
      <c r="E37" s="605" t="s">
        <v>180</v>
      </c>
      <c r="F37" s="136" t="s">
        <v>173</v>
      </c>
      <c r="G37" s="483"/>
      <c r="H37" s="478" t="s">
        <v>181</v>
      </c>
      <c r="I37" s="478"/>
      <c r="J37" s="478"/>
      <c r="K37" s="478"/>
      <c r="L37" s="478"/>
      <c r="M37" s="478"/>
      <c r="N37" s="478"/>
      <c r="O37" s="478"/>
      <c r="P37" s="478"/>
      <c r="Q37" s="478"/>
      <c r="R37" s="478"/>
      <c r="S37" s="135" t="s">
        <v>182</v>
      </c>
      <c r="T37" s="136" t="s">
        <v>183</v>
      </c>
      <c r="U37" s="56" t="s">
        <v>184</v>
      </c>
      <c r="V37" s="56" t="s">
        <v>185</v>
      </c>
      <c r="W37" s="136" t="s">
        <v>186</v>
      </c>
      <c r="X37" s="188" t="s">
        <v>84</v>
      </c>
      <c r="Y37" s="189" t="s">
        <v>187</v>
      </c>
      <c r="Z37" s="6" t="s">
        <v>170</v>
      </c>
      <c r="AA37" s="6" t="s">
        <v>170</v>
      </c>
      <c r="AB37" s="6" t="s">
        <v>170</v>
      </c>
      <c r="AC37" s="7" t="s">
        <v>188</v>
      </c>
    </row>
    <row r="38" spans="1:29" ht="15" customHeight="1">
      <c r="A38" s="137">
        <v>35</v>
      </c>
      <c r="B38" s="135" t="s">
        <v>20</v>
      </c>
      <c r="C38" s="156" t="str">
        <f>INDEX([3]sme_syntax_binding!$C:$C,MATCH(A38,[3]sme_syntax_binding!$B:$B,0),1)</f>
        <v>ヘッダ</v>
      </c>
      <c r="D38" s="135" t="str">
        <f>IF("ABIE"=F38,"",INDEX('c'!C:C,MATCH('統合請求_ver.4.1_r1（付表２） '!A38,'c'!M:M,0),1))</f>
        <v>IID6</v>
      </c>
      <c r="E38" s="605" t="s">
        <v>189</v>
      </c>
      <c r="F38" s="136" t="s">
        <v>173</v>
      </c>
      <c r="G38" s="483"/>
      <c r="H38" s="478" t="s">
        <v>190</v>
      </c>
      <c r="I38" s="478"/>
      <c r="J38" s="478"/>
      <c r="K38" s="478"/>
      <c r="L38" s="478"/>
      <c r="M38" s="478"/>
      <c r="N38" s="478"/>
      <c r="O38" s="478"/>
      <c r="P38" s="478"/>
      <c r="Q38" s="478"/>
      <c r="R38" s="478"/>
      <c r="S38" s="480" t="s">
        <v>191</v>
      </c>
      <c r="T38" s="136" t="s">
        <v>192</v>
      </c>
      <c r="U38" s="56" t="s">
        <v>184</v>
      </c>
      <c r="V38" s="58" t="s">
        <v>151</v>
      </c>
      <c r="W38" s="136" t="s">
        <v>193</v>
      </c>
      <c r="X38" s="137" t="s">
        <v>84</v>
      </c>
      <c r="Y38" s="131" t="s">
        <v>84</v>
      </c>
      <c r="Z38" s="6" t="s">
        <v>194</v>
      </c>
      <c r="AA38" s="6" t="s">
        <v>170</v>
      </c>
      <c r="AB38" s="6" t="s">
        <v>171</v>
      </c>
      <c r="AC38" s="443" t="s">
        <v>38</v>
      </c>
    </row>
    <row r="39" spans="1:29" s="155" customFormat="1" ht="15" customHeight="1">
      <c r="A39" s="137">
        <v>36</v>
      </c>
      <c r="B39" s="135" t="s">
        <v>20</v>
      </c>
      <c r="C39" s="156" t="str">
        <f>INDEX([3]sme_syntax_binding!$C:$C,MATCH(A39,[3]sme_syntax_binding!$B:$B,0),1)</f>
        <v>ヘッダ</v>
      </c>
      <c r="D39" s="135" t="str">
        <f>IF("ABIE"=F39,"",INDEX('c'!C:C,MATCH('統合請求_ver.4.1_r1（付表２） '!A39,'c'!M:M,0),1))</f>
        <v>IID7</v>
      </c>
      <c r="E39" s="605" t="s">
        <v>195</v>
      </c>
      <c r="F39" s="136" t="s">
        <v>41</v>
      </c>
      <c r="G39" s="483"/>
      <c r="H39" s="478" t="s">
        <v>196</v>
      </c>
      <c r="I39" s="478"/>
      <c r="J39" s="478"/>
      <c r="K39" s="478"/>
      <c r="L39" s="478"/>
      <c r="M39" s="478"/>
      <c r="N39" s="478"/>
      <c r="O39" s="478"/>
      <c r="P39" s="478"/>
      <c r="Q39" s="478"/>
      <c r="R39" s="484"/>
      <c r="S39" s="135" t="s">
        <v>197</v>
      </c>
      <c r="T39" s="136" t="s">
        <v>198</v>
      </c>
      <c r="U39" s="56" t="s">
        <v>199</v>
      </c>
      <c r="V39" s="58" t="s">
        <v>151</v>
      </c>
      <c r="W39" s="136" t="s">
        <v>75</v>
      </c>
      <c r="X39" s="137" t="s">
        <v>37</v>
      </c>
      <c r="Y39" s="131" t="s">
        <v>76</v>
      </c>
      <c r="Z39" s="6" t="s">
        <v>194</v>
      </c>
      <c r="AA39" s="6" t="s">
        <v>170</v>
      </c>
      <c r="AB39" s="12" t="s">
        <v>38</v>
      </c>
      <c r="AC39" s="5" t="s">
        <v>29</v>
      </c>
    </row>
    <row r="40" spans="1:29" ht="15" customHeight="1">
      <c r="A40" s="137">
        <v>37</v>
      </c>
      <c r="B40" s="136" t="s">
        <v>20</v>
      </c>
      <c r="C40" s="156" t="str">
        <f>INDEX([3]sme_syntax_binding!$C:$C,MATCH(A40,[3]sme_syntax_binding!$B:$B,0),1)</f>
        <v>ヘッダ</v>
      </c>
      <c r="D40" s="136" t="str">
        <f>IF("ABIE"=F40,"",INDEX('c'!C:C,MATCH('統合請求_ver.4.1_r1（付表２） '!A40,'c'!M:M,0),1))</f>
        <v>IID8</v>
      </c>
      <c r="E40" s="597" t="s">
        <v>200</v>
      </c>
      <c r="F40" s="136" t="s">
        <v>41</v>
      </c>
      <c r="G40" s="190"/>
      <c r="H40" s="191" t="s">
        <v>201</v>
      </c>
      <c r="I40" s="191"/>
      <c r="J40" s="191"/>
      <c r="K40" s="191"/>
      <c r="L40" s="191"/>
      <c r="M40" s="191"/>
      <c r="N40" s="191"/>
      <c r="O40" s="191"/>
      <c r="P40" s="191"/>
      <c r="Q40" s="191"/>
      <c r="R40" s="191"/>
      <c r="S40" s="136" t="s">
        <v>202</v>
      </c>
      <c r="T40" s="136" t="s">
        <v>203</v>
      </c>
      <c r="U40" s="56" t="s">
        <v>61</v>
      </c>
      <c r="V40" s="56" t="s">
        <v>151</v>
      </c>
      <c r="W40" s="136" t="s">
        <v>75</v>
      </c>
      <c r="X40" s="485" t="s">
        <v>37</v>
      </c>
      <c r="Y40" s="135" t="s">
        <v>76</v>
      </c>
      <c r="Z40" s="6" t="s">
        <v>194</v>
      </c>
      <c r="AA40" s="6" t="s">
        <v>170</v>
      </c>
      <c r="AB40" s="6" t="s">
        <v>171</v>
      </c>
      <c r="AC40" s="7" t="s">
        <v>29</v>
      </c>
    </row>
    <row r="41" spans="1:29" s="155" customFormat="1" ht="15" customHeight="1">
      <c r="A41" s="137">
        <v>38</v>
      </c>
      <c r="B41" s="193" t="s">
        <v>20</v>
      </c>
      <c r="C41" s="156" t="str">
        <f>INDEX([3]sme_syntax_binding!$C:$C,MATCH(A41,[3]sme_syntax_binding!$B:$B,0),1)</f>
        <v>ヘッダ</v>
      </c>
      <c r="D41" s="193" t="str">
        <f>IF("ABIE"=F41,"",INDEX('c'!C:C,MATCH('統合請求_ver.4.1_r1（付表２） '!A41,'c'!M:M,0),1))</f>
        <v>ICL2</v>
      </c>
      <c r="E41" s="606" t="s">
        <v>204</v>
      </c>
      <c r="F41" s="194" t="s">
        <v>57</v>
      </c>
      <c r="G41" s="486"/>
      <c r="H41" s="487" t="s">
        <v>205</v>
      </c>
      <c r="I41" s="487"/>
      <c r="J41" s="487"/>
      <c r="K41" s="487"/>
      <c r="L41" s="487"/>
      <c r="M41" s="487"/>
      <c r="N41" s="487"/>
      <c r="O41" s="487"/>
      <c r="P41" s="487"/>
      <c r="Q41" s="487"/>
      <c r="R41" s="488"/>
      <c r="S41" s="193" t="s">
        <v>206</v>
      </c>
      <c r="T41" s="193" t="s">
        <v>207</v>
      </c>
      <c r="U41" s="169" t="s">
        <v>208</v>
      </c>
      <c r="V41" s="179" t="s">
        <v>151</v>
      </c>
      <c r="W41" s="194" t="s">
        <v>29</v>
      </c>
      <c r="X41" s="489" t="s">
        <v>37</v>
      </c>
      <c r="Y41" s="490" t="s">
        <v>29</v>
      </c>
      <c r="Z41" s="8" t="s">
        <v>29</v>
      </c>
      <c r="AA41" s="8" t="s">
        <v>152</v>
      </c>
      <c r="AB41" s="195" t="s">
        <v>29</v>
      </c>
      <c r="AC41" s="5" t="s">
        <v>188</v>
      </c>
    </row>
    <row r="42" spans="1:29" s="155" customFormat="1" ht="15" customHeight="1">
      <c r="A42" s="137">
        <v>39</v>
      </c>
      <c r="B42" s="472" t="s">
        <v>20</v>
      </c>
      <c r="C42" s="156" t="str">
        <f>INDEX([3]sme_syntax_binding!$C:$C,MATCH(A42,[3]sme_syntax_binding!$B:$B,0),1)</f>
        <v/>
      </c>
      <c r="D42" s="472" t="str">
        <f>IF("ABIE"=F42,"",INDEX('c'!C:C,MATCH('統合請求_ver.4.1_r1（付表２） '!A42,'c'!M:M,0),1))</f>
        <v/>
      </c>
      <c r="E42" s="603" t="s">
        <v>209</v>
      </c>
      <c r="F42" s="196" t="s">
        <v>65</v>
      </c>
      <c r="G42" s="491"/>
      <c r="H42" s="474"/>
      <c r="I42" s="474" t="s">
        <v>210</v>
      </c>
      <c r="J42" s="474"/>
      <c r="K42" s="474"/>
      <c r="L42" s="474"/>
      <c r="M42" s="474"/>
      <c r="N42" s="474"/>
      <c r="O42" s="474"/>
      <c r="P42" s="474"/>
      <c r="Q42" s="474"/>
      <c r="R42" s="475"/>
      <c r="S42" s="472" t="s">
        <v>211</v>
      </c>
      <c r="T42" s="472" t="s">
        <v>212</v>
      </c>
      <c r="U42" s="151" t="s">
        <v>213</v>
      </c>
      <c r="V42" s="458" t="s">
        <v>151</v>
      </c>
      <c r="W42" s="196" t="s">
        <v>29</v>
      </c>
      <c r="X42" s="476" t="s">
        <v>37</v>
      </c>
      <c r="Y42" s="473" t="s">
        <v>29</v>
      </c>
      <c r="Z42" s="10" t="s">
        <v>29</v>
      </c>
      <c r="AA42" s="10" t="s">
        <v>84</v>
      </c>
      <c r="AB42" s="197" t="s">
        <v>29</v>
      </c>
      <c r="AC42" s="5" t="s">
        <v>188</v>
      </c>
    </row>
    <row r="43" spans="1:29" s="155" customFormat="1" ht="15" customHeight="1">
      <c r="A43" s="137">
        <v>40</v>
      </c>
      <c r="B43" s="135" t="s">
        <v>214</v>
      </c>
      <c r="C43" s="156" t="str">
        <f>INDEX([3]sme_syntax_binding!$C:$C,MATCH(A43,[3]sme_syntax_binding!$B:$B,0),1)</f>
        <v>ヘッダ</v>
      </c>
      <c r="D43" s="135" t="str">
        <f>IF("ABIE"=F43,"",INDEX('c'!C:C,MATCH('統合請求_ver.4.1_r1（付表２） '!A43,'c'!M:M,0),1))</f>
        <v>IID9</v>
      </c>
      <c r="E43" s="604" t="s">
        <v>215</v>
      </c>
      <c r="F43" s="136" t="s">
        <v>41</v>
      </c>
      <c r="G43" s="483"/>
      <c r="H43" s="478"/>
      <c r="I43" s="478"/>
      <c r="J43" s="191" t="s">
        <v>216</v>
      </c>
      <c r="K43" s="191"/>
      <c r="L43" s="191"/>
      <c r="M43" s="191"/>
      <c r="N43" s="191"/>
      <c r="O43" s="191"/>
      <c r="P43" s="191"/>
      <c r="Q43" s="191"/>
      <c r="R43" s="192"/>
      <c r="S43" s="135" t="s">
        <v>217</v>
      </c>
      <c r="T43" s="135" t="s">
        <v>218</v>
      </c>
      <c r="U43" s="56" t="s">
        <v>45</v>
      </c>
      <c r="V43" s="56" t="s">
        <v>151</v>
      </c>
      <c r="W43" s="136" t="s">
        <v>117</v>
      </c>
      <c r="X43" s="198" t="s">
        <v>37</v>
      </c>
      <c r="Y43" s="189" t="s">
        <v>118</v>
      </c>
      <c r="Z43" s="4" t="s">
        <v>162</v>
      </c>
      <c r="AA43" s="13" t="s">
        <v>188</v>
      </c>
      <c r="AB43" s="14" t="s">
        <v>188</v>
      </c>
      <c r="AC43" s="5" t="s">
        <v>188</v>
      </c>
    </row>
    <row r="44" spans="1:29" s="155" customFormat="1" ht="15" customHeight="1">
      <c r="A44" s="137">
        <v>41</v>
      </c>
      <c r="B44" s="136" t="s">
        <v>20</v>
      </c>
      <c r="C44" s="156" t="str">
        <f>INDEX([3]sme_syntax_binding!$C:$C,MATCH(A44,[3]sme_syntax_binding!$B:$B,0),1)</f>
        <v>ヘッダ</v>
      </c>
      <c r="D44" s="136" t="str">
        <f>IF("ABIE"=F44,"",INDEX('c'!C:C,MATCH('統合請求_ver.4.1_r1（付表２） '!A44,'c'!M:M,0),1))</f>
        <v>IID10</v>
      </c>
      <c r="E44" s="597" t="s">
        <v>219</v>
      </c>
      <c r="F44" s="136" t="s">
        <v>41</v>
      </c>
      <c r="G44" s="190"/>
      <c r="H44" s="191"/>
      <c r="I44" s="191"/>
      <c r="J44" s="191" t="s">
        <v>220</v>
      </c>
      <c r="K44" s="199"/>
      <c r="L44" s="199"/>
      <c r="M44" s="200"/>
      <c r="N44" s="200"/>
      <c r="O44" s="200"/>
      <c r="P44" s="200"/>
      <c r="Q44" s="200"/>
      <c r="R44" s="201"/>
      <c r="S44" s="136" t="s">
        <v>221</v>
      </c>
      <c r="T44" s="136" t="s">
        <v>222</v>
      </c>
      <c r="U44" s="56" t="s">
        <v>45</v>
      </c>
      <c r="V44" s="56" t="s">
        <v>151</v>
      </c>
      <c r="W44" s="136" t="s">
        <v>117</v>
      </c>
      <c r="X44" s="188" t="s">
        <v>37</v>
      </c>
      <c r="Y44" s="189" t="s">
        <v>118</v>
      </c>
      <c r="Z44" s="6" t="s">
        <v>162</v>
      </c>
      <c r="AA44" s="15" t="s">
        <v>188</v>
      </c>
      <c r="AB44" s="12" t="s">
        <v>188</v>
      </c>
      <c r="AC44" s="7" t="s">
        <v>188</v>
      </c>
    </row>
    <row r="45" spans="1:29" ht="15" customHeight="1">
      <c r="A45" s="137">
        <v>42</v>
      </c>
      <c r="B45" s="136" t="s">
        <v>214</v>
      </c>
      <c r="C45" s="156" t="str">
        <f>INDEX([3]sme_syntax_binding!$C:$C,MATCH(A45,[3]sme_syntax_binding!$B:$B,0),1)</f>
        <v>ヘッダ</v>
      </c>
      <c r="D45" s="136" t="str">
        <f>IF("ABIE"=F45,"",INDEX('c'!C:C,MATCH('統合請求_ver.4.1_r1（付表２） '!A45,'c'!M:M,0),1))</f>
        <v>IID11</v>
      </c>
      <c r="E45" s="597" t="s">
        <v>223</v>
      </c>
      <c r="F45" s="136" t="s">
        <v>41</v>
      </c>
      <c r="G45" s="190"/>
      <c r="H45" s="191"/>
      <c r="I45" s="191"/>
      <c r="J45" s="191" t="s">
        <v>224</v>
      </c>
      <c r="K45" s="191"/>
      <c r="L45" s="191"/>
      <c r="M45" s="202"/>
      <c r="N45" s="202"/>
      <c r="O45" s="202"/>
      <c r="P45" s="202"/>
      <c r="Q45" s="202"/>
      <c r="R45" s="203"/>
      <c r="S45" s="136" t="s">
        <v>225</v>
      </c>
      <c r="T45" s="136" t="s">
        <v>226</v>
      </c>
      <c r="U45" s="56" t="s">
        <v>45</v>
      </c>
      <c r="V45" s="56" t="s">
        <v>151</v>
      </c>
      <c r="W45" s="136" t="s">
        <v>29</v>
      </c>
      <c r="X45" s="188" t="s">
        <v>37</v>
      </c>
      <c r="Y45" s="189" t="s">
        <v>37</v>
      </c>
      <c r="Z45" s="6" t="s">
        <v>47</v>
      </c>
      <c r="AA45" s="15" t="s">
        <v>188</v>
      </c>
      <c r="AB45" s="12" t="s">
        <v>188</v>
      </c>
      <c r="AC45" s="7" t="s">
        <v>188</v>
      </c>
    </row>
    <row r="46" spans="1:29" ht="15" customHeight="1">
      <c r="A46" s="137">
        <v>43</v>
      </c>
      <c r="B46" s="194" t="s">
        <v>214</v>
      </c>
      <c r="C46" s="156" t="str">
        <f>INDEX([3]sme_syntax_binding!$C:$C,MATCH(A46,[3]sme_syntax_binding!$B:$B,0),1)</f>
        <v>ヘッダ</v>
      </c>
      <c r="D46" s="194" t="str">
        <f>IF("ABIE"=F46,"",INDEX('c'!C:C,MATCH('統合請求_ver.4.1_r1（付表２） '!A46,'c'!M:M,0),1))</f>
        <v>ICL3</v>
      </c>
      <c r="E46" s="607" t="s">
        <v>227</v>
      </c>
      <c r="F46" s="194" t="s">
        <v>57</v>
      </c>
      <c r="G46" s="166"/>
      <c r="H46" s="204" t="s">
        <v>228</v>
      </c>
      <c r="I46" s="205"/>
      <c r="J46" s="205"/>
      <c r="K46" s="205"/>
      <c r="L46" s="166"/>
      <c r="M46" s="205"/>
      <c r="N46" s="205"/>
      <c r="O46" s="166"/>
      <c r="P46" s="166"/>
      <c r="Q46" s="166"/>
      <c r="R46" s="167"/>
      <c r="S46" s="194" t="s">
        <v>229</v>
      </c>
      <c r="T46" s="194" t="s">
        <v>230</v>
      </c>
      <c r="U46" s="169" t="s">
        <v>231</v>
      </c>
      <c r="V46" s="169" t="s">
        <v>232</v>
      </c>
      <c r="W46" s="194" t="s">
        <v>29</v>
      </c>
      <c r="X46" s="206" t="s">
        <v>37</v>
      </c>
      <c r="Y46" s="207" t="s">
        <v>29</v>
      </c>
      <c r="Z46" s="16" t="s">
        <v>29</v>
      </c>
      <c r="AA46" s="16" t="s">
        <v>152</v>
      </c>
      <c r="AB46" s="16" t="s">
        <v>29</v>
      </c>
      <c r="AC46" s="7" t="s">
        <v>233</v>
      </c>
    </row>
    <row r="47" spans="1:29" s="492" customFormat="1" ht="15" customHeight="1">
      <c r="A47" s="137">
        <v>44</v>
      </c>
      <c r="B47" s="196" t="s">
        <v>234</v>
      </c>
      <c r="C47" s="156" t="str">
        <f>INDEX([3]sme_syntax_binding!$C:$C,MATCH(A47,[3]sme_syntax_binding!$B:$B,0),1)</f>
        <v/>
      </c>
      <c r="D47" s="196" t="str">
        <f>IF("ABIE"=F47,"",INDEX('c'!C:C,MATCH('統合請求_ver.4.1_r1（付表２） '!A47,'c'!M:M,0),1))</f>
        <v/>
      </c>
      <c r="E47" s="608" t="s">
        <v>235</v>
      </c>
      <c r="F47" s="196" t="s">
        <v>65</v>
      </c>
      <c r="G47" s="208"/>
      <c r="H47" s="209"/>
      <c r="I47" s="210" t="s">
        <v>236</v>
      </c>
      <c r="J47" s="210"/>
      <c r="K47" s="209"/>
      <c r="L47" s="209"/>
      <c r="M47" s="211"/>
      <c r="N47" s="210"/>
      <c r="O47" s="210"/>
      <c r="P47" s="210"/>
      <c r="Q47" s="210"/>
      <c r="R47" s="210"/>
      <c r="S47" s="196" t="s">
        <v>237</v>
      </c>
      <c r="T47" s="196" t="s">
        <v>238</v>
      </c>
      <c r="U47" s="151" t="s">
        <v>25</v>
      </c>
      <c r="V47" s="151" t="s">
        <v>151</v>
      </c>
      <c r="W47" s="196" t="s">
        <v>29</v>
      </c>
      <c r="X47" s="212" t="s">
        <v>37</v>
      </c>
      <c r="Y47" s="196" t="s">
        <v>29</v>
      </c>
      <c r="Z47" s="213" t="s">
        <v>29</v>
      </c>
      <c r="AA47" s="213" t="s">
        <v>27</v>
      </c>
      <c r="AB47" s="213" t="s">
        <v>29</v>
      </c>
      <c r="AC47" s="17" t="s">
        <v>29</v>
      </c>
    </row>
    <row r="48" spans="1:29" s="492" customFormat="1" ht="15" customHeight="1">
      <c r="A48" s="137">
        <v>45</v>
      </c>
      <c r="B48" s="136" t="s">
        <v>234</v>
      </c>
      <c r="C48" s="156" t="str">
        <f>INDEX([3]sme_syntax_binding!$C:$C,MATCH(A48,[3]sme_syntax_binding!$B:$B,0),1)</f>
        <v>ヘッダ</v>
      </c>
      <c r="D48" s="136" t="str">
        <f>IF("ABIE"=F48,"",INDEX('c'!C:C,MATCH('統合請求_ver.4.1_r1（付表２） '!A48,'c'!M:M,0),1))</f>
        <v>IID12</v>
      </c>
      <c r="E48" s="597" t="s">
        <v>239</v>
      </c>
      <c r="F48" s="136" t="s">
        <v>41</v>
      </c>
      <c r="G48" s="214"/>
      <c r="H48" s="191"/>
      <c r="I48" s="202"/>
      <c r="J48" s="202" t="s">
        <v>240</v>
      </c>
      <c r="K48" s="191"/>
      <c r="L48" s="191"/>
      <c r="M48" s="215"/>
      <c r="N48" s="202"/>
      <c r="O48" s="202"/>
      <c r="P48" s="202"/>
      <c r="Q48" s="202"/>
      <c r="R48" s="202"/>
      <c r="S48" s="136" t="s">
        <v>241</v>
      </c>
      <c r="T48" s="136" t="s">
        <v>242</v>
      </c>
      <c r="U48" s="56" t="s">
        <v>243</v>
      </c>
      <c r="V48" s="56" t="s">
        <v>151</v>
      </c>
      <c r="W48" s="136" t="s">
        <v>29</v>
      </c>
      <c r="X48" s="188" t="s">
        <v>37</v>
      </c>
      <c r="Y48" s="136" t="s">
        <v>37</v>
      </c>
      <c r="Z48" s="6" t="s">
        <v>170</v>
      </c>
      <c r="AA48" s="6" t="s">
        <v>170</v>
      </c>
      <c r="AB48" s="12" t="s">
        <v>29</v>
      </c>
      <c r="AC48" s="7" t="s">
        <v>233</v>
      </c>
    </row>
    <row r="49" spans="1:29" s="492" customFormat="1" ht="15" customHeight="1">
      <c r="A49" s="137">
        <v>46</v>
      </c>
      <c r="B49" s="136" t="s">
        <v>234</v>
      </c>
      <c r="C49" s="156" t="str">
        <f>INDEX([3]sme_syntax_binding!$C:$C,MATCH(A49,[3]sme_syntax_binding!$B:$B,0),1)</f>
        <v>ヘッダ</v>
      </c>
      <c r="D49" s="136" t="str">
        <f>IF("ABIE"=F49,"",INDEX('c'!C:C,MATCH('統合請求_ver.4.1_r1（付表２） '!A49,'c'!M:M,0),1))</f>
        <v>IID13</v>
      </c>
      <c r="E49" s="597" t="s">
        <v>244</v>
      </c>
      <c r="F49" s="136" t="s">
        <v>41</v>
      </c>
      <c r="G49" s="214"/>
      <c r="H49" s="191"/>
      <c r="I49" s="202"/>
      <c r="J49" s="202" t="s">
        <v>245</v>
      </c>
      <c r="K49" s="191"/>
      <c r="L49" s="191"/>
      <c r="M49" s="215"/>
      <c r="N49" s="202"/>
      <c r="O49" s="202"/>
      <c r="P49" s="202"/>
      <c r="Q49" s="202"/>
      <c r="R49" s="202"/>
      <c r="S49" s="136" t="s">
        <v>246</v>
      </c>
      <c r="T49" s="136" t="s">
        <v>247</v>
      </c>
      <c r="U49" s="56" t="s">
        <v>52</v>
      </c>
      <c r="V49" s="56" t="s">
        <v>151</v>
      </c>
      <c r="W49" s="136" t="s">
        <v>248</v>
      </c>
      <c r="X49" s="188" t="s">
        <v>37</v>
      </c>
      <c r="Y49" s="136" t="s">
        <v>37</v>
      </c>
      <c r="Z49" s="6" t="s">
        <v>162</v>
      </c>
      <c r="AA49" s="6" t="s">
        <v>162</v>
      </c>
      <c r="AB49" s="12" t="s">
        <v>29</v>
      </c>
      <c r="AC49" s="7" t="s">
        <v>233</v>
      </c>
    </row>
    <row r="50" spans="1:29" s="492" customFormat="1" ht="15" customHeight="1">
      <c r="A50" s="137">
        <v>47</v>
      </c>
      <c r="B50" s="136" t="s">
        <v>234</v>
      </c>
      <c r="C50" s="156" t="str">
        <f>INDEX([3]sme_syntax_binding!$C:$C,MATCH(A50,[3]sme_syntax_binding!$B:$B,0),1)</f>
        <v>ヘッダ</v>
      </c>
      <c r="D50" s="136" t="str">
        <f>IF("ABIE"=F50,"",INDEX('c'!C:C,MATCH('統合請求_ver.4.1_r1（付表２） '!A50,'c'!M:M,0),1))</f>
        <v>IID14</v>
      </c>
      <c r="E50" s="597" t="s">
        <v>249</v>
      </c>
      <c r="F50" s="136" t="s">
        <v>41</v>
      </c>
      <c r="G50" s="214"/>
      <c r="H50" s="191"/>
      <c r="I50" s="202"/>
      <c r="J50" s="202" t="s">
        <v>250</v>
      </c>
      <c r="K50" s="202"/>
      <c r="L50" s="191"/>
      <c r="M50" s="191"/>
      <c r="N50" s="215"/>
      <c r="O50" s="202"/>
      <c r="P50" s="202"/>
      <c r="Q50" s="202"/>
      <c r="R50" s="202"/>
      <c r="S50" s="136" t="s">
        <v>251</v>
      </c>
      <c r="T50" s="136" t="s">
        <v>252</v>
      </c>
      <c r="U50" s="56" t="s">
        <v>199</v>
      </c>
      <c r="V50" s="56" t="s">
        <v>151</v>
      </c>
      <c r="W50" s="136" t="s">
        <v>253</v>
      </c>
      <c r="X50" s="188" t="s">
        <v>37</v>
      </c>
      <c r="Y50" s="189" t="s">
        <v>168</v>
      </c>
      <c r="Z50" s="6" t="s">
        <v>170</v>
      </c>
      <c r="AA50" s="6" t="s">
        <v>194</v>
      </c>
      <c r="AB50" s="12" t="s">
        <v>29</v>
      </c>
      <c r="AC50" s="7" t="s">
        <v>233</v>
      </c>
    </row>
    <row r="51" spans="1:29" s="155" customFormat="1" ht="15" customHeight="1">
      <c r="A51" s="137">
        <v>48</v>
      </c>
      <c r="B51" s="136" t="s">
        <v>20</v>
      </c>
      <c r="C51" s="156" t="str">
        <f>INDEX([3]sme_syntax_binding!$C:$C,MATCH(A51,[3]sme_syntax_binding!$B:$B,0),1)</f>
        <v>ヘッダ</v>
      </c>
      <c r="D51" s="136" t="str">
        <f>IF("ABIE"=F51,"",INDEX('c'!C:C,MATCH('統合請求_ver.4.1_r1（付表２） '!A51,'c'!M:M,0),1))</f>
        <v>IID15</v>
      </c>
      <c r="E51" s="597" t="s">
        <v>254</v>
      </c>
      <c r="F51" s="136" t="s">
        <v>41</v>
      </c>
      <c r="G51" s="190"/>
      <c r="H51" s="191"/>
      <c r="I51" s="191"/>
      <c r="J51" s="191" t="s">
        <v>255</v>
      </c>
      <c r="K51" s="191"/>
      <c r="L51" s="191"/>
      <c r="M51" s="191"/>
      <c r="N51" s="191"/>
      <c r="O51" s="191"/>
      <c r="P51" s="191"/>
      <c r="Q51" s="191"/>
      <c r="R51" s="191"/>
      <c r="S51" s="136" t="s">
        <v>256</v>
      </c>
      <c r="T51" s="136" t="s">
        <v>257</v>
      </c>
      <c r="U51" s="56" t="s">
        <v>52</v>
      </c>
      <c r="V51" s="216" t="s">
        <v>185</v>
      </c>
      <c r="W51" s="217" t="s">
        <v>84</v>
      </c>
      <c r="X51" s="218" t="s">
        <v>84</v>
      </c>
      <c r="Y51" s="217" t="s">
        <v>84</v>
      </c>
      <c r="Z51" s="216" t="s">
        <v>162</v>
      </c>
      <c r="AA51" s="216" t="s">
        <v>162</v>
      </c>
      <c r="AB51" s="12" t="s">
        <v>29</v>
      </c>
      <c r="AC51" s="216" t="s">
        <v>84</v>
      </c>
    </row>
    <row r="52" spans="1:29" s="155" customFormat="1" ht="15" customHeight="1">
      <c r="A52" s="137">
        <v>49</v>
      </c>
      <c r="B52" s="136" t="s">
        <v>234</v>
      </c>
      <c r="C52" s="156" t="str">
        <f>INDEX([3]sme_syntax_binding!$C:$C,MATCH(A52,[3]sme_syntax_binding!$B:$B,0),1)</f>
        <v>ヘッダ</v>
      </c>
      <c r="D52" s="136" t="str">
        <f>IF("ABIE"=F52,"",INDEX('c'!C:C,MATCH('統合請求_ver.4.1_r1（付表２） '!A52,'c'!M:M,0),1))</f>
        <v>IID16</v>
      </c>
      <c r="E52" s="597" t="s">
        <v>258</v>
      </c>
      <c r="F52" s="136" t="s">
        <v>41</v>
      </c>
      <c r="G52" s="189"/>
      <c r="H52" s="202"/>
      <c r="I52" s="202"/>
      <c r="J52" s="191" t="s">
        <v>259</v>
      </c>
      <c r="K52" s="202"/>
      <c r="L52" s="202"/>
      <c r="M52" s="202"/>
      <c r="N52" s="202"/>
      <c r="O52" s="202"/>
      <c r="P52" s="202"/>
      <c r="Q52" s="202"/>
      <c r="R52" s="202"/>
      <c r="S52" s="136" t="s">
        <v>260</v>
      </c>
      <c r="T52" s="136" t="s">
        <v>261</v>
      </c>
      <c r="U52" s="56" t="s">
        <v>61</v>
      </c>
      <c r="V52" s="219" t="s">
        <v>151</v>
      </c>
      <c r="W52" s="220" t="s">
        <v>262</v>
      </c>
      <c r="X52" s="221" t="s">
        <v>37</v>
      </c>
      <c r="Y52" s="222" t="s">
        <v>168</v>
      </c>
      <c r="Z52" s="223" t="s">
        <v>194</v>
      </c>
      <c r="AA52" s="223" t="s">
        <v>194</v>
      </c>
      <c r="AB52" s="224" t="s">
        <v>29</v>
      </c>
      <c r="AC52" s="17" t="s">
        <v>29</v>
      </c>
    </row>
    <row r="53" spans="1:29" ht="15" customHeight="1">
      <c r="A53" s="137">
        <v>50</v>
      </c>
      <c r="B53" s="136" t="s">
        <v>234</v>
      </c>
      <c r="C53" s="156" t="str">
        <f>INDEX([3]sme_syntax_binding!$C:$C,MATCH(A53,[3]sme_syntax_binding!$B:$B,0),1)</f>
        <v>ヘッダ</v>
      </c>
      <c r="D53" s="136" t="str">
        <f>IF("ABIE"=F53,"",INDEX('c'!C:C,MATCH('統合請求_ver.4.1_r1（付表２） '!A53,'c'!M:M,0),1))</f>
        <v>IID17</v>
      </c>
      <c r="E53" s="597" t="s">
        <v>263</v>
      </c>
      <c r="F53" s="136" t="s">
        <v>41</v>
      </c>
      <c r="G53" s="214"/>
      <c r="H53" s="191"/>
      <c r="I53" s="191"/>
      <c r="J53" s="202" t="s">
        <v>264</v>
      </c>
      <c r="K53" s="191"/>
      <c r="L53" s="215"/>
      <c r="M53" s="202"/>
      <c r="N53" s="202"/>
      <c r="O53" s="202"/>
      <c r="P53" s="202"/>
      <c r="Q53" s="202"/>
      <c r="R53" s="202"/>
      <c r="S53" s="136" t="s">
        <v>265</v>
      </c>
      <c r="T53" s="136" t="s">
        <v>266</v>
      </c>
      <c r="U53" s="56" t="s">
        <v>267</v>
      </c>
      <c r="V53" s="56" t="s">
        <v>151</v>
      </c>
      <c r="W53" s="136" t="s">
        <v>75</v>
      </c>
      <c r="X53" s="188" t="s">
        <v>37</v>
      </c>
      <c r="Y53" s="189" t="s">
        <v>76</v>
      </c>
      <c r="Z53" s="6" t="s">
        <v>162</v>
      </c>
      <c r="AA53" s="6" t="s">
        <v>162</v>
      </c>
      <c r="AB53" s="12" t="s">
        <v>29</v>
      </c>
      <c r="AC53" s="7" t="s">
        <v>233</v>
      </c>
    </row>
    <row r="54" spans="1:29" s="155" customFormat="1" ht="15" customHeight="1">
      <c r="A54" s="137">
        <v>51</v>
      </c>
      <c r="B54" s="136" t="s">
        <v>234</v>
      </c>
      <c r="C54" s="156" t="str">
        <f>INDEX([3]sme_syntax_binding!$C:$C,MATCH(A54,[3]sme_syntax_binding!$B:$B,0),1)</f>
        <v>ヘッダ</v>
      </c>
      <c r="D54" s="136" t="str">
        <f>IF("ABIE"=F54,"",INDEX('c'!C:C,MATCH('統合請求_ver.4.1_r1（付表２） '!A54,'c'!M:M,0),1))</f>
        <v>IID18</v>
      </c>
      <c r="E54" s="604" t="s">
        <v>268</v>
      </c>
      <c r="F54" s="136" t="s">
        <v>41</v>
      </c>
      <c r="G54" s="189"/>
      <c r="H54" s="202"/>
      <c r="I54" s="202"/>
      <c r="J54" s="191" t="s">
        <v>269</v>
      </c>
      <c r="K54" s="202"/>
      <c r="L54" s="202"/>
      <c r="M54" s="202"/>
      <c r="N54" s="202"/>
      <c r="O54" s="202"/>
      <c r="P54" s="202"/>
      <c r="Q54" s="202"/>
      <c r="R54" s="202"/>
      <c r="S54" s="136" t="s">
        <v>270</v>
      </c>
      <c r="T54" s="136" t="s">
        <v>271</v>
      </c>
      <c r="U54" s="56" t="s">
        <v>52</v>
      </c>
      <c r="V54" s="219" t="s">
        <v>151</v>
      </c>
      <c r="W54" s="220" t="s">
        <v>75</v>
      </c>
      <c r="X54" s="221" t="s">
        <v>37</v>
      </c>
      <c r="Y54" s="222" t="s">
        <v>76</v>
      </c>
      <c r="Z54" s="223" t="s">
        <v>170</v>
      </c>
      <c r="AA54" s="223" t="s">
        <v>170</v>
      </c>
      <c r="AB54" s="224" t="s">
        <v>29</v>
      </c>
      <c r="AC54" s="17" t="s">
        <v>29</v>
      </c>
    </row>
    <row r="55" spans="1:29" s="180" customFormat="1" ht="15" customHeight="1">
      <c r="A55" s="137">
        <v>52</v>
      </c>
      <c r="B55" s="194" t="s">
        <v>234</v>
      </c>
      <c r="C55" s="156" t="str">
        <f>INDEX([3]sme_syntax_binding!$C:$C,MATCH(A55,[3]sme_syntax_binding!$B:$B,0),1)</f>
        <v>ヘッダ</v>
      </c>
      <c r="D55" s="194" t="str">
        <f>IF("ABIE"=F55,"",INDEX('c'!C:C,MATCH('統合請求_ver.4.1_r1（付表２） '!A55,'c'!M:M,0),1))</f>
        <v>ICL4</v>
      </c>
      <c r="E55" s="607" t="s">
        <v>272</v>
      </c>
      <c r="F55" s="194" t="s">
        <v>57</v>
      </c>
      <c r="G55" s="225"/>
      <c r="H55" s="18" t="s">
        <v>273</v>
      </c>
      <c r="I55" s="166"/>
      <c r="J55" s="18"/>
      <c r="K55" s="45"/>
      <c r="L55" s="45"/>
      <c r="M55" s="45"/>
      <c r="N55" s="165"/>
      <c r="O55" s="166"/>
      <c r="P55" s="166"/>
      <c r="Q55" s="18"/>
      <c r="R55" s="18"/>
      <c r="S55" s="194" t="s">
        <v>274</v>
      </c>
      <c r="T55" s="194" t="s">
        <v>275</v>
      </c>
      <c r="U55" s="169" t="s">
        <v>231</v>
      </c>
      <c r="V55" s="169" t="s">
        <v>151</v>
      </c>
      <c r="W55" s="194" t="s">
        <v>29</v>
      </c>
      <c r="X55" s="206" t="s">
        <v>37</v>
      </c>
      <c r="Y55" s="207" t="s">
        <v>37</v>
      </c>
      <c r="Z55" s="16" t="s">
        <v>29</v>
      </c>
      <c r="AA55" s="16" t="s">
        <v>152</v>
      </c>
      <c r="AB55" s="19" t="s">
        <v>29</v>
      </c>
      <c r="AC55" s="7" t="s">
        <v>29</v>
      </c>
    </row>
    <row r="56" spans="1:29" ht="15" customHeight="1">
      <c r="A56" s="137">
        <v>53</v>
      </c>
      <c r="B56" s="196" t="s">
        <v>234</v>
      </c>
      <c r="C56" s="156" t="str">
        <f>INDEX([3]sme_syntax_binding!$C:$C,MATCH(A56,[3]sme_syntax_binding!$B:$B,0),1)</f>
        <v/>
      </c>
      <c r="D56" s="196" t="str">
        <f>IF("ABIE"=F56,"",INDEX('c'!C:C,MATCH('統合請求_ver.4.1_r1（付表２） '!A56,'c'!M:M,0),1))</f>
        <v/>
      </c>
      <c r="E56" s="608" t="s">
        <v>276</v>
      </c>
      <c r="F56" s="196" t="s">
        <v>65</v>
      </c>
      <c r="G56" s="208"/>
      <c r="H56" s="20"/>
      <c r="I56" s="20" t="s">
        <v>277</v>
      </c>
      <c r="J56" s="20"/>
      <c r="K56" s="209"/>
      <c r="L56" s="46"/>
      <c r="M56" s="209"/>
      <c r="N56" s="211"/>
      <c r="O56" s="20"/>
      <c r="P56" s="20"/>
      <c r="Q56" s="210"/>
      <c r="R56" s="20"/>
      <c r="S56" s="196" t="s">
        <v>278</v>
      </c>
      <c r="T56" s="196" t="s">
        <v>279</v>
      </c>
      <c r="U56" s="151" t="s">
        <v>25</v>
      </c>
      <c r="V56" s="151" t="s">
        <v>151</v>
      </c>
      <c r="W56" s="196" t="s">
        <v>29</v>
      </c>
      <c r="X56" s="212" t="s">
        <v>37</v>
      </c>
      <c r="Y56" s="226" t="s">
        <v>37</v>
      </c>
      <c r="Z56" s="21" t="s">
        <v>29</v>
      </c>
      <c r="AA56" s="21" t="s">
        <v>27</v>
      </c>
      <c r="AB56" s="22" t="s">
        <v>29</v>
      </c>
      <c r="AC56" s="7" t="s">
        <v>29</v>
      </c>
    </row>
    <row r="57" spans="1:29" ht="15" customHeight="1">
      <c r="A57" s="137">
        <v>54</v>
      </c>
      <c r="B57" s="227" t="s">
        <v>234</v>
      </c>
      <c r="C57" s="156" t="str">
        <f>INDEX([3]sme_syntax_binding!$C:$C,MATCH(A57,[3]sme_syntax_binding!$B:$B,0),1)</f>
        <v>ヘッダ</v>
      </c>
      <c r="D57" s="227" t="str">
        <f>IF("ABIE"=F57,"",INDEX('c'!C:C,MATCH('統合請求_ver.4.1_r1（付表２） '!A57,'c'!M:M,0),1))</f>
        <v>IID19</v>
      </c>
      <c r="E57" s="609" t="s">
        <v>280</v>
      </c>
      <c r="F57" s="227" t="s">
        <v>41</v>
      </c>
      <c r="G57" s="228"/>
      <c r="H57" s="229"/>
      <c r="I57" s="229"/>
      <c r="J57" s="229" t="s">
        <v>281</v>
      </c>
      <c r="K57" s="230"/>
      <c r="L57" s="230"/>
      <c r="M57" s="230"/>
      <c r="N57" s="231"/>
      <c r="O57" s="229"/>
      <c r="P57" s="229"/>
      <c r="Q57" s="229"/>
      <c r="R57" s="229"/>
      <c r="S57" s="227" t="s">
        <v>282</v>
      </c>
      <c r="T57" s="227" t="s">
        <v>283</v>
      </c>
      <c r="U57" s="232" t="s">
        <v>52</v>
      </c>
      <c r="V57" s="232" t="s">
        <v>151</v>
      </c>
      <c r="W57" s="227" t="s">
        <v>29</v>
      </c>
      <c r="X57" s="227" t="s">
        <v>37</v>
      </c>
      <c r="Y57" s="233" t="s">
        <v>37</v>
      </c>
      <c r="Z57" s="23" t="s">
        <v>47</v>
      </c>
      <c r="AA57" s="23" t="s">
        <v>47</v>
      </c>
      <c r="AB57" s="24" t="s">
        <v>29</v>
      </c>
      <c r="AC57" s="25" t="s">
        <v>29</v>
      </c>
    </row>
    <row r="58" spans="1:29" ht="15" customHeight="1">
      <c r="A58" s="137">
        <v>55</v>
      </c>
      <c r="B58" s="227" t="s">
        <v>234</v>
      </c>
      <c r="C58" s="156" t="str">
        <f>INDEX([3]sme_syntax_binding!$C:$C,MATCH(A58,[3]sme_syntax_binding!$B:$B,0),1)</f>
        <v>ヘッダ</v>
      </c>
      <c r="D58" s="227" t="str">
        <f>IF("ABIE"=F58,"",INDEX('c'!C:C,MATCH('統合請求_ver.4.1_r1（付表２） '!A58,'c'!M:M,0),1))</f>
        <v>IID20</v>
      </c>
      <c r="E58" s="609" t="s">
        <v>284</v>
      </c>
      <c r="F58" s="227" t="s">
        <v>41</v>
      </c>
      <c r="G58" s="228"/>
      <c r="H58" s="229"/>
      <c r="I58" s="229"/>
      <c r="J58" s="229" t="s">
        <v>285</v>
      </c>
      <c r="K58" s="230"/>
      <c r="L58" s="230"/>
      <c r="M58" s="230"/>
      <c r="N58" s="231"/>
      <c r="O58" s="229"/>
      <c r="P58" s="229"/>
      <c r="Q58" s="229"/>
      <c r="R58" s="229"/>
      <c r="S58" s="227" t="s">
        <v>286</v>
      </c>
      <c r="T58" s="227" t="s">
        <v>287</v>
      </c>
      <c r="U58" s="232" t="s">
        <v>52</v>
      </c>
      <c r="V58" s="232" t="s">
        <v>151</v>
      </c>
      <c r="W58" s="227" t="s">
        <v>117</v>
      </c>
      <c r="X58" s="227" t="s">
        <v>37</v>
      </c>
      <c r="Y58" s="233" t="s">
        <v>118</v>
      </c>
      <c r="Z58" s="23" t="s">
        <v>162</v>
      </c>
      <c r="AA58" s="23" t="s">
        <v>162</v>
      </c>
      <c r="AB58" s="24" t="s">
        <v>29</v>
      </c>
      <c r="AC58" s="25" t="s">
        <v>233</v>
      </c>
    </row>
    <row r="59" spans="1:29" ht="15" customHeight="1">
      <c r="A59" s="137">
        <v>56</v>
      </c>
      <c r="B59" s="227" t="s">
        <v>234</v>
      </c>
      <c r="C59" s="156" t="str">
        <f>INDEX([3]sme_syntax_binding!$C:$C,MATCH(A59,[3]sme_syntax_binding!$B:$B,0),1)</f>
        <v>ヘッダ</v>
      </c>
      <c r="D59" s="227" t="str">
        <f>IF("ABIE"=F59,"",INDEX('c'!C:C,MATCH('統合請求_ver.4.1_r1（付表２） '!A59,'c'!M:M,0),1))</f>
        <v>IID21</v>
      </c>
      <c r="E59" s="609" t="s">
        <v>288</v>
      </c>
      <c r="F59" s="227" t="s">
        <v>41</v>
      </c>
      <c r="G59" s="234"/>
      <c r="H59" s="230"/>
      <c r="I59" s="229"/>
      <c r="J59" s="229" t="s">
        <v>289</v>
      </c>
      <c r="K59" s="230"/>
      <c r="L59" s="230"/>
      <c r="M59" s="230"/>
      <c r="N59" s="230"/>
      <c r="O59" s="230"/>
      <c r="P59" s="230"/>
      <c r="Q59" s="229"/>
      <c r="R59" s="229"/>
      <c r="S59" s="227" t="s">
        <v>290</v>
      </c>
      <c r="T59" s="227" t="s">
        <v>291</v>
      </c>
      <c r="U59" s="232" t="s">
        <v>52</v>
      </c>
      <c r="V59" s="232" t="s">
        <v>151</v>
      </c>
      <c r="W59" s="227" t="s">
        <v>29</v>
      </c>
      <c r="X59" s="227" t="s">
        <v>37</v>
      </c>
      <c r="Y59" s="233" t="s">
        <v>37</v>
      </c>
      <c r="Z59" s="23" t="s">
        <v>162</v>
      </c>
      <c r="AA59" s="23" t="s">
        <v>162</v>
      </c>
      <c r="AB59" s="24" t="s">
        <v>29</v>
      </c>
      <c r="AC59" s="25" t="s">
        <v>233</v>
      </c>
    </row>
    <row r="60" spans="1:29" ht="15" customHeight="1">
      <c r="A60" s="137">
        <v>57</v>
      </c>
      <c r="B60" s="227" t="s">
        <v>234</v>
      </c>
      <c r="C60" s="156" t="str">
        <f>INDEX([3]sme_syntax_binding!$C:$C,MATCH(A60,[3]sme_syntax_binding!$B:$B,0),1)</f>
        <v>ヘッダ</v>
      </c>
      <c r="D60" s="227" t="str">
        <f>IF("ABIE"=F60,"",INDEX('c'!C:C,MATCH('統合請求_ver.4.1_r1（付表２） '!A60,'c'!M:M,0),1))</f>
        <v>IID22</v>
      </c>
      <c r="E60" s="609" t="s">
        <v>292</v>
      </c>
      <c r="F60" s="227" t="s">
        <v>41</v>
      </c>
      <c r="G60" s="234"/>
      <c r="H60" s="230"/>
      <c r="I60" s="229"/>
      <c r="J60" s="229" t="s">
        <v>293</v>
      </c>
      <c r="K60" s="230"/>
      <c r="L60" s="230"/>
      <c r="M60" s="230"/>
      <c r="N60" s="230"/>
      <c r="O60" s="230"/>
      <c r="P60" s="230"/>
      <c r="Q60" s="231"/>
      <c r="R60" s="229"/>
      <c r="S60" s="227" t="s">
        <v>294</v>
      </c>
      <c r="T60" s="227" t="s">
        <v>294</v>
      </c>
      <c r="U60" s="232" t="s">
        <v>243</v>
      </c>
      <c r="V60" s="232" t="s">
        <v>151</v>
      </c>
      <c r="W60" s="227" t="s">
        <v>295</v>
      </c>
      <c r="X60" s="227" t="s">
        <v>37</v>
      </c>
      <c r="Y60" s="233" t="s">
        <v>296</v>
      </c>
      <c r="Z60" s="23" t="s">
        <v>162</v>
      </c>
      <c r="AA60" s="23" t="s">
        <v>162</v>
      </c>
      <c r="AB60" s="24" t="s">
        <v>29</v>
      </c>
      <c r="AC60" s="25" t="s">
        <v>233</v>
      </c>
    </row>
    <row r="61" spans="1:29" s="155" customFormat="1" ht="15" customHeight="1">
      <c r="A61" s="137">
        <v>58</v>
      </c>
      <c r="B61" s="227" t="s">
        <v>234</v>
      </c>
      <c r="C61" s="156" t="str">
        <f>INDEX([3]sme_syntax_binding!$C:$C,MATCH(A61,[3]sme_syntax_binding!$B:$B,0),1)</f>
        <v>ヘッダ</v>
      </c>
      <c r="D61" s="227" t="str">
        <f>IF("ABIE"=F61,"",INDEX('c'!C:C,MATCH('統合請求_ver.4.1_r1（付表２） '!A61,'c'!M:M,0),1))</f>
        <v>IID23</v>
      </c>
      <c r="E61" s="597" t="s">
        <v>297</v>
      </c>
      <c r="F61" s="136" t="s">
        <v>41</v>
      </c>
      <c r="G61" s="190"/>
      <c r="H61" s="191"/>
      <c r="I61" s="191"/>
      <c r="J61" s="191" t="s">
        <v>298</v>
      </c>
      <c r="K61" s="202"/>
      <c r="L61" s="215"/>
      <c r="M61" s="202"/>
      <c r="N61" s="191"/>
      <c r="O61" s="202"/>
      <c r="P61" s="202"/>
      <c r="Q61" s="191"/>
      <c r="R61" s="202"/>
      <c r="S61" s="136" t="s">
        <v>299</v>
      </c>
      <c r="T61" s="136" t="s">
        <v>299</v>
      </c>
      <c r="U61" s="56" t="s">
        <v>52</v>
      </c>
      <c r="V61" s="56" t="s">
        <v>300</v>
      </c>
      <c r="W61" s="136" t="s">
        <v>117</v>
      </c>
      <c r="X61" s="188" t="s">
        <v>37</v>
      </c>
      <c r="Y61" s="136" t="s">
        <v>118</v>
      </c>
      <c r="Z61" s="161" t="s">
        <v>162</v>
      </c>
      <c r="AA61" s="161" t="s">
        <v>162</v>
      </c>
      <c r="AB61" s="55" t="s">
        <v>29</v>
      </c>
      <c r="AC61" s="25" t="s">
        <v>233</v>
      </c>
    </row>
    <row r="62" spans="1:29" s="493" customFormat="1" ht="15" customHeight="1">
      <c r="A62" s="137">
        <v>59</v>
      </c>
      <c r="B62" s="472" t="s">
        <v>20</v>
      </c>
      <c r="C62" s="156" t="str">
        <f>INDEX([3]sme_syntax_binding!$C:$C,MATCH(A62,[3]sme_syntax_binding!$B:$B,0),1)</f>
        <v>ヘッダ</v>
      </c>
      <c r="D62" s="472" t="e">
        <f>IF("ABIE"=F62,"",INDEX('c'!C:C,MATCH('統合請求_ver.4.1_r1（付表２） '!A62,'c'!M:M,0),1))</f>
        <v>#N/A</v>
      </c>
      <c r="E62" s="603" t="s">
        <v>301</v>
      </c>
      <c r="F62" s="196" t="s">
        <v>147</v>
      </c>
      <c r="G62" s="491" t="s">
        <v>302</v>
      </c>
      <c r="H62" s="474"/>
      <c r="I62" s="474"/>
      <c r="J62" s="209"/>
      <c r="K62" s="209"/>
      <c r="L62" s="209"/>
      <c r="M62" s="209"/>
      <c r="N62" s="209"/>
      <c r="O62" s="209"/>
      <c r="P62" s="209"/>
      <c r="Q62" s="209"/>
      <c r="R62" s="235"/>
      <c r="S62" s="472" t="s">
        <v>303</v>
      </c>
      <c r="T62" s="472" t="s">
        <v>304</v>
      </c>
      <c r="U62" s="151" t="s">
        <v>35</v>
      </c>
      <c r="V62" s="458" t="s">
        <v>151</v>
      </c>
      <c r="W62" s="196" t="s">
        <v>29</v>
      </c>
      <c r="X62" s="476" t="s">
        <v>37</v>
      </c>
      <c r="Y62" s="473" t="s">
        <v>37</v>
      </c>
      <c r="Z62" s="10" t="s">
        <v>29</v>
      </c>
      <c r="AA62" s="446" t="s">
        <v>29</v>
      </c>
      <c r="AB62" s="10" t="s">
        <v>29</v>
      </c>
      <c r="AC62" s="5" t="s">
        <v>29</v>
      </c>
    </row>
    <row r="63" spans="1:29" s="180" customFormat="1" ht="15" customHeight="1">
      <c r="A63" s="137">
        <v>60</v>
      </c>
      <c r="B63" s="193" t="s">
        <v>20</v>
      </c>
      <c r="C63" s="156" t="str">
        <f>INDEX([3]sme_syntax_binding!$C:$C,MATCH(A63,[3]sme_syntax_binding!$B:$B,0),1)</f>
        <v>ヘッダ</v>
      </c>
      <c r="D63" s="193" t="e">
        <f>IF("ABIE"=F63,"",INDEX('c'!C:C,MATCH('統合請求_ver.4.1_r1（付表２） '!A63,'c'!M:M,0),1))</f>
        <v>#N/A</v>
      </c>
      <c r="E63" s="606" t="s">
        <v>305</v>
      </c>
      <c r="F63" s="194" t="s">
        <v>57</v>
      </c>
      <c r="G63" s="486"/>
      <c r="H63" s="487" t="s">
        <v>306</v>
      </c>
      <c r="I63" s="487"/>
      <c r="J63" s="205"/>
      <c r="K63" s="205"/>
      <c r="L63" s="205"/>
      <c r="M63" s="205"/>
      <c r="N63" s="205"/>
      <c r="O63" s="205"/>
      <c r="P63" s="205"/>
      <c r="Q63" s="205"/>
      <c r="R63" s="237"/>
      <c r="S63" s="193" t="s">
        <v>307</v>
      </c>
      <c r="T63" s="193" t="s">
        <v>308</v>
      </c>
      <c r="U63" s="169" t="s">
        <v>199</v>
      </c>
      <c r="V63" s="169" t="s">
        <v>151</v>
      </c>
      <c r="W63" s="194" t="s">
        <v>29</v>
      </c>
      <c r="X63" s="206" t="s">
        <v>37</v>
      </c>
      <c r="Y63" s="207" t="s">
        <v>37</v>
      </c>
      <c r="Z63" s="8" t="s">
        <v>29</v>
      </c>
      <c r="AA63" s="445" t="s">
        <v>29</v>
      </c>
      <c r="AB63" s="8" t="s">
        <v>29</v>
      </c>
      <c r="AC63" s="5" t="s">
        <v>29</v>
      </c>
    </row>
    <row r="64" spans="1:29" s="181" customFormat="1" ht="15" customHeight="1">
      <c r="A64" s="137">
        <v>61</v>
      </c>
      <c r="B64" s="472" t="s">
        <v>20</v>
      </c>
      <c r="C64" s="156" t="str">
        <f>INDEX([3]sme_syntax_binding!$C:$C,MATCH(A64,[3]sme_syntax_binding!$B:$B,0),1)</f>
        <v/>
      </c>
      <c r="D64" s="472" t="str">
        <f>IF("ABIE"=F64,"",INDEX('c'!C:C,MATCH('統合請求_ver.4.1_r1（付表２） '!A64,'c'!M:M,0),1))</f>
        <v/>
      </c>
      <c r="E64" s="610" t="s">
        <v>309</v>
      </c>
      <c r="F64" s="196" t="s">
        <v>65</v>
      </c>
      <c r="G64" s="491"/>
      <c r="H64" s="474"/>
      <c r="I64" s="474" t="s">
        <v>310</v>
      </c>
      <c r="J64" s="209"/>
      <c r="K64" s="209"/>
      <c r="L64" s="209"/>
      <c r="M64" s="209"/>
      <c r="N64" s="209"/>
      <c r="O64" s="209"/>
      <c r="P64" s="209"/>
      <c r="Q64" s="209"/>
      <c r="R64" s="235"/>
      <c r="S64" s="472" t="s">
        <v>311</v>
      </c>
      <c r="T64" s="472" t="s">
        <v>312</v>
      </c>
      <c r="U64" s="151" t="s">
        <v>25</v>
      </c>
      <c r="V64" s="458" t="s">
        <v>151</v>
      </c>
      <c r="W64" s="196" t="s">
        <v>29</v>
      </c>
      <c r="X64" s="476" t="s">
        <v>37</v>
      </c>
      <c r="Y64" s="473" t="s">
        <v>37</v>
      </c>
      <c r="Z64" s="10" t="s">
        <v>29</v>
      </c>
      <c r="AA64" s="446" t="s">
        <v>29</v>
      </c>
      <c r="AB64" s="10" t="s">
        <v>29</v>
      </c>
      <c r="AC64" s="5" t="s">
        <v>29</v>
      </c>
    </row>
    <row r="65" spans="1:29" ht="15" customHeight="1">
      <c r="A65" s="137">
        <v>62</v>
      </c>
      <c r="B65" s="193" t="s">
        <v>20</v>
      </c>
      <c r="C65" s="156" t="str">
        <f>INDEX([3]sme_syntax_binding!$C:$C,MATCH(A65,[3]sme_syntax_binding!$B:$B,0),1)</f>
        <v>ヘッダ</v>
      </c>
      <c r="D65" s="193" t="str">
        <f>IF("ABIE"=F65,"",INDEX('c'!C:C,MATCH('統合請求_ver.4.1_r1（付表２） '!A65,'c'!M:M,0),1))</f>
        <v>ICL5</v>
      </c>
      <c r="E65" s="611" t="s">
        <v>313</v>
      </c>
      <c r="F65" s="194" t="s">
        <v>57</v>
      </c>
      <c r="G65" s="486"/>
      <c r="H65" s="487"/>
      <c r="I65" s="487"/>
      <c r="J65" s="205" t="s">
        <v>314</v>
      </c>
      <c r="K65" s="205"/>
      <c r="L65" s="205"/>
      <c r="M65" s="205"/>
      <c r="N65" s="205"/>
      <c r="O65" s="205"/>
      <c r="P65" s="205"/>
      <c r="Q65" s="205"/>
      <c r="R65" s="237"/>
      <c r="S65" s="193" t="s">
        <v>315</v>
      </c>
      <c r="T65" s="193" t="s">
        <v>316</v>
      </c>
      <c r="U65" s="169" t="s">
        <v>61</v>
      </c>
      <c r="V65" s="179" t="s">
        <v>151</v>
      </c>
      <c r="W65" s="194" t="s">
        <v>29</v>
      </c>
      <c r="X65" s="489" t="s">
        <v>37</v>
      </c>
      <c r="Y65" s="490" t="s">
        <v>37</v>
      </c>
      <c r="Z65" s="8" t="s">
        <v>29</v>
      </c>
      <c r="AA65" s="445" t="s">
        <v>29</v>
      </c>
      <c r="AB65" s="8" t="s">
        <v>29</v>
      </c>
      <c r="AC65" s="5" t="s">
        <v>63</v>
      </c>
    </row>
    <row r="66" spans="1:29" s="155" customFormat="1" ht="15" customHeight="1">
      <c r="A66" s="137">
        <v>63</v>
      </c>
      <c r="B66" s="472" t="s">
        <v>20</v>
      </c>
      <c r="C66" s="156" t="str">
        <f>INDEX([3]sme_syntax_binding!$C:$C,MATCH(A66,[3]sme_syntax_binding!$B:$B,0),1)</f>
        <v/>
      </c>
      <c r="D66" s="472" t="str">
        <f>IF("ABIE"=F66,"",INDEX('c'!C:C,MATCH('統合請求_ver.4.1_r1（付表２） '!A66,'c'!M:M,0),1))</f>
        <v/>
      </c>
      <c r="E66" s="603" t="s">
        <v>317</v>
      </c>
      <c r="F66" s="196" t="s">
        <v>65</v>
      </c>
      <c r="G66" s="491"/>
      <c r="H66" s="474"/>
      <c r="I66" s="474"/>
      <c r="J66" s="209"/>
      <c r="K66" s="209" t="s">
        <v>318</v>
      </c>
      <c r="L66" s="209"/>
      <c r="M66" s="209"/>
      <c r="N66" s="209"/>
      <c r="O66" s="209"/>
      <c r="P66" s="209"/>
      <c r="Q66" s="209"/>
      <c r="R66" s="235"/>
      <c r="S66" s="472" t="s">
        <v>319</v>
      </c>
      <c r="T66" s="472" t="s">
        <v>320</v>
      </c>
      <c r="U66" s="151" t="s">
        <v>25</v>
      </c>
      <c r="V66" s="458" t="s">
        <v>151</v>
      </c>
      <c r="W66" s="196" t="s">
        <v>29</v>
      </c>
      <c r="X66" s="476" t="s">
        <v>37</v>
      </c>
      <c r="Y66" s="473" t="s">
        <v>37</v>
      </c>
      <c r="Z66" s="10" t="s">
        <v>29</v>
      </c>
      <c r="AA66" s="446" t="s">
        <v>27</v>
      </c>
      <c r="AB66" s="10" t="s">
        <v>29</v>
      </c>
      <c r="AC66" s="5" t="s">
        <v>29</v>
      </c>
    </row>
    <row r="67" spans="1:29" ht="15" customHeight="1">
      <c r="A67" s="137">
        <v>64</v>
      </c>
      <c r="B67" s="136" t="s">
        <v>20</v>
      </c>
      <c r="C67" s="156" t="str">
        <f>INDEX([3]sme_syntax_binding!$C:$C,MATCH(A67,[3]sme_syntax_binding!$B:$B,0),1)</f>
        <v>ヘッダ</v>
      </c>
      <c r="D67" s="136" t="str">
        <f>IF("ABIE"=F67,"",INDEX('c'!C:C,MATCH('統合請求_ver.4.1_r1（付表２） '!A67,'c'!M:M,0),1))</f>
        <v>IID24</v>
      </c>
      <c r="E67" s="597" t="s">
        <v>321</v>
      </c>
      <c r="F67" s="136" t="s">
        <v>41</v>
      </c>
      <c r="G67" s="190"/>
      <c r="H67" s="191"/>
      <c r="I67" s="191"/>
      <c r="J67" s="191"/>
      <c r="K67" s="191"/>
      <c r="L67" s="191" t="s">
        <v>322</v>
      </c>
      <c r="M67" s="191"/>
      <c r="N67" s="191"/>
      <c r="O67" s="191"/>
      <c r="P67" s="191"/>
      <c r="Q67" s="191"/>
      <c r="R67" s="192"/>
      <c r="S67" s="136" t="s">
        <v>323</v>
      </c>
      <c r="T67" s="136" t="s">
        <v>324</v>
      </c>
      <c r="U67" s="56" t="s">
        <v>61</v>
      </c>
      <c r="V67" s="56" t="s">
        <v>151</v>
      </c>
      <c r="W67" s="136" t="s">
        <v>29</v>
      </c>
      <c r="X67" s="188" t="s">
        <v>37</v>
      </c>
      <c r="Y67" s="189" t="s">
        <v>37</v>
      </c>
      <c r="Z67" s="6" t="s">
        <v>162</v>
      </c>
      <c r="AA67" s="6" t="s">
        <v>162</v>
      </c>
      <c r="AB67" s="7" t="s">
        <v>171</v>
      </c>
      <c r="AC67" s="7" t="s">
        <v>38</v>
      </c>
    </row>
    <row r="68" spans="1:29" ht="15" customHeight="1">
      <c r="A68" s="137">
        <v>65</v>
      </c>
      <c r="B68" s="136" t="s">
        <v>20</v>
      </c>
      <c r="C68" s="156" t="str">
        <f>INDEX([3]sme_syntax_binding!$C:$C,MATCH(A68,[3]sme_syntax_binding!$B:$B,0),1)</f>
        <v>ヘッダ</v>
      </c>
      <c r="D68" s="136" t="str">
        <f>IF("ABIE"=F68,"",INDEX('c'!C:C,MATCH('統合請求_ver.4.1_r1（付表２） '!A68,'c'!M:M,0),1))</f>
        <v>IID25</v>
      </c>
      <c r="E68" s="597" t="s">
        <v>325</v>
      </c>
      <c r="F68" s="136" t="s">
        <v>41</v>
      </c>
      <c r="G68" s="191"/>
      <c r="H68" s="191"/>
      <c r="I68" s="191"/>
      <c r="J68" s="191"/>
      <c r="K68" s="215"/>
      <c r="L68" s="191" t="s">
        <v>326</v>
      </c>
      <c r="M68" s="191"/>
      <c r="N68" s="190"/>
      <c r="O68" s="215"/>
      <c r="P68" s="202"/>
      <c r="Q68" s="202"/>
      <c r="R68" s="202"/>
      <c r="S68" s="136" t="s">
        <v>327</v>
      </c>
      <c r="T68" s="136" t="s">
        <v>328</v>
      </c>
      <c r="U68" s="56" t="s">
        <v>52</v>
      </c>
      <c r="V68" s="161" t="s">
        <v>151</v>
      </c>
      <c r="W68" s="136" t="s">
        <v>329</v>
      </c>
      <c r="X68" s="239" t="s">
        <v>330</v>
      </c>
      <c r="Y68" s="136" t="s">
        <v>331</v>
      </c>
      <c r="Z68" s="6" t="s">
        <v>170</v>
      </c>
      <c r="AA68" s="6" t="s">
        <v>170</v>
      </c>
      <c r="AB68" s="7" t="s">
        <v>162</v>
      </c>
      <c r="AC68" s="7" t="s">
        <v>38</v>
      </c>
    </row>
    <row r="69" spans="1:29" s="155" customFormat="1" ht="15" customHeight="1">
      <c r="A69" s="137">
        <v>66</v>
      </c>
      <c r="B69" s="136" t="s">
        <v>20</v>
      </c>
      <c r="C69" s="156" t="str">
        <f>INDEX([3]sme_syntax_binding!$C:$C,MATCH(A69,[3]sme_syntax_binding!$B:$B,0),1)</f>
        <v>ヘッダ</v>
      </c>
      <c r="D69" s="136" t="str">
        <f>IF("ABIE"=F69,"",INDEX('c'!C:C,MATCH('統合請求_ver.4.1_r1（付表２） '!A69,'c'!M:M,0),1))</f>
        <v>IID26</v>
      </c>
      <c r="E69" s="612" t="s">
        <v>332</v>
      </c>
      <c r="F69" s="136" t="s">
        <v>41</v>
      </c>
      <c r="G69" s="190"/>
      <c r="H69" s="191"/>
      <c r="I69" s="191"/>
      <c r="J69" s="191"/>
      <c r="K69" s="191"/>
      <c r="L69" s="191" t="s">
        <v>333</v>
      </c>
      <c r="M69" s="191"/>
      <c r="N69" s="215"/>
      <c r="O69" s="202"/>
      <c r="P69" s="202"/>
      <c r="Q69" s="202"/>
      <c r="R69" s="202"/>
      <c r="S69" s="136" t="s">
        <v>334</v>
      </c>
      <c r="T69" s="136" t="s">
        <v>335</v>
      </c>
      <c r="U69" s="56" t="s">
        <v>199</v>
      </c>
      <c r="V69" s="56" t="s">
        <v>151</v>
      </c>
      <c r="W69" s="136" t="s">
        <v>117</v>
      </c>
      <c r="X69" s="188" t="s">
        <v>37</v>
      </c>
      <c r="Y69" s="189" t="s">
        <v>118</v>
      </c>
      <c r="Z69" s="241" t="s">
        <v>336</v>
      </c>
      <c r="AA69" s="241" t="s">
        <v>337</v>
      </c>
      <c r="AB69" s="241" t="s">
        <v>337</v>
      </c>
      <c r="AC69" s="242" t="s">
        <v>77</v>
      </c>
    </row>
    <row r="70" spans="1:29" s="155" customFormat="1" ht="15" customHeight="1">
      <c r="A70" s="137">
        <v>67</v>
      </c>
      <c r="B70" s="243" t="s">
        <v>20</v>
      </c>
      <c r="C70" s="156" t="str">
        <f>INDEX([3]sme_syntax_binding!$C:$C,MATCH(A70,[3]sme_syntax_binding!$B:$B,0),1)</f>
        <v>ヘッダ</v>
      </c>
      <c r="D70" s="243" t="str">
        <f>IF("ABIE"=F70,"",INDEX('c'!C:C,MATCH('統合請求_ver.4.1_r1（付表２） '!A70,'c'!M:M,0),1))</f>
        <v>IID27</v>
      </c>
      <c r="E70" s="613" t="s">
        <v>338</v>
      </c>
      <c r="F70" s="243" t="s">
        <v>41</v>
      </c>
      <c r="G70" s="244"/>
      <c r="H70" s="245"/>
      <c r="I70" s="245"/>
      <c r="J70" s="245"/>
      <c r="K70" s="245"/>
      <c r="L70" s="245" t="s">
        <v>339</v>
      </c>
      <c r="M70" s="245"/>
      <c r="N70" s="245"/>
      <c r="O70" s="245"/>
      <c r="P70" s="245"/>
      <c r="Q70" s="245"/>
      <c r="R70" s="245"/>
      <c r="S70" s="243" t="s">
        <v>340</v>
      </c>
      <c r="T70" s="243" t="s">
        <v>341</v>
      </c>
      <c r="U70" s="246" t="s">
        <v>35</v>
      </c>
      <c r="V70" s="33" t="s">
        <v>232</v>
      </c>
      <c r="W70" s="243" t="s">
        <v>342</v>
      </c>
      <c r="X70" s="247" t="s">
        <v>343</v>
      </c>
      <c r="Y70" s="248" t="s">
        <v>344</v>
      </c>
      <c r="Z70" s="26" t="s">
        <v>336</v>
      </c>
      <c r="AA70" s="26" t="s">
        <v>337</v>
      </c>
      <c r="AB70" s="26" t="s">
        <v>337</v>
      </c>
      <c r="AC70" s="242" t="s">
        <v>77</v>
      </c>
    </row>
    <row r="71" spans="1:29" s="155" customFormat="1" ht="15" customHeight="1">
      <c r="A71" s="137">
        <v>68</v>
      </c>
      <c r="B71" s="243" t="s">
        <v>20</v>
      </c>
      <c r="C71" s="156" t="str">
        <f>INDEX([3]sme_syntax_binding!$C:$C,MATCH(A71,[3]sme_syntax_binding!$B:$B,0),1)</f>
        <v>ヘッダ</v>
      </c>
      <c r="D71" s="243" t="str">
        <f>IF("ABIE"=F71,"",INDEX('c'!C:C,MATCH('統合請求_ver.4.1_r1（付表２） '!A71,'c'!M:M,0),1))</f>
        <v>IID28</v>
      </c>
      <c r="E71" s="613" t="s">
        <v>345</v>
      </c>
      <c r="F71" s="243" t="s">
        <v>41</v>
      </c>
      <c r="G71" s="244"/>
      <c r="H71" s="245"/>
      <c r="I71" s="245"/>
      <c r="J71" s="245"/>
      <c r="K71" s="245"/>
      <c r="L71" s="245" t="s">
        <v>346</v>
      </c>
      <c r="M71" s="245"/>
      <c r="N71" s="245"/>
      <c r="O71" s="245"/>
      <c r="P71" s="249"/>
      <c r="Q71" s="250"/>
      <c r="R71" s="250"/>
      <c r="S71" s="243" t="s">
        <v>347</v>
      </c>
      <c r="T71" s="243" t="s">
        <v>348</v>
      </c>
      <c r="U71" s="246" t="s">
        <v>61</v>
      </c>
      <c r="V71" s="33" t="s">
        <v>151</v>
      </c>
      <c r="W71" s="243" t="s">
        <v>75</v>
      </c>
      <c r="X71" s="243" t="s">
        <v>29</v>
      </c>
      <c r="Y71" s="248" t="s">
        <v>76</v>
      </c>
      <c r="Z71" s="26" t="s">
        <v>162</v>
      </c>
      <c r="AA71" s="26" t="s">
        <v>162</v>
      </c>
      <c r="AB71" s="27" t="s">
        <v>38</v>
      </c>
      <c r="AC71" s="242" t="s">
        <v>29</v>
      </c>
    </row>
    <row r="72" spans="1:29" s="155" customFormat="1" ht="15" customHeight="1">
      <c r="A72" s="137">
        <v>69</v>
      </c>
      <c r="B72" s="194" t="s">
        <v>20</v>
      </c>
      <c r="C72" s="156" t="str">
        <f>INDEX([3]sme_syntax_binding!$C:$C,MATCH(A72,[3]sme_syntax_binding!$B:$B,0),1)</f>
        <v>ヘッダ</v>
      </c>
      <c r="D72" s="194" t="str">
        <f>IF("ABIE"=F72,"",INDEX('c'!C:C,MATCH('統合請求_ver.4.1_r1（付表２） '!A72,'c'!M:M,0),1))</f>
        <v>ICL6</v>
      </c>
      <c r="E72" s="607" t="s">
        <v>349</v>
      </c>
      <c r="F72" s="194" t="s">
        <v>57</v>
      </c>
      <c r="G72" s="204"/>
      <c r="H72" s="205"/>
      <c r="I72" s="205"/>
      <c r="J72" s="205"/>
      <c r="K72" s="205"/>
      <c r="L72" s="205" t="s">
        <v>350</v>
      </c>
      <c r="M72" s="205"/>
      <c r="N72" s="205"/>
      <c r="O72" s="205"/>
      <c r="P72" s="165"/>
      <c r="Q72" s="166"/>
      <c r="R72" s="166"/>
      <c r="S72" s="194" t="s">
        <v>351</v>
      </c>
      <c r="T72" s="194" t="s">
        <v>352</v>
      </c>
      <c r="U72" s="169" t="s">
        <v>52</v>
      </c>
      <c r="V72" s="169" t="s">
        <v>151</v>
      </c>
      <c r="W72" s="194" t="s">
        <v>84</v>
      </c>
      <c r="X72" s="206" t="s">
        <v>37</v>
      </c>
      <c r="Y72" s="207" t="s">
        <v>37</v>
      </c>
      <c r="Z72" s="16" t="s">
        <v>84</v>
      </c>
      <c r="AA72" s="16" t="s">
        <v>28</v>
      </c>
      <c r="AB72" s="16" t="s">
        <v>29</v>
      </c>
      <c r="AC72" s="7" t="s">
        <v>353</v>
      </c>
    </row>
    <row r="73" spans="1:29" s="181" customFormat="1" ht="15" customHeight="1">
      <c r="A73" s="137">
        <v>70</v>
      </c>
      <c r="B73" s="196" t="s">
        <v>20</v>
      </c>
      <c r="C73" s="156" t="str">
        <f>INDEX([3]sme_syntax_binding!$C:$C,MATCH(A73,[3]sme_syntax_binding!$B:$B,0),1)</f>
        <v/>
      </c>
      <c r="D73" s="196" t="str">
        <f>IF("ABIE"=F73,"",INDEX('c'!C:C,MATCH('統合請求_ver.4.1_r1（付表２） '!A73,'c'!M:M,0),1))</f>
        <v/>
      </c>
      <c r="E73" s="608" t="s">
        <v>354</v>
      </c>
      <c r="F73" s="196" t="s">
        <v>65</v>
      </c>
      <c r="G73" s="251"/>
      <c r="H73" s="209"/>
      <c r="I73" s="209"/>
      <c r="J73" s="209"/>
      <c r="K73" s="209"/>
      <c r="L73" s="209"/>
      <c r="M73" s="209" t="s">
        <v>355</v>
      </c>
      <c r="N73" s="211"/>
      <c r="O73" s="210"/>
      <c r="P73" s="210"/>
      <c r="Q73" s="210"/>
      <c r="R73" s="210"/>
      <c r="S73" s="196" t="s">
        <v>356</v>
      </c>
      <c r="T73" s="196" t="s">
        <v>357</v>
      </c>
      <c r="U73" s="151" t="s">
        <v>25</v>
      </c>
      <c r="V73" s="151" t="s">
        <v>151</v>
      </c>
      <c r="W73" s="196" t="s">
        <v>84</v>
      </c>
      <c r="X73" s="212" t="s">
        <v>37</v>
      </c>
      <c r="Y73" s="196" t="s">
        <v>37</v>
      </c>
      <c r="Z73" s="21" t="s">
        <v>84</v>
      </c>
      <c r="AA73" s="21" t="s">
        <v>28</v>
      </c>
      <c r="AB73" s="21" t="s">
        <v>29</v>
      </c>
      <c r="AC73" s="7" t="s">
        <v>84</v>
      </c>
    </row>
    <row r="74" spans="1:29" ht="15" customHeight="1">
      <c r="A74" s="137">
        <v>71</v>
      </c>
      <c r="B74" s="136" t="s">
        <v>20</v>
      </c>
      <c r="C74" s="156" t="str">
        <f>INDEX([3]sme_syntax_binding!$C:$C,MATCH(A74,[3]sme_syntax_binding!$B:$B,0),1)</f>
        <v>ヘッダ</v>
      </c>
      <c r="D74" s="136" t="str">
        <f>IF("ABIE"=F74,"",INDEX('c'!C:C,MATCH('統合請求_ver.4.1_r1（付表２） '!A74,'c'!M:M,0),1))</f>
        <v>IID29</v>
      </c>
      <c r="E74" s="597" t="s">
        <v>358</v>
      </c>
      <c r="F74" s="136" t="s">
        <v>41</v>
      </c>
      <c r="G74" s="191"/>
      <c r="H74" s="191"/>
      <c r="I74" s="191"/>
      <c r="J74" s="191"/>
      <c r="K74" s="215"/>
      <c r="L74" s="202"/>
      <c r="M74" s="214"/>
      <c r="N74" s="214" t="s">
        <v>359</v>
      </c>
      <c r="O74" s="202"/>
      <c r="P74" s="202"/>
      <c r="Q74" s="202"/>
      <c r="R74" s="203"/>
      <c r="S74" s="136" t="s">
        <v>360</v>
      </c>
      <c r="T74" s="136" t="s">
        <v>361</v>
      </c>
      <c r="U74" s="56" t="s">
        <v>45</v>
      </c>
      <c r="V74" s="56" t="s">
        <v>151</v>
      </c>
      <c r="W74" s="136" t="s">
        <v>84</v>
      </c>
      <c r="X74" s="188" t="s">
        <v>37</v>
      </c>
      <c r="Y74" s="189" t="s">
        <v>37</v>
      </c>
      <c r="Z74" s="6" t="s">
        <v>162</v>
      </c>
      <c r="AA74" s="6" t="s">
        <v>162</v>
      </c>
      <c r="AB74" s="12" t="s">
        <v>29</v>
      </c>
      <c r="AC74" s="7" t="s">
        <v>38</v>
      </c>
    </row>
    <row r="75" spans="1:29" ht="15" customHeight="1">
      <c r="A75" s="137">
        <v>72</v>
      </c>
      <c r="B75" s="136" t="s">
        <v>20</v>
      </c>
      <c r="C75" s="156" t="str">
        <f>INDEX([3]sme_syntax_binding!$C:$C,MATCH(A75,[3]sme_syntax_binding!$B:$B,0),1)</f>
        <v>ヘッダ</v>
      </c>
      <c r="D75" s="136" t="str">
        <f>IF("ABIE"=F75,"",INDEX('c'!C:C,MATCH('統合請求_ver.4.1_r1（付表２） '!A75,'c'!M:M,0),1))</f>
        <v>IID30</v>
      </c>
      <c r="E75" s="612" t="s">
        <v>362</v>
      </c>
      <c r="F75" s="136" t="s">
        <v>41</v>
      </c>
      <c r="G75" s="190"/>
      <c r="H75" s="191"/>
      <c r="I75" s="191"/>
      <c r="J75" s="191"/>
      <c r="K75" s="191"/>
      <c r="L75" s="191"/>
      <c r="M75" s="191"/>
      <c r="N75" s="191" t="s">
        <v>363</v>
      </c>
      <c r="O75" s="191"/>
      <c r="P75" s="191"/>
      <c r="Q75" s="191"/>
      <c r="R75" s="191"/>
      <c r="S75" s="136" t="s">
        <v>364</v>
      </c>
      <c r="T75" s="252" t="s">
        <v>365</v>
      </c>
      <c r="U75" s="56" t="s">
        <v>52</v>
      </c>
      <c r="V75" s="56" t="s">
        <v>151</v>
      </c>
      <c r="W75" s="136" t="s">
        <v>117</v>
      </c>
      <c r="X75" s="188" t="s">
        <v>37</v>
      </c>
      <c r="Y75" s="136" t="s">
        <v>118</v>
      </c>
      <c r="Z75" s="6" t="s">
        <v>162</v>
      </c>
      <c r="AA75" s="6" t="s">
        <v>162</v>
      </c>
      <c r="AB75" s="7" t="s">
        <v>171</v>
      </c>
      <c r="AC75" s="7" t="s">
        <v>366</v>
      </c>
    </row>
    <row r="76" spans="1:29" ht="15" customHeight="1">
      <c r="A76" s="137">
        <v>73</v>
      </c>
      <c r="B76" s="136" t="s">
        <v>20</v>
      </c>
      <c r="C76" s="156" t="str">
        <f>INDEX([3]sme_syntax_binding!$C:$C,MATCH(A76,[3]sme_syntax_binding!$B:$B,0),1)</f>
        <v>ヘッダ</v>
      </c>
      <c r="D76" s="136" t="str">
        <f>IF("ABIE"=F76,"",INDEX('c'!C:C,MATCH('統合請求_ver.4.1_r1（付表２） '!A76,'c'!M:M,0),1))</f>
        <v>IID31</v>
      </c>
      <c r="E76" s="597" t="s">
        <v>367</v>
      </c>
      <c r="F76" s="136" t="s">
        <v>41</v>
      </c>
      <c r="G76" s="190"/>
      <c r="H76" s="191"/>
      <c r="I76" s="191"/>
      <c r="J76" s="191"/>
      <c r="K76" s="191"/>
      <c r="L76" s="191"/>
      <c r="M76" s="191"/>
      <c r="N76" s="191" t="s">
        <v>368</v>
      </c>
      <c r="O76" s="191"/>
      <c r="P76" s="215"/>
      <c r="Q76" s="202"/>
      <c r="R76" s="203"/>
      <c r="S76" s="136" t="s">
        <v>369</v>
      </c>
      <c r="T76" s="136" t="s">
        <v>370</v>
      </c>
      <c r="U76" s="56" t="s">
        <v>45</v>
      </c>
      <c r="V76" s="56" t="s">
        <v>151</v>
      </c>
      <c r="W76" s="136" t="s">
        <v>117</v>
      </c>
      <c r="X76" s="188" t="s">
        <v>37</v>
      </c>
      <c r="Y76" s="136" t="s">
        <v>118</v>
      </c>
      <c r="Z76" s="6" t="s">
        <v>162</v>
      </c>
      <c r="AA76" s="6" t="s">
        <v>162</v>
      </c>
      <c r="AB76" s="12" t="s">
        <v>29</v>
      </c>
      <c r="AC76" s="7" t="s">
        <v>366</v>
      </c>
    </row>
    <row r="77" spans="1:29" ht="15" customHeight="1">
      <c r="A77" s="137">
        <v>74</v>
      </c>
      <c r="B77" s="136" t="s">
        <v>20</v>
      </c>
      <c r="C77" s="156" t="str">
        <f>INDEX([3]sme_syntax_binding!$C:$C,MATCH(A77,[3]sme_syntax_binding!$B:$B,0),1)</f>
        <v>ヘッダ</v>
      </c>
      <c r="D77" s="136" t="str">
        <f>IF("ABIE"=F77,"",INDEX('c'!C:C,MATCH('統合請求_ver.4.1_r1（付表２） '!A77,'c'!M:M,0),1))</f>
        <v>IID32</v>
      </c>
      <c r="E77" s="597" t="s">
        <v>371</v>
      </c>
      <c r="F77" s="136" t="s">
        <v>41</v>
      </c>
      <c r="G77" s="190"/>
      <c r="H77" s="191"/>
      <c r="I77" s="191"/>
      <c r="J77" s="191"/>
      <c r="K77" s="191"/>
      <c r="L77" s="191"/>
      <c r="M77" s="202"/>
      <c r="N77" s="202" t="s">
        <v>372</v>
      </c>
      <c r="O77" s="202"/>
      <c r="P77" s="202"/>
      <c r="Q77" s="202"/>
      <c r="R77" s="202"/>
      <c r="S77" s="136" t="s">
        <v>373</v>
      </c>
      <c r="T77" s="136" t="s">
        <v>374</v>
      </c>
      <c r="U77" s="56" t="s">
        <v>45</v>
      </c>
      <c r="V77" s="56" t="s">
        <v>151</v>
      </c>
      <c r="W77" s="136" t="s">
        <v>84</v>
      </c>
      <c r="X77" s="188" t="s">
        <v>37</v>
      </c>
      <c r="Y77" s="136" t="s">
        <v>37</v>
      </c>
      <c r="Z77" s="6" t="s">
        <v>162</v>
      </c>
      <c r="AA77" s="6" t="s">
        <v>162</v>
      </c>
      <c r="AB77" s="12" t="s">
        <v>29</v>
      </c>
      <c r="AC77" s="7" t="s">
        <v>84</v>
      </c>
    </row>
    <row r="78" spans="1:29" s="181" customFormat="1" ht="15" customHeight="1">
      <c r="A78" s="137">
        <v>75</v>
      </c>
      <c r="B78" s="194" t="s">
        <v>20</v>
      </c>
      <c r="C78" s="156" t="str">
        <f>INDEX([3]sme_syntax_binding!$C:$C,MATCH(A78,[3]sme_syntax_binding!$B:$B,0),1)</f>
        <v>ヘッダ</v>
      </c>
      <c r="D78" s="194" t="e">
        <f>IF("ABIE"=F78,"",INDEX('c'!C:C,MATCH('統合請求_ver.4.1_r1（付表２） '!A78,'c'!M:M,0),1))</f>
        <v>#N/A</v>
      </c>
      <c r="E78" s="611" t="s">
        <v>375</v>
      </c>
      <c r="F78" s="194" t="s">
        <v>376</v>
      </c>
      <c r="G78" s="204"/>
      <c r="H78" s="205"/>
      <c r="I78" s="205"/>
      <c r="J78" s="205"/>
      <c r="K78" s="205"/>
      <c r="L78" s="205"/>
      <c r="M78" s="166"/>
      <c r="N78" s="166" t="s">
        <v>377</v>
      </c>
      <c r="O78" s="166"/>
      <c r="P78" s="166"/>
      <c r="Q78" s="166"/>
      <c r="R78" s="166"/>
      <c r="S78" s="194" t="s">
        <v>378</v>
      </c>
      <c r="T78" s="194" t="s">
        <v>379</v>
      </c>
      <c r="U78" s="169" t="s">
        <v>52</v>
      </c>
      <c r="V78" s="169" t="s">
        <v>151</v>
      </c>
      <c r="W78" s="194" t="s">
        <v>84</v>
      </c>
      <c r="X78" s="206" t="s">
        <v>37</v>
      </c>
      <c r="Y78" s="194" t="s">
        <v>37</v>
      </c>
      <c r="Z78" s="16" t="s">
        <v>84</v>
      </c>
      <c r="AA78" s="16" t="s">
        <v>28</v>
      </c>
      <c r="AB78" s="16" t="s">
        <v>29</v>
      </c>
      <c r="AC78" s="7" t="s">
        <v>84</v>
      </c>
    </row>
    <row r="79" spans="1:29" ht="15" customHeight="1">
      <c r="A79" s="137">
        <v>76</v>
      </c>
      <c r="B79" s="196" t="s">
        <v>20</v>
      </c>
      <c r="C79" s="156" t="str">
        <f>INDEX([3]sme_syntax_binding!$C:$C,MATCH(A79,[3]sme_syntax_binding!$B:$B,0),1)</f>
        <v/>
      </c>
      <c r="D79" s="196" t="str">
        <f>IF("ABIE"=F79,"",INDEX('c'!C:C,MATCH('統合請求_ver.4.1_r1（付表２） '!A79,'c'!M:M,0),1))</f>
        <v/>
      </c>
      <c r="E79" s="610" t="s">
        <v>380</v>
      </c>
      <c r="F79" s="196" t="s">
        <v>381</v>
      </c>
      <c r="G79" s="226"/>
      <c r="H79" s="210"/>
      <c r="I79" s="210"/>
      <c r="J79" s="210"/>
      <c r="K79" s="210"/>
      <c r="L79" s="209"/>
      <c r="M79" s="210"/>
      <c r="N79" s="210"/>
      <c r="O79" s="210" t="s">
        <v>382</v>
      </c>
      <c r="P79" s="210"/>
      <c r="Q79" s="210"/>
      <c r="R79" s="210"/>
      <c r="S79" s="196" t="s">
        <v>383</v>
      </c>
      <c r="T79" s="196" t="s">
        <v>384</v>
      </c>
      <c r="U79" s="151" t="s">
        <v>25</v>
      </c>
      <c r="V79" s="151" t="s">
        <v>151</v>
      </c>
      <c r="W79" s="196" t="s">
        <v>84</v>
      </c>
      <c r="X79" s="212" t="s">
        <v>37</v>
      </c>
      <c r="Y79" s="196" t="s">
        <v>37</v>
      </c>
      <c r="Z79" s="21" t="s">
        <v>84</v>
      </c>
      <c r="AA79" s="21" t="s">
        <v>28</v>
      </c>
      <c r="AB79" s="21" t="s">
        <v>29</v>
      </c>
      <c r="AC79" s="7" t="s">
        <v>84</v>
      </c>
    </row>
    <row r="80" spans="1:29" ht="15" customHeight="1">
      <c r="A80" s="137">
        <v>77</v>
      </c>
      <c r="B80" s="136" t="s">
        <v>20</v>
      </c>
      <c r="C80" s="156" t="str">
        <f>INDEX([3]sme_syntax_binding!$C:$C,MATCH(A80,[3]sme_syntax_binding!$B:$B,0),1)</f>
        <v>ヘッダ</v>
      </c>
      <c r="D80" s="136" t="str">
        <f>IF("ABIE"=F80,"",INDEX('c'!C:C,MATCH('統合請求_ver.4.1_r1（付表２） '!A80,'c'!M:M,0),1))</f>
        <v>IID33</v>
      </c>
      <c r="E80" s="614" t="s">
        <v>385</v>
      </c>
      <c r="F80" s="136" t="s">
        <v>173</v>
      </c>
      <c r="G80" s="189"/>
      <c r="H80" s="200"/>
      <c r="I80" s="200"/>
      <c r="J80" s="200"/>
      <c r="K80" s="200"/>
      <c r="L80" s="199"/>
      <c r="M80" s="200"/>
      <c r="N80" s="200"/>
      <c r="O80" s="200"/>
      <c r="P80" s="200" t="s">
        <v>386</v>
      </c>
      <c r="Q80" s="202"/>
      <c r="R80" s="202"/>
      <c r="S80" s="136" t="s">
        <v>387</v>
      </c>
      <c r="T80" s="136" t="s">
        <v>388</v>
      </c>
      <c r="U80" s="56" t="s">
        <v>52</v>
      </c>
      <c r="V80" s="56" t="s">
        <v>151</v>
      </c>
      <c r="W80" s="136" t="s">
        <v>84</v>
      </c>
      <c r="X80" s="188" t="s">
        <v>37</v>
      </c>
      <c r="Y80" s="136" t="s">
        <v>37</v>
      </c>
      <c r="Z80" s="6" t="s">
        <v>162</v>
      </c>
      <c r="AA80" s="6" t="s">
        <v>162</v>
      </c>
      <c r="AB80" s="6" t="s">
        <v>162</v>
      </c>
      <c r="AC80" s="7" t="s">
        <v>233</v>
      </c>
    </row>
    <row r="81" spans="1:42" s="180" customFormat="1" ht="15" customHeight="1">
      <c r="A81" s="137">
        <v>78</v>
      </c>
      <c r="B81" s="193" t="s">
        <v>20</v>
      </c>
      <c r="C81" s="156" t="str">
        <f>INDEX([3]sme_syntax_binding!$C:$C,MATCH(A81,[3]sme_syntax_binding!$B:$B,0),1)</f>
        <v>ヘッダ</v>
      </c>
      <c r="D81" s="193" t="e">
        <f>IF("ABIE"=F81,"",INDEX('c'!C:C,MATCH('統合請求_ver.4.1_r1（付表２） '!A81,'c'!M:M,0),1))</f>
        <v>#N/A</v>
      </c>
      <c r="E81" s="606" t="s">
        <v>389</v>
      </c>
      <c r="F81" s="194" t="s">
        <v>376</v>
      </c>
      <c r="G81" s="486"/>
      <c r="H81" s="205"/>
      <c r="I81" s="205"/>
      <c r="J81" s="205"/>
      <c r="K81" s="205"/>
      <c r="L81" s="205"/>
      <c r="M81" s="205"/>
      <c r="N81" s="205" t="s">
        <v>390</v>
      </c>
      <c r="O81" s="205"/>
      <c r="P81" s="205"/>
      <c r="Q81" s="205"/>
      <c r="R81" s="205"/>
      <c r="S81" s="193" t="s">
        <v>391</v>
      </c>
      <c r="T81" s="193" t="s">
        <v>392</v>
      </c>
      <c r="U81" s="169" t="s">
        <v>52</v>
      </c>
      <c r="V81" s="169" t="s">
        <v>151</v>
      </c>
      <c r="W81" s="194" t="s">
        <v>38</v>
      </c>
      <c r="X81" s="206" t="s">
        <v>37</v>
      </c>
      <c r="Y81" s="194" t="s">
        <v>37</v>
      </c>
      <c r="Z81" s="171" t="s">
        <v>38</v>
      </c>
      <c r="AA81" s="171" t="s">
        <v>152</v>
      </c>
      <c r="AB81" s="171" t="s">
        <v>29</v>
      </c>
      <c r="AC81" s="56" t="s">
        <v>38</v>
      </c>
    </row>
    <row r="82" spans="1:42" s="181" customFormat="1" ht="15" customHeight="1">
      <c r="A82" s="137">
        <v>79</v>
      </c>
      <c r="B82" s="472" t="s">
        <v>20</v>
      </c>
      <c r="C82" s="156" t="str">
        <f>INDEX([3]sme_syntax_binding!$C:$C,MATCH(A82,[3]sme_syntax_binding!$B:$B,0),1)</f>
        <v/>
      </c>
      <c r="D82" s="472" t="str">
        <f>IF("ABIE"=F82,"",INDEX('c'!C:C,MATCH('統合請求_ver.4.1_r1（付表２） '!A82,'c'!M:M,0),1))</f>
        <v/>
      </c>
      <c r="E82" s="610" t="s">
        <v>380</v>
      </c>
      <c r="F82" s="196" t="s">
        <v>381</v>
      </c>
      <c r="G82" s="491"/>
      <c r="H82" s="209"/>
      <c r="I82" s="209"/>
      <c r="J82" s="209"/>
      <c r="K82" s="209"/>
      <c r="L82" s="209"/>
      <c r="M82" s="209"/>
      <c r="N82" s="209"/>
      <c r="O82" s="209" t="s">
        <v>382</v>
      </c>
      <c r="P82" s="209"/>
      <c r="Q82" s="209"/>
      <c r="R82" s="209"/>
      <c r="S82" s="472" t="s">
        <v>393</v>
      </c>
      <c r="T82" s="472" t="s">
        <v>394</v>
      </c>
      <c r="U82" s="151" t="s">
        <v>25</v>
      </c>
      <c r="V82" s="151" t="s">
        <v>151</v>
      </c>
      <c r="W82" s="196" t="s">
        <v>38</v>
      </c>
      <c r="X82" s="212" t="s">
        <v>37</v>
      </c>
      <c r="Y82" s="196" t="s">
        <v>37</v>
      </c>
      <c r="Z82" s="173" t="s">
        <v>395</v>
      </c>
      <c r="AA82" s="173" t="s">
        <v>27</v>
      </c>
      <c r="AB82" s="173" t="s">
        <v>29</v>
      </c>
      <c r="AC82" s="56" t="s">
        <v>38</v>
      </c>
    </row>
    <row r="83" spans="1:42" ht="15" customHeight="1">
      <c r="A83" s="137">
        <v>80</v>
      </c>
      <c r="B83" s="135" t="s">
        <v>20</v>
      </c>
      <c r="C83" s="156" t="str">
        <f>INDEX([3]sme_syntax_binding!$C:$C,MATCH(A83,[3]sme_syntax_binding!$B:$B,0),1)</f>
        <v>ヘッダ</v>
      </c>
      <c r="D83" s="135" t="str">
        <f>IF("ABIE"=F83,"",INDEX('c'!C:C,MATCH('統合請求_ver.4.1_r1（付表２） '!A83,'c'!M:M,0),1))</f>
        <v>IID34</v>
      </c>
      <c r="E83" s="614" t="s">
        <v>385</v>
      </c>
      <c r="F83" s="136" t="s">
        <v>173</v>
      </c>
      <c r="G83" s="483"/>
      <c r="H83" s="199"/>
      <c r="I83" s="199"/>
      <c r="J83" s="199"/>
      <c r="K83" s="199"/>
      <c r="L83" s="199"/>
      <c r="M83" s="199"/>
      <c r="N83" s="199"/>
      <c r="O83" s="199"/>
      <c r="P83" s="254" t="s">
        <v>386</v>
      </c>
      <c r="Q83" s="132"/>
      <c r="R83" s="132"/>
      <c r="S83" s="135" t="s">
        <v>396</v>
      </c>
      <c r="T83" s="135" t="s">
        <v>397</v>
      </c>
      <c r="U83" s="56" t="s">
        <v>52</v>
      </c>
      <c r="V83" s="56" t="s">
        <v>151</v>
      </c>
      <c r="W83" s="136" t="s">
        <v>38</v>
      </c>
      <c r="X83" s="188" t="s">
        <v>37</v>
      </c>
      <c r="Y83" s="136" t="s">
        <v>37</v>
      </c>
      <c r="Z83" s="161" t="s">
        <v>162</v>
      </c>
      <c r="AA83" s="161" t="s">
        <v>162</v>
      </c>
      <c r="AB83" s="161" t="s">
        <v>162</v>
      </c>
      <c r="AC83" s="56" t="s">
        <v>38</v>
      </c>
    </row>
    <row r="84" spans="1:42" ht="15" customHeight="1">
      <c r="A84" s="137">
        <v>81</v>
      </c>
      <c r="B84" s="194" t="s">
        <v>20</v>
      </c>
      <c r="C84" s="156" t="str">
        <f>INDEX([3]sme_syntax_binding!$C:$C,MATCH(A84,[3]sme_syntax_binding!$B:$B,0),1)</f>
        <v>ヘッダ</v>
      </c>
      <c r="D84" s="194" t="e">
        <f>IF("ABIE"=F84,"",INDEX('c'!C:C,MATCH('統合請求_ver.4.1_r1（付表２） '!A84,'c'!M:M,0),1))</f>
        <v>#N/A</v>
      </c>
      <c r="E84" s="607" t="s">
        <v>398</v>
      </c>
      <c r="F84" s="194" t="s">
        <v>376</v>
      </c>
      <c r="G84" s="207"/>
      <c r="H84" s="166"/>
      <c r="I84" s="166"/>
      <c r="J84" s="166"/>
      <c r="K84" s="166"/>
      <c r="L84" s="205"/>
      <c r="M84" s="166"/>
      <c r="N84" s="166" t="s">
        <v>399</v>
      </c>
      <c r="O84" s="166"/>
      <c r="P84" s="166"/>
      <c r="Q84" s="166"/>
      <c r="R84" s="166"/>
      <c r="S84" s="194" t="s">
        <v>400</v>
      </c>
      <c r="T84" s="194" t="s">
        <v>401</v>
      </c>
      <c r="U84" s="169" t="s">
        <v>52</v>
      </c>
      <c r="V84" s="169" t="s">
        <v>151</v>
      </c>
      <c r="W84" s="194" t="s">
        <v>84</v>
      </c>
      <c r="X84" s="206" t="s">
        <v>29</v>
      </c>
      <c r="Y84" s="207" t="s">
        <v>37</v>
      </c>
      <c r="Z84" s="16" t="s">
        <v>84</v>
      </c>
      <c r="AA84" s="16" t="s">
        <v>152</v>
      </c>
      <c r="AB84" s="16" t="s">
        <v>29</v>
      </c>
      <c r="AC84" s="7" t="s">
        <v>84</v>
      </c>
    </row>
    <row r="85" spans="1:42" ht="15" customHeight="1">
      <c r="A85" s="137">
        <v>82</v>
      </c>
      <c r="B85" s="196" t="s">
        <v>20</v>
      </c>
      <c r="C85" s="156" t="str">
        <f>INDEX([3]sme_syntax_binding!$C:$C,MATCH(A85,[3]sme_syntax_binding!$B:$B,0),1)</f>
        <v/>
      </c>
      <c r="D85" s="196" t="str">
        <f>IF("ABIE"=F85,"",INDEX('c'!C:C,MATCH('統合請求_ver.4.1_r1（付表２） '!A85,'c'!M:M,0),1))</f>
        <v/>
      </c>
      <c r="E85" s="610" t="s">
        <v>380</v>
      </c>
      <c r="F85" s="196" t="s">
        <v>381</v>
      </c>
      <c r="G85" s="226"/>
      <c r="H85" s="210"/>
      <c r="I85" s="210"/>
      <c r="J85" s="210"/>
      <c r="K85" s="210"/>
      <c r="L85" s="209"/>
      <c r="M85" s="210"/>
      <c r="N85" s="210"/>
      <c r="O85" s="210" t="s">
        <v>382</v>
      </c>
      <c r="P85" s="210"/>
      <c r="Q85" s="210"/>
      <c r="R85" s="210"/>
      <c r="S85" s="196" t="s">
        <v>402</v>
      </c>
      <c r="T85" s="196" t="s">
        <v>403</v>
      </c>
      <c r="U85" s="151" t="s">
        <v>25</v>
      </c>
      <c r="V85" s="151" t="s">
        <v>151</v>
      </c>
      <c r="W85" s="196" t="s">
        <v>84</v>
      </c>
      <c r="X85" s="212" t="s">
        <v>29</v>
      </c>
      <c r="Y85" s="226" t="s">
        <v>37</v>
      </c>
      <c r="Z85" s="21" t="s">
        <v>84</v>
      </c>
      <c r="AA85" s="21" t="s">
        <v>28</v>
      </c>
      <c r="AB85" s="21" t="s">
        <v>29</v>
      </c>
      <c r="AC85" s="7" t="s">
        <v>84</v>
      </c>
      <c r="AP85" s="134" t="s">
        <v>404</v>
      </c>
    </row>
    <row r="86" spans="1:42" ht="15" customHeight="1">
      <c r="A86" s="137">
        <v>83</v>
      </c>
      <c r="B86" s="136" t="s">
        <v>20</v>
      </c>
      <c r="C86" s="156" t="str">
        <f>INDEX([3]sme_syntax_binding!$C:$C,MATCH(A86,[3]sme_syntax_binding!$B:$B,0),1)</f>
        <v>ヘッダ</v>
      </c>
      <c r="D86" s="136" t="str">
        <f>IF("ABIE"=F86,"",INDEX('c'!C:C,MATCH('統合請求_ver.4.1_r1（付表２） '!A86,'c'!M:M,0),1))</f>
        <v>IID35</v>
      </c>
      <c r="E86" s="597" t="s">
        <v>405</v>
      </c>
      <c r="F86" s="136" t="s">
        <v>173</v>
      </c>
      <c r="G86" s="189"/>
      <c r="H86" s="202"/>
      <c r="I86" s="202"/>
      <c r="J86" s="202"/>
      <c r="K86" s="202"/>
      <c r="L86" s="191"/>
      <c r="M86" s="202"/>
      <c r="N86" s="202"/>
      <c r="O86" s="202"/>
      <c r="P86" s="202" t="s">
        <v>406</v>
      </c>
      <c r="Q86" s="202"/>
      <c r="R86" s="202"/>
      <c r="S86" s="136" t="s">
        <v>407</v>
      </c>
      <c r="T86" s="136" t="s">
        <v>408</v>
      </c>
      <c r="U86" s="56" t="s">
        <v>52</v>
      </c>
      <c r="V86" s="56" t="s">
        <v>151</v>
      </c>
      <c r="W86" s="136" t="s">
        <v>84</v>
      </c>
      <c r="X86" s="188" t="s">
        <v>29</v>
      </c>
      <c r="Y86" s="189" t="s">
        <v>37</v>
      </c>
      <c r="Z86" s="6" t="s">
        <v>162</v>
      </c>
      <c r="AA86" s="6" t="s">
        <v>162</v>
      </c>
      <c r="AB86" s="6" t="s">
        <v>162</v>
      </c>
      <c r="AC86" s="7" t="s">
        <v>233</v>
      </c>
    </row>
    <row r="87" spans="1:42" s="180" customFormat="1" ht="15" customHeight="1">
      <c r="A87" s="137">
        <v>84</v>
      </c>
      <c r="B87" s="194" t="s">
        <v>20</v>
      </c>
      <c r="C87" s="156" t="str">
        <f>INDEX([3]sme_syntax_binding!$C:$C,MATCH(A87,[3]sme_syntax_binding!$B:$B,0),1)</f>
        <v>ヘッダ</v>
      </c>
      <c r="D87" s="194" t="str">
        <f>IF("ABIE"=F87,"",INDEX('c'!C:C,MATCH('統合請求_ver.4.1_r1（付表２） '!A87,'c'!M:M,0),1))</f>
        <v>ICL7</v>
      </c>
      <c r="E87" s="607" t="s">
        <v>409</v>
      </c>
      <c r="F87" s="194" t="s">
        <v>376</v>
      </c>
      <c r="G87" s="204"/>
      <c r="H87" s="205"/>
      <c r="I87" s="205"/>
      <c r="J87" s="205"/>
      <c r="K87" s="205"/>
      <c r="L87" s="205" t="s">
        <v>410</v>
      </c>
      <c r="M87" s="205"/>
      <c r="N87" s="205"/>
      <c r="O87" s="205"/>
      <c r="P87" s="205"/>
      <c r="Q87" s="205"/>
      <c r="R87" s="237"/>
      <c r="S87" s="194" t="s">
        <v>411</v>
      </c>
      <c r="T87" s="194" t="s">
        <v>412</v>
      </c>
      <c r="U87" s="169" t="s">
        <v>52</v>
      </c>
      <c r="V87" s="169" t="s">
        <v>151</v>
      </c>
      <c r="W87" s="194" t="s">
        <v>84</v>
      </c>
      <c r="X87" s="206" t="s">
        <v>29</v>
      </c>
      <c r="Y87" s="207" t="s">
        <v>37</v>
      </c>
      <c r="Z87" s="16" t="s">
        <v>84</v>
      </c>
      <c r="AA87" s="16" t="s">
        <v>152</v>
      </c>
      <c r="AB87" s="16" t="s">
        <v>29</v>
      </c>
      <c r="AC87" s="7" t="s">
        <v>63</v>
      </c>
    </row>
    <row r="88" spans="1:42" s="181" customFormat="1" ht="15" customHeight="1">
      <c r="A88" s="137">
        <v>85</v>
      </c>
      <c r="B88" s="196" t="s">
        <v>20</v>
      </c>
      <c r="C88" s="156" t="str">
        <f>INDEX([3]sme_syntax_binding!$C:$C,MATCH(A88,[3]sme_syntax_binding!$B:$B,0),1)</f>
        <v/>
      </c>
      <c r="D88" s="196" t="str">
        <f>IF("ABIE"=F88,"",INDEX('c'!C:C,MATCH('統合請求_ver.4.1_r1（付表２） '!A88,'c'!M:M,0),1))</f>
        <v/>
      </c>
      <c r="E88" s="608" t="s">
        <v>413</v>
      </c>
      <c r="F88" s="196" t="s">
        <v>381</v>
      </c>
      <c r="G88" s="251"/>
      <c r="H88" s="209"/>
      <c r="I88" s="209"/>
      <c r="J88" s="209"/>
      <c r="K88" s="209"/>
      <c r="L88" s="209"/>
      <c r="M88" s="209" t="s">
        <v>414</v>
      </c>
      <c r="N88" s="209"/>
      <c r="O88" s="211"/>
      <c r="P88" s="210"/>
      <c r="Q88" s="210"/>
      <c r="R88" s="255"/>
      <c r="S88" s="196" t="s">
        <v>415</v>
      </c>
      <c r="T88" s="196" t="s">
        <v>416</v>
      </c>
      <c r="U88" s="151" t="s">
        <v>25</v>
      </c>
      <c r="V88" s="151" t="s">
        <v>151</v>
      </c>
      <c r="W88" s="196" t="s">
        <v>84</v>
      </c>
      <c r="X88" s="212" t="s">
        <v>29</v>
      </c>
      <c r="Y88" s="226" t="s">
        <v>37</v>
      </c>
      <c r="Z88" s="21" t="s">
        <v>84</v>
      </c>
      <c r="AA88" s="21" t="s">
        <v>27</v>
      </c>
      <c r="AB88" s="21" t="s">
        <v>29</v>
      </c>
      <c r="AC88" s="7" t="s">
        <v>84</v>
      </c>
    </row>
    <row r="89" spans="1:42" s="155" customFormat="1" ht="15" customHeight="1">
      <c r="A89" s="137">
        <v>86</v>
      </c>
      <c r="B89" s="136" t="s">
        <v>20</v>
      </c>
      <c r="C89" s="156" t="str">
        <f>INDEX([3]sme_syntax_binding!$C:$C,MATCH(A89,[3]sme_syntax_binding!$B:$B,0),1)</f>
        <v>ヘッダ</v>
      </c>
      <c r="D89" s="136" t="str">
        <f>IF("ABIE"=F89,"",INDEX('c'!C:C,MATCH('統合請求_ver.4.1_r1（付表２） '!A89,'c'!M:M,0),1))</f>
        <v>IID36</v>
      </c>
      <c r="E89" s="597" t="s">
        <v>417</v>
      </c>
      <c r="F89" s="136" t="s">
        <v>41</v>
      </c>
      <c r="G89" s="190"/>
      <c r="H89" s="191"/>
      <c r="I89" s="191"/>
      <c r="J89" s="191"/>
      <c r="K89" s="191"/>
      <c r="L89" s="191"/>
      <c r="M89" s="199"/>
      <c r="N89" s="199" t="s">
        <v>418</v>
      </c>
      <c r="O89" s="199"/>
      <c r="P89" s="199"/>
      <c r="Q89" s="199"/>
      <c r="R89" s="256"/>
      <c r="S89" s="136" t="s">
        <v>419</v>
      </c>
      <c r="T89" s="136" t="s">
        <v>420</v>
      </c>
      <c r="U89" s="56" t="s">
        <v>52</v>
      </c>
      <c r="V89" s="56" t="s">
        <v>151</v>
      </c>
      <c r="W89" s="136" t="s">
        <v>29</v>
      </c>
      <c r="X89" s="188" t="s">
        <v>29</v>
      </c>
      <c r="Y89" s="189" t="s">
        <v>29</v>
      </c>
      <c r="Z89" s="6" t="s">
        <v>162</v>
      </c>
      <c r="AA89" s="6" t="s">
        <v>162</v>
      </c>
      <c r="AB89" s="7" t="s">
        <v>162</v>
      </c>
      <c r="AC89" s="7" t="s">
        <v>233</v>
      </c>
    </row>
    <row r="90" spans="1:42" s="155" customFormat="1" ht="15" customHeight="1">
      <c r="A90" s="137">
        <v>87</v>
      </c>
      <c r="B90" s="136" t="s">
        <v>20</v>
      </c>
      <c r="C90" s="156" t="str">
        <f>INDEX([3]sme_syntax_binding!$C:$C,MATCH(A90,[3]sme_syntax_binding!$B:$B,0),1)</f>
        <v>ヘッダ</v>
      </c>
      <c r="D90" s="136" t="str">
        <f>IF("ABIE"=F90,"",INDEX('c'!C:C,MATCH('統合請求_ver.4.1_r1（付表２） '!A90,'c'!M:M,0),1))</f>
        <v>IID37</v>
      </c>
      <c r="E90" s="597" t="s">
        <v>421</v>
      </c>
      <c r="F90" s="136" t="s">
        <v>41</v>
      </c>
      <c r="G90" s="190"/>
      <c r="H90" s="191"/>
      <c r="I90" s="191"/>
      <c r="J90" s="191"/>
      <c r="K90" s="191"/>
      <c r="L90" s="191"/>
      <c r="M90" s="199"/>
      <c r="N90" s="199" t="s">
        <v>422</v>
      </c>
      <c r="O90" s="254"/>
      <c r="P90" s="200"/>
      <c r="Q90" s="200"/>
      <c r="R90" s="201"/>
      <c r="S90" s="136" t="s">
        <v>423</v>
      </c>
      <c r="T90" s="136" t="s">
        <v>424</v>
      </c>
      <c r="U90" s="56" t="s">
        <v>52</v>
      </c>
      <c r="V90" s="56" t="s">
        <v>425</v>
      </c>
      <c r="W90" s="136" t="s">
        <v>82</v>
      </c>
      <c r="X90" s="188" t="s">
        <v>29</v>
      </c>
      <c r="Y90" s="189" t="s">
        <v>118</v>
      </c>
      <c r="Z90" s="6" t="s">
        <v>162</v>
      </c>
      <c r="AA90" s="6" t="s">
        <v>162</v>
      </c>
      <c r="AB90" s="7" t="s">
        <v>162</v>
      </c>
      <c r="AC90" s="7" t="s">
        <v>233</v>
      </c>
    </row>
    <row r="91" spans="1:42" s="155" customFormat="1" ht="15" customHeight="1">
      <c r="A91" s="137">
        <v>88</v>
      </c>
      <c r="B91" s="136" t="s">
        <v>20</v>
      </c>
      <c r="C91" s="156" t="str">
        <f>INDEX([3]sme_syntax_binding!$C:$C,MATCH(A91,[3]sme_syntax_binding!$B:$B,0),1)</f>
        <v>ヘッダ</v>
      </c>
      <c r="D91" s="136" t="str">
        <f>IF("ABIE"=F91,"",INDEX('c'!C:C,MATCH('統合請求_ver.4.1_r1（付表２） '!A91,'c'!M:M,0),1))</f>
        <v>IID38</v>
      </c>
      <c r="E91" s="597" t="s">
        <v>426</v>
      </c>
      <c r="F91" s="136" t="s">
        <v>41</v>
      </c>
      <c r="G91" s="190"/>
      <c r="H91" s="191"/>
      <c r="I91" s="191"/>
      <c r="J91" s="191"/>
      <c r="K91" s="191"/>
      <c r="L91" s="191"/>
      <c r="M91" s="199"/>
      <c r="N91" s="199" t="s">
        <v>427</v>
      </c>
      <c r="O91" s="199"/>
      <c r="P91" s="199"/>
      <c r="Q91" s="199"/>
      <c r="R91" s="256"/>
      <c r="S91" s="136" t="s">
        <v>428</v>
      </c>
      <c r="T91" s="136" t="s">
        <v>429</v>
      </c>
      <c r="U91" s="56" t="s">
        <v>52</v>
      </c>
      <c r="V91" s="56" t="s">
        <v>232</v>
      </c>
      <c r="W91" s="136" t="s">
        <v>82</v>
      </c>
      <c r="X91" s="188" t="s">
        <v>29</v>
      </c>
      <c r="Y91" s="189" t="s">
        <v>118</v>
      </c>
      <c r="Z91" s="6" t="s">
        <v>162</v>
      </c>
      <c r="AA91" s="6" t="s">
        <v>162</v>
      </c>
      <c r="AB91" s="12" t="s">
        <v>29</v>
      </c>
      <c r="AC91" s="7" t="s">
        <v>233</v>
      </c>
    </row>
    <row r="92" spans="1:42" ht="15" customHeight="1">
      <c r="A92" s="137">
        <v>89</v>
      </c>
      <c r="B92" s="136" t="s">
        <v>20</v>
      </c>
      <c r="C92" s="156" t="str">
        <f>INDEX([3]sme_syntax_binding!$C:$C,MATCH(A92,[3]sme_syntax_binding!$B:$B,0),1)</f>
        <v>ヘッダ</v>
      </c>
      <c r="D92" s="136" t="str">
        <f>IF("ABIE"=F92,"",INDEX('c'!C:C,MATCH('統合請求_ver.4.1_r1（付表２） '!A92,'c'!M:M,0),1))</f>
        <v>IID39</v>
      </c>
      <c r="E92" s="597" t="s">
        <v>430</v>
      </c>
      <c r="F92" s="136" t="s">
        <v>41</v>
      </c>
      <c r="G92" s="214"/>
      <c r="H92" s="191"/>
      <c r="I92" s="191"/>
      <c r="J92" s="191"/>
      <c r="K92" s="191"/>
      <c r="L92" s="191"/>
      <c r="M92" s="199"/>
      <c r="N92" s="200" t="s">
        <v>431</v>
      </c>
      <c r="O92" s="200"/>
      <c r="P92" s="200"/>
      <c r="Q92" s="200"/>
      <c r="R92" s="200"/>
      <c r="S92" s="136" t="s">
        <v>432</v>
      </c>
      <c r="T92" s="136" t="s">
        <v>433</v>
      </c>
      <c r="U92" s="56" t="s">
        <v>52</v>
      </c>
      <c r="V92" s="56" t="s">
        <v>151</v>
      </c>
      <c r="W92" s="136" t="s">
        <v>82</v>
      </c>
      <c r="X92" s="188" t="s">
        <v>28</v>
      </c>
      <c r="Y92" s="189" t="s">
        <v>118</v>
      </c>
      <c r="Z92" s="6" t="s">
        <v>162</v>
      </c>
      <c r="AA92" s="6" t="s">
        <v>162</v>
      </c>
      <c r="AB92" s="12" t="s">
        <v>29</v>
      </c>
      <c r="AC92" s="7" t="s">
        <v>233</v>
      </c>
    </row>
    <row r="93" spans="1:42" s="493" customFormat="1" ht="15" customHeight="1">
      <c r="A93" s="137">
        <v>90</v>
      </c>
      <c r="B93" s="136" t="s">
        <v>20</v>
      </c>
      <c r="C93" s="156" t="str">
        <f>INDEX([3]sme_syntax_binding!$C:$C,MATCH(A93,[3]sme_syntax_binding!$B:$B,0),1)</f>
        <v>ヘッダ</v>
      </c>
      <c r="D93" s="136" t="str">
        <f>IF("ABIE"=F93,"",INDEX('c'!C:C,MATCH('統合請求_ver.4.1_r1（付表２） '!A93,'c'!M:M,0),1))</f>
        <v>IID40</v>
      </c>
      <c r="E93" s="597" t="s">
        <v>434</v>
      </c>
      <c r="F93" s="136" t="s">
        <v>41</v>
      </c>
      <c r="G93" s="190"/>
      <c r="H93" s="191"/>
      <c r="I93" s="191"/>
      <c r="J93" s="191"/>
      <c r="K93" s="191"/>
      <c r="L93" s="191"/>
      <c r="M93" s="199"/>
      <c r="N93" s="199" t="s">
        <v>435</v>
      </c>
      <c r="O93" s="199"/>
      <c r="P93" s="199"/>
      <c r="Q93" s="199"/>
      <c r="R93" s="256"/>
      <c r="S93" s="136" t="s">
        <v>436</v>
      </c>
      <c r="T93" s="136" t="s">
        <v>437</v>
      </c>
      <c r="U93" s="56" t="s">
        <v>243</v>
      </c>
      <c r="V93" s="56" t="s">
        <v>151</v>
      </c>
      <c r="W93" s="136" t="s">
        <v>438</v>
      </c>
      <c r="X93" s="188" t="s">
        <v>29</v>
      </c>
      <c r="Y93" s="189" t="s">
        <v>83</v>
      </c>
      <c r="Z93" s="6" t="s">
        <v>169</v>
      </c>
      <c r="AA93" s="6" t="s">
        <v>170</v>
      </c>
      <c r="AB93" s="12" t="s">
        <v>29</v>
      </c>
      <c r="AC93" s="7" t="s">
        <v>63</v>
      </c>
    </row>
    <row r="94" spans="1:42" s="494" customFormat="1" ht="15" customHeight="1">
      <c r="A94" s="137">
        <v>91</v>
      </c>
      <c r="B94" s="194" t="s">
        <v>234</v>
      </c>
      <c r="C94" s="156" t="str">
        <f>INDEX([3]sme_syntax_binding!$C:$C,MATCH(A94,[3]sme_syntax_binding!$B:$B,0),1)</f>
        <v>ヘッダ</v>
      </c>
      <c r="D94" s="194" t="str">
        <f>IF("ABIE"=F94,"",INDEX('c'!C:C,MATCH('統合請求_ver.4.1_r1（付表２） '!A94,'c'!M:M,0),1))</f>
        <v>ICL8</v>
      </c>
      <c r="E94" s="607" t="s">
        <v>511</v>
      </c>
      <c r="F94" s="194" t="s">
        <v>57</v>
      </c>
      <c r="G94" s="204"/>
      <c r="H94" s="205"/>
      <c r="I94" s="205"/>
      <c r="J94" s="205"/>
      <c r="K94" s="205"/>
      <c r="L94" s="205" t="s">
        <v>650</v>
      </c>
      <c r="M94" s="205"/>
      <c r="N94" s="205"/>
      <c r="O94" s="205"/>
      <c r="P94" s="205"/>
      <c r="Q94" s="205"/>
      <c r="R94" s="237"/>
      <c r="S94" s="194" t="s">
        <v>439</v>
      </c>
      <c r="T94" s="194" t="s">
        <v>440</v>
      </c>
      <c r="U94" s="169" t="s">
        <v>61</v>
      </c>
      <c r="V94" s="538" t="s">
        <v>26</v>
      </c>
      <c r="W94" s="257" t="s">
        <v>29</v>
      </c>
      <c r="X94" s="257" t="s">
        <v>29</v>
      </c>
      <c r="Y94" s="258" t="s">
        <v>29</v>
      </c>
      <c r="Z94" s="16" t="s">
        <v>188</v>
      </c>
      <c r="AA94" s="16" t="s">
        <v>188</v>
      </c>
      <c r="AB94" s="16" t="s">
        <v>188</v>
      </c>
      <c r="AC94" s="7" t="s">
        <v>188</v>
      </c>
    </row>
    <row r="95" spans="1:42" s="495" customFormat="1" ht="15" customHeight="1">
      <c r="A95" s="137">
        <v>92</v>
      </c>
      <c r="B95" s="196" t="s">
        <v>234</v>
      </c>
      <c r="C95" s="156" t="str">
        <f>INDEX([3]sme_syntax_binding!$C:$C,MATCH(A95,[3]sme_syntax_binding!$B:$B,0),1)</f>
        <v/>
      </c>
      <c r="D95" s="196" t="str">
        <f>IF("ABIE"=F95,"",INDEX('c'!C:C,MATCH('統合請求_ver.4.1_r1（付表２） '!A95,'c'!M:M,0),1))</f>
        <v/>
      </c>
      <c r="E95" s="608" t="s">
        <v>380</v>
      </c>
      <c r="F95" s="196" t="s">
        <v>65</v>
      </c>
      <c r="G95" s="251"/>
      <c r="H95" s="209"/>
      <c r="I95" s="209"/>
      <c r="J95" s="209"/>
      <c r="K95" s="209"/>
      <c r="L95" s="209"/>
      <c r="M95" s="209" t="s">
        <v>441</v>
      </c>
      <c r="N95" s="209"/>
      <c r="O95" s="209"/>
      <c r="P95" s="209"/>
      <c r="Q95" s="209"/>
      <c r="R95" s="235"/>
      <c r="S95" s="196" t="s">
        <v>442</v>
      </c>
      <c r="T95" s="196" t="s">
        <v>443</v>
      </c>
      <c r="U95" s="151" t="s">
        <v>25</v>
      </c>
      <c r="V95" s="151" t="s">
        <v>444</v>
      </c>
      <c r="W95" s="260" t="s">
        <v>29</v>
      </c>
      <c r="X95" s="260" t="s">
        <v>29</v>
      </c>
      <c r="Y95" s="261" t="s">
        <v>29</v>
      </c>
      <c r="Z95" s="21" t="s">
        <v>38</v>
      </c>
      <c r="AA95" s="21" t="s">
        <v>38</v>
      </c>
      <c r="AB95" s="21" t="s">
        <v>38</v>
      </c>
      <c r="AC95" s="7" t="s">
        <v>38</v>
      </c>
    </row>
    <row r="96" spans="1:42" s="493" customFormat="1" ht="15" customHeight="1">
      <c r="A96" s="137">
        <v>93</v>
      </c>
      <c r="B96" s="136" t="s">
        <v>234</v>
      </c>
      <c r="C96" s="156" t="str">
        <f>INDEX([3]sme_syntax_binding!$C:$C,MATCH(A96,[3]sme_syntax_binding!$B:$B,0),1)</f>
        <v>ヘッダ</v>
      </c>
      <c r="D96" s="136" t="str">
        <f>IF("ABIE"=F96,"",INDEX('c'!C:C,MATCH('統合請求_ver.4.1_r1（付表２） '!A96,'c'!M:M,0),1))</f>
        <v>IID41</v>
      </c>
      <c r="E96" s="597" t="s">
        <v>445</v>
      </c>
      <c r="F96" s="136" t="s">
        <v>41</v>
      </c>
      <c r="G96" s="190"/>
      <c r="H96" s="191"/>
      <c r="I96" s="191"/>
      <c r="J96" s="191"/>
      <c r="K96" s="191"/>
      <c r="L96" s="191"/>
      <c r="M96" s="199"/>
      <c r="N96" s="199" t="s">
        <v>446</v>
      </c>
      <c r="O96" s="199"/>
      <c r="P96" s="199"/>
      <c r="Q96" s="199"/>
      <c r="R96" s="256"/>
      <c r="S96" s="136" t="s">
        <v>447</v>
      </c>
      <c r="T96" s="136" t="s">
        <v>448</v>
      </c>
      <c r="U96" s="56" t="s">
        <v>199</v>
      </c>
      <c r="V96" s="56" t="s">
        <v>444</v>
      </c>
      <c r="W96" s="239" t="s">
        <v>449</v>
      </c>
      <c r="X96" s="263"/>
      <c r="Y96" s="264" t="s">
        <v>450</v>
      </c>
      <c r="Z96" s="6" t="s">
        <v>451</v>
      </c>
      <c r="AA96" s="6" t="s">
        <v>451</v>
      </c>
      <c r="AB96" s="6" t="s">
        <v>194</v>
      </c>
      <c r="AC96" s="7" t="s">
        <v>452</v>
      </c>
    </row>
    <row r="97" spans="1:30" s="493" customFormat="1" ht="15" customHeight="1">
      <c r="A97" s="137">
        <v>94</v>
      </c>
      <c r="B97" s="136" t="s">
        <v>234</v>
      </c>
      <c r="C97" s="156" t="str">
        <f>INDEX([3]sme_syntax_binding!$C:$C,MATCH(A97,[3]sme_syntax_binding!$B:$B,0),1)</f>
        <v>ヘッダ</v>
      </c>
      <c r="D97" s="136" t="str">
        <f>IF("ABIE"=F97,"",INDEX('c'!C:C,MATCH('統合請求_ver.4.1_r1（付表２） '!A97,'c'!M:M,0),1))</f>
        <v>IID42</v>
      </c>
      <c r="E97" s="597" t="s">
        <v>385</v>
      </c>
      <c r="F97" s="136" t="s">
        <v>41</v>
      </c>
      <c r="G97" s="190"/>
      <c r="H97" s="191"/>
      <c r="I97" s="191"/>
      <c r="J97" s="191"/>
      <c r="K97" s="191"/>
      <c r="L97" s="191"/>
      <c r="M97" s="199"/>
      <c r="N97" s="199" t="s">
        <v>453</v>
      </c>
      <c r="O97" s="199"/>
      <c r="P97" s="199"/>
      <c r="Q97" s="199"/>
      <c r="R97" s="256"/>
      <c r="S97" s="136" t="s">
        <v>454</v>
      </c>
      <c r="T97" s="136" t="s">
        <v>455</v>
      </c>
      <c r="U97" s="56" t="s">
        <v>199</v>
      </c>
      <c r="V97" s="56" t="s">
        <v>444</v>
      </c>
      <c r="W97" s="239" t="s">
        <v>27</v>
      </c>
      <c r="X97" s="239" t="s">
        <v>84</v>
      </c>
      <c r="Y97" s="264" t="s">
        <v>84</v>
      </c>
      <c r="Z97" s="6" t="s">
        <v>451</v>
      </c>
      <c r="AA97" s="6" t="s">
        <v>451</v>
      </c>
      <c r="AB97" s="6" t="s">
        <v>194</v>
      </c>
      <c r="AC97" s="7" t="s">
        <v>452</v>
      </c>
    </row>
    <row r="98" spans="1:30" s="180" customFormat="1" ht="15" customHeight="1">
      <c r="A98" s="137">
        <v>95</v>
      </c>
      <c r="B98" s="194" t="s">
        <v>20</v>
      </c>
      <c r="C98" s="156" t="str">
        <f>INDEX([3]sme_syntax_binding!$C:$C,MATCH(A98,[3]sme_syntax_binding!$B:$B,0),1)</f>
        <v>ヘッダ</v>
      </c>
      <c r="D98" s="194" t="str">
        <f>IF("ABIE"=F98,"",INDEX('c'!C:C,MATCH('統合請求_ver.4.1_r1（付表２） '!A98,'c'!M:M,0),1))</f>
        <v>ICL9</v>
      </c>
      <c r="E98" s="607" t="s">
        <v>456</v>
      </c>
      <c r="F98" s="194" t="s">
        <v>57</v>
      </c>
      <c r="G98" s="204"/>
      <c r="H98" s="205"/>
      <c r="I98" s="205"/>
      <c r="J98" s="205" t="s">
        <v>457</v>
      </c>
      <c r="K98" s="205"/>
      <c r="L98" s="205"/>
      <c r="M98" s="205"/>
      <c r="N98" s="205"/>
      <c r="O98" s="205"/>
      <c r="P98" s="205"/>
      <c r="Q98" s="205"/>
      <c r="R98" s="237"/>
      <c r="S98" s="194" t="s">
        <v>458</v>
      </c>
      <c r="T98" s="194" t="s">
        <v>459</v>
      </c>
      <c r="U98" s="169" t="s">
        <v>243</v>
      </c>
      <c r="V98" s="169" t="s">
        <v>151</v>
      </c>
      <c r="W98" s="206" t="s">
        <v>29</v>
      </c>
      <c r="X98" s="206" t="s">
        <v>29</v>
      </c>
      <c r="Y98" s="206" t="s">
        <v>29</v>
      </c>
      <c r="Z98" s="16" t="s">
        <v>38</v>
      </c>
      <c r="AA98" s="16" t="s">
        <v>38</v>
      </c>
      <c r="AB98" s="16" t="s">
        <v>38</v>
      </c>
      <c r="AC98" s="7" t="s">
        <v>63</v>
      </c>
    </row>
    <row r="99" spans="1:30" s="181" customFormat="1" ht="15" customHeight="1">
      <c r="A99" s="137">
        <v>96</v>
      </c>
      <c r="B99" s="196" t="s">
        <v>20</v>
      </c>
      <c r="C99" s="156" t="str">
        <f>INDEX([3]sme_syntax_binding!$C:$C,MATCH(A99,[3]sme_syntax_binding!$B:$B,0),1)</f>
        <v/>
      </c>
      <c r="D99" s="196" t="str">
        <f>IF("ABIE"=F99,"",INDEX('c'!C:C,MATCH('統合請求_ver.4.1_r1（付表２） '!A99,'c'!M:M,0),1))</f>
        <v/>
      </c>
      <c r="E99" s="608" t="s">
        <v>460</v>
      </c>
      <c r="F99" s="196" t="s">
        <v>65</v>
      </c>
      <c r="G99" s="251"/>
      <c r="H99" s="209"/>
      <c r="I99" s="209"/>
      <c r="J99" s="209"/>
      <c r="K99" s="209" t="s">
        <v>318</v>
      </c>
      <c r="L99" s="209"/>
      <c r="M99" s="209"/>
      <c r="N99" s="209"/>
      <c r="O99" s="209"/>
      <c r="P99" s="209"/>
      <c r="Q99" s="209"/>
      <c r="R99" s="235"/>
      <c r="S99" s="196" t="s">
        <v>461</v>
      </c>
      <c r="T99" s="196" t="s">
        <v>462</v>
      </c>
      <c r="U99" s="151" t="s">
        <v>25</v>
      </c>
      <c r="V99" s="151" t="s">
        <v>151</v>
      </c>
      <c r="W99" s="212" t="s">
        <v>188</v>
      </c>
      <c r="X99" s="212" t="s">
        <v>188</v>
      </c>
      <c r="Y99" s="265" t="s">
        <v>188</v>
      </c>
      <c r="Z99" s="21" t="s">
        <v>84</v>
      </c>
      <c r="AA99" s="21" t="s">
        <v>28</v>
      </c>
      <c r="AB99" s="21" t="s">
        <v>29</v>
      </c>
      <c r="AC99" s="7" t="s">
        <v>84</v>
      </c>
    </row>
    <row r="100" spans="1:30" s="155" customFormat="1" ht="15" customHeight="1">
      <c r="A100" s="137">
        <v>97</v>
      </c>
      <c r="B100" s="136" t="s">
        <v>20</v>
      </c>
      <c r="C100" s="156" t="str">
        <f>INDEX([3]sme_syntax_binding!$C:$C,MATCH(A100,[3]sme_syntax_binding!$B:$B,0),1)</f>
        <v>ヘッダ</v>
      </c>
      <c r="D100" s="136" t="str">
        <f>IF("ABIE"=F100,"",INDEX('c'!C:C,MATCH('統合請求_ver.4.1_r1（付表２） '!A100,'c'!M:M,0),1))</f>
        <v>IID43</v>
      </c>
      <c r="E100" s="597" t="s">
        <v>321</v>
      </c>
      <c r="F100" s="136" t="s">
        <v>41</v>
      </c>
      <c r="G100" s="190"/>
      <c r="H100" s="191"/>
      <c r="I100" s="191"/>
      <c r="J100" s="191"/>
      <c r="K100" s="191"/>
      <c r="L100" s="191" t="s">
        <v>322</v>
      </c>
      <c r="M100" s="191"/>
      <c r="N100" s="191"/>
      <c r="O100" s="191"/>
      <c r="P100" s="191"/>
      <c r="Q100" s="191"/>
      <c r="R100" s="192"/>
      <c r="S100" s="136" t="s">
        <v>463</v>
      </c>
      <c r="T100" s="136" t="s">
        <v>464</v>
      </c>
      <c r="U100" s="56" t="s">
        <v>199</v>
      </c>
      <c r="V100" s="56" t="s">
        <v>151</v>
      </c>
      <c r="W100" s="136" t="s">
        <v>29</v>
      </c>
      <c r="X100" s="188" t="s">
        <v>37</v>
      </c>
      <c r="Y100" s="189" t="s">
        <v>37</v>
      </c>
      <c r="Z100" s="6" t="s">
        <v>162</v>
      </c>
      <c r="AA100" s="6" t="s">
        <v>162</v>
      </c>
      <c r="AB100" s="7" t="s">
        <v>171</v>
      </c>
      <c r="AC100" s="7" t="s">
        <v>38</v>
      </c>
      <c r="AD100" s="155" t="s">
        <v>38</v>
      </c>
    </row>
    <row r="101" spans="1:30" s="155" customFormat="1" ht="15" customHeight="1">
      <c r="A101" s="137">
        <v>98</v>
      </c>
      <c r="B101" s="136" t="s">
        <v>20</v>
      </c>
      <c r="C101" s="156" t="str">
        <f>INDEX([3]sme_syntax_binding!$C:$C,MATCH(A101,[3]sme_syntax_binding!$B:$B,0),1)</f>
        <v>ヘッダ</v>
      </c>
      <c r="D101" s="136" t="str">
        <f>IF("ABIE"=F101,"",INDEX('c'!C:C,MATCH('統合請求_ver.4.1_r1（付表２） '!A101,'c'!M:M,0),1))</f>
        <v>IID44</v>
      </c>
      <c r="E101" s="597" t="s">
        <v>325</v>
      </c>
      <c r="F101" s="136" t="s">
        <v>41</v>
      </c>
      <c r="G101" s="190"/>
      <c r="H101" s="191"/>
      <c r="I101" s="191"/>
      <c r="J101" s="191"/>
      <c r="K101" s="191"/>
      <c r="L101" s="191" t="s">
        <v>326</v>
      </c>
      <c r="M101" s="191"/>
      <c r="N101" s="191"/>
      <c r="O101" s="191"/>
      <c r="P101" s="191"/>
      <c r="Q101" s="191"/>
      <c r="R101" s="191"/>
      <c r="S101" s="136" t="s">
        <v>465</v>
      </c>
      <c r="T101" s="136" t="s">
        <v>466</v>
      </c>
      <c r="U101" s="56" t="s">
        <v>45</v>
      </c>
      <c r="V101" s="56" t="s">
        <v>151</v>
      </c>
      <c r="W101" s="136" t="s">
        <v>329</v>
      </c>
      <c r="X101" s="188" t="s">
        <v>330</v>
      </c>
      <c r="Y101" s="189" t="s">
        <v>331</v>
      </c>
      <c r="Z101" s="6" t="s">
        <v>194</v>
      </c>
      <c r="AA101" s="6" t="s">
        <v>194</v>
      </c>
      <c r="AB101" s="7" t="s">
        <v>171</v>
      </c>
      <c r="AC101" s="7" t="s">
        <v>38</v>
      </c>
    </row>
    <row r="102" spans="1:30" s="155" customFormat="1" ht="15" customHeight="1">
      <c r="A102" s="137">
        <v>99</v>
      </c>
      <c r="B102" s="136" t="s">
        <v>467</v>
      </c>
      <c r="C102" s="156" t="str">
        <f>INDEX([3]sme_syntax_binding!$C:$C,MATCH(A102,[3]sme_syntax_binding!$B:$B,0),1)</f>
        <v>ヘッダ</v>
      </c>
      <c r="D102" s="136" t="str">
        <f>IF("ABIE"=F102,"",INDEX('c'!C:C,MATCH('統合請求_ver.4.1_r1（付表２） '!A102,'c'!M:M,0),1))</f>
        <v>IID45</v>
      </c>
      <c r="E102" s="597" t="s">
        <v>332</v>
      </c>
      <c r="F102" s="136" t="s">
        <v>41</v>
      </c>
      <c r="G102" s="190"/>
      <c r="H102" s="191"/>
      <c r="I102" s="191"/>
      <c r="J102" s="191"/>
      <c r="K102" s="191"/>
      <c r="L102" s="191" t="s">
        <v>468</v>
      </c>
      <c r="M102" s="191"/>
      <c r="N102" s="191"/>
      <c r="O102" s="191"/>
      <c r="P102" s="191"/>
      <c r="Q102" s="191"/>
      <c r="R102" s="191"/>
      <c r="S102" s="136" t="s">
        <v>469</v>
      </c>
      <c r="T102" s="136" t="s">
        <v>470</v>
      </c>
      <c r="U102" s="56" t="s">
        <v>199</v>
      </c>
      <c r="V102" s="56" t="s">
        <v>36</v>
      </c>
      <c r="W102" s="136" t="s">
        <v>117</v>
      </c>
      <c r="X102" s="188" t="s">
        <v>37</v>
      </c>
      <c r="Y102" s="189" t="s">
        <v>118</v>
      </c>
      <c r="Z102" s="241" t="s">
        <v>336</v>
      </c>
      <c r="AA102" s="241" t="s">
        <v>337</v>
      </c>
      <c r="AB102" s="242" t="s">
        <v>336</v>
      </c>
      <c r="AC102" s="242" t="s">
        <v>77</v>
      </c>
    </row>
    <row r="103" spans="1:30" ht="15" customHeight="1">
      <c r="A103" s="137">
        <v>100</v>
      </c>
      <c r="B103" s="243" t="s">
        <v>20</v>
      </c>
      <c r="C103" s="156" t="str">
        <f>INDEX([3]sme_syntax_binding!$C:$C,MATCH(A103,[3]sme_syntax_binding!$B:$B,0),1)</f>
        <v>ヘッダ</v>
      </c>
      <c r="D103" s="243" t="str">
        <f>IF("ABIE"=F103,"",INDEX('c'!C:C,MATCH('統合請求_ver.4.1_r1（付表２） '!A103,'c'!M:M,0),1))</f>
        <v>IID46</v>
      </c>
      <c r="E103" s="613" t="s">
        <v>338</v>
      </c>
      <c r="F103" s="243" t="s">
        <v>41</v>
      </c>
      <c r="G103" s="245"/>
      <c r="H103" s="245"/>
      <c r="I103" s="245"/>
      <c r="J103" s="245"/>
      <c r="K103" s="249"/>
      <c r="L103" s="245" t="s">
        <v>339</v>
      </c>
      <c r="M103" s="245"/>
      <c r="N103" s="266"/>
      <c r="O103" s="249"/>
      <c r="P103" s="250"/>
      <c r="Q103" s="250"/>
      <c r="R103" s="250"/>
      <c r="S103" s="243" t="s">
        <v>340</v>
      </c>
      <c r="T103" s="243" t="s">
        <v>471</v>
      </c>
      <c r="U103" s="246" t="s">
        <v>45</v>
      </c>
      <c r="V103" s="34" t="s">
        <v>232</v>
      </c>
      <c r="W103" s="496" t="s">
        <v>342</v>
      </c>
      <c r="X103" s="496" t="s">
        <v>343</v>
      </c>
      <c r="Y103" s="496" t="s">
        <v>344</v>
      </c>
      <c r="Z103" s="26" t="s">
        <v>451</v>
      </c>
      <c r="AA103" s="26" t="s">
        <v>451</v>
      </c>
      <c r="AB103" s="28" t="s">
        <v>171</v>
      </c>
      <c r="AC103" s="28" t="s">
        <v>233</v>
      </c>
    </row>
    <row r="104" spans="1:30" s="155" customFormat="1" ht="15" customHeight="1">
      <c r="A104" s="137">
        <v>101</v>
      </c>
      <c r="B104" s="243" t="s">
        <v>20</v>
      </c>
      <c r="C104" s="156" t="str">
        <f>INDEX([3]sme_syntax_binding!$C:$C,MATCH(A104,[3]sme_syntax_binding!$B:$B,0),1)</f>
        <v>ヘッダ</v>
      </c>
      <c r="D104" s="243" t="str">
        <f>IF("ABIE"=F104,"",INDEX('c'!C:C,MATCH('統合請求_ver.4.1_r1（付表２） '!A104,'c'!M:M,0),1))</f>
        <v>IID47</v>
      </c>
      <c r="E104" s="613" t="s">
        <v>472</v>
      </c>
      <c r="F104" s="243" t="s">
        <v>41</v>
      </c>
      <c r="G104" s="244"/>
      <c r="H104" s="245"/>
      <c r="I104" s="245"/>
      <c r="J104" s="245"/>
      <c r="K104" s="245"/>
      <c r="L104" s="245" t="s">
        <v>346</v>
      </c>
      <c r="M104" s="245"/>
      <c r="N104" s="245"/>
      <c r="O104" s="245"/>
      <c r="P104" s="249"/>
      <c r="Q104" s="250"/>
      <c r="R104" s="250"/>
      <c r="S104" s="243" t="s">
        <v>473</v>
      </c>
      <c r="T104" s="243" t="s">
        <v>348</v>
      </c>
      <c r="U104" s="246" t="s">
        <v>61</v>
      </c>
      <c r="V104" s="33" t="s">
        <v>151</v>
      </c>
      <c r="W104" s="243" t="s">
        <v>75</v>
      </c>
      <c r="X104" s="243" t="s">
        <v>29</v>
      </c>
      <c r="Y104" s="248" t="s">
        <v>76</v>
      </c>
      <c r="Z104" s="26" t="s">
        <v>162</v>
      </c>
      <c r="AA104" s="26" t="s">
        <v>162</v>
      </c>
      <c r="AB104" s="27" t="s">
        <v>38</v>
      </c>
      <c r="AC104" s="242" t="s">
        <v>29</v>
      </c>
    </row>
    <row r="105" spans="1:30" s="268" customFormat="1" ht="15" customHeight="1">
      <c r="A105" s="137">
        <v>102</v>
      </c>
      <c r="B105" s="194" t="s">
        <v>20</v>
      </c>
      <c r="C105" s="156" t="str">
        <f>INDEX([3]sme_syntax_binding!$C:$C,MATCH(A105,[3]sme_syntax_binding!$B:$B,0),1)</f>
        <v>ヘッダ</v>
      </c>
      <c r="D105" s="194" t="str">
        <f>IF("ABIE"=F105,"",INDEX('c'!C:C,MATCH('統合請求_ver.4.1_r1（付表２） '!A105,'c'!M:M,0),1))</f>
        <v>ICL10</v>
      </c>
      <c r="E105" s="607" t="s">
        <v>349</v>
      </c>
      <c r="F105" s="194" t="s">
        <v>57</v>
      </c>
      <c r="G105" s="204"/>
      <c r="H105" s="205"/>
      <c r="I105" s="205"/>
      <c r="J105" s="205"/>
      <c r="K105" s="205"/>
      <c r="L105" s="205" t="s">
        <v>350</v>
      </c>
      <c r="M105" s="205"/>
      <c r="N105" s="165"/>
      <c r="O105" s="166"/>
      <c r="P105" s="166"/>
      <c r="Q105" s="166"/>
      <c r="R105" s="166"/>
      <c r="S105" s="194" t="s">
        <v>474</v>
      </c>
      <c r="T105" s="194" t="s">
        <v>475</v>
      </c>
      <c r="U105" s="169" t="s">
        <v>52</v>
      </c>
      <c r="V105" s="169" t="s">
        <v>151</v>
      </c>
      <c r="W105" s="194" t="s">
        <v>84</v>
      </c>
      <c r="X105" s="206" t="s">
        <v>37</v>
      </c>
      <c r="Y105" s="207" t="s">
        <v>37</v>
      </c>
      <c r="Z105" s="16" t="s">
        <v>84</v>
      </c>
      <c r="AA105" s="16" t="s">
        <v>152</v>
      </c>
      <c r="AB105" s="16" t="s">
        <v>29</v>
      </c>
      <c r="AC105" s="7" t="s">
        <v>233</v>
      </c>
    </row>
    <row r="106" spans="1:30" s="269" customFormat="1" ht="15" customHeight="1">
      <c r="A106" s="137">
        <v>103</v>
      </c>
      <c r="B106" s="196" t="s">
        <v>20</v>
      </c>
      <c r="C106" s="156" t="str">
        <f>INDEX([3]sme_syntax_binding!$C:$C,MATCH(A106,[3]sme_syntax_binding!$B:$B,0),1)</f>
        <v/>
      </c>
      <c r="D106" s="196" t="str">
        <f>IF("ABIE"=F106,"",INDEX('c'!C:C,MATCH('統合請求_ver.4.1_r1（付表２） '!A106,'c'!M:M,0),1))</f>
        <v/>
      </c>
      <c r="E106" s="608" t="s">
        <v>354</v>
      </c>
      <c r="F106" s="196" t="s">
        <v>65</v>
      </c>
      <c r="G106" s="251"/>
      <c r="H106" s="209"/>
      <c r="I106" s="209"/>
      <c r="J106" s="209"/>
      <c r="K106" s="209"/>
      <c r="L106" s="209"/>
      <c r="M106" s="209" t="s">
        <v>355</v>
      </c>
      <c r="N106" s="209"/>
      <c r="O106" s="209"/>
      <c r="P106" s="209"/>
      <c r="Q106" s="209"/>
      <c r="R106" s="209"/>
      <c r="S106" s="196" t="s">
        <v>476</v>
      </c>
      <c r="T106" s="196" t="s">
        <v>357</v>
      </c>
      <c r="U106" s="151" t="s">
        <v>69</v>
      </c>
      <c r="V106" s="151" t="s">
        <v>151</v>
      </c>
      <c r="W106" s="196" t="s">
        <v>84</v>
      </c>
      <c r="X106" s="212" t="s">
        <v>37</v>
      </c>
      <c r="Y106" s="226" t="s">
        <v>37</v>
      </c>
      <c r="Z106" s="21" t="s">
        <v>84</v>
      </c>
      <c r="AA106" s="21" t="s">
        <v>28</v>
      </c>
      <c r="AB106" s="21" t="s">
        <v>29</v>
      </c>
      <c r="AC106" s="7" t="s">
        <v>84</v>
      </c>
    </row>
    <row r="107" spans="1:30" s="155" customFormat="1" ht="15" customHeight="1">
      <c r="A107" s="137">
        <v>104</v>
      </c>
      <c r="B107" s="136" t="s">
        <v>20</v>
      </c>
      <c r="C107" s="156" t="str">
        <f>INDEX([3]sme_syntax_binding!$C:$C,MATCH(A107,[3]sme_syntax_binding!$B:$B,0),1)</f>
        <v>ヘッダ</v>
      </c>
      <c r="D107" s="136" t="str">
        <f>IF("ABIE"=F107,"",INDEX('c'!C:C,MATCH('統合請求_ver.4.1_r1（付表２） '!A107,'c'!M:M,0),1))</f>
        <v>IID48</v>
      </c>
      <c r="E107" s="597" t="s">
        <v>358</v>
      </c>
      <c r="F107" s="136" t="s">
        <v>41</v>
      </c>
      <c r="G107" s="190"/>
      <c r="H107" s="191"/>
      <c r="I107" s="191"/>
      <c r="J107" s="191"/>
      <c r="K107" s="191"/>
      <c r="L107" s="191"/>
      <c r="M107" s="191"/>
      <c r="N107" s="191" t="s">
        <v>359</v>
      </c>
      <c r="O107" s="191"/>
      <c r="P107" s="215"/>
      <c r="Q107" s="202"/>
      <c r="R107" s="202"/>
      <c r="S107" s="136" t="s">
        <v>477</v>
      </c>
      <c r="T107" s="136" t="s">
        <v>478</v>
      </c>
      <c r="U107" s="56" t="s">
        <v>52</v>
      </c>
      <c r="V107" s="56" t="s">
        <v>151</v>
      </c>
      <c r="W107" s="136" t="s">
        <v>84</v>
      </c>
      <c r="X107" s="188" t="s">
        <v>37</v>
      </c>
      <c r="Y107" s="189" t="s">
        <v>37</v>
      </c>
      <c r="Z107" s="6" t="s">
        <v>162</v>
      </c>
      <c r="AA107" s="6" t="s">
        <v>162</v>
      </c>
      <c r="AB107" s="12" t="s">
        <v>84</v>
      </c>
      <c r="AC107" s="7" t="s">
        <v>84</v>
      </c>
    </row>
    <row r="108" spans="1:30" ht="15" customHeight="1">
      <c r="A108" s="137">
        <v>105</v>
      </c>
      <c r="B108" s="136" t="s">
        <v>20</v>
      </c>
      <c r="C108" s="156" t="str">
        <f>INDEX([3]sme_syntax_binding!$C:$C,MATCH(A108,[3]sme_syntax_binding!$B:$B,0),1)</f>
        <v>ヘッダ</v>
      </c>
      <c r="D108" s="136" t="str">
        <f>IF("ABIE"=F108,"",INDEX('c'!C:C,MATCH('統合請求_ver.4.1_r1（付表２） '!A108,'c'!M:M,0),1))</f>
        <v>IID49</v>
      </c>
      <c r="E108" s="597" t="s">
        <v>362</v>
      </c>
      <c r="F108" s="136" t="s">
        <v>41</v>
      </c>
      <c r="G108" s="190"/>
      <c r="H108" s="191"/>
      <c r="I108" s="191"/>
      <c r="J108" s="191"/>
      <c r="K108" s="191"/>
      <c r="L108" s="191"/>
      <c r="M108" s="191"/>
      <c r="N108" s="215" t="s">
        <v>479</v>
      </c>
      <c r="O108" s="202"/>
      <c r="P108" s="202"/>
      <c r="Q108" s="202"/>
      <c r="R108" s="202"/>
      <c r="S108" s="136" t="s">
        <v>480</v>
      </c>
      <c r="T108" s="136" t="s">
        <v>481</v>
      </c>
      <c r="U108" s="56" t="s">
        <v>52</v>
      </c>
      <c r="V108" s="56" t="s">
        <v>151</v>
      </c>
      <c r="W108" s="136" t="s">
        <v>117</v>
      </c>
      <c r="X108" s="188" t="s">
        <v>37</v>
      </c>
      <c r="Y108" s="136" t="s">
        <v>118</v>
      </c>
      <c r="Z108" s="6" t="s">
        <v>162</v>
      </c>
      <c r="AA108" s="6" t="s">
        <v>162</v>
      </c>
      <c r="AB108" s="7" t="s">
        <v>171</v>
      </c>
      <c r="AC108" s="7" t="s">
        <v>366</v>
      </c>
    </row>
    <row r="109" spans="1:30" ht="15" customHeight="1">
      <c r="A109" s="137">
        <v>106</v>
      </c>
      <c r="B109" s="136" t="s">
        <v>20</v>
      </c>
      <c r="C109" s="156" t="str">
        <f>INDEX([3]sme_syntax_binding!$C:$C,MATCH(A109,[3]sme_syntax_binding!$B:$B,0),1)</f>
        <v>ヘッダ</v>
      </c>
      <c r="D109" s="136" t="str">
        <f>IF("ABIE"=F109,"",INDEX('c'!C:C,MATCH('統合請求_ver.4.1_r1（付表２） '!A109,'c'!M:M,0),1))</f>
        <v>IID50</v>
      </c>
      <c r="E109" s="597" t="s">
        <v>367</v>
      </c>
      <c r="F109" s="136" t="s">
        <v>41</v>
      </c>
      <c r="G109" s="190"/>
      <c r="H109" s="191"/>
      <c r="I109" s="191"/>
      <c r="J109" s="191"/>
      <c r="K109" s="191"/>
      <c r="L109" s="191"/>
      <c r="M109" s="191"/>
      <c r="N109" s="191" t="s">
        <v>368</v>
      </c>
      <c r="O109" s="191"/>
      <c r="P109" s="191"/>
      <c r="Q109" s="191"/>
      <c r="R109" s="191"/>
      <c r="S109" s="136" t="s">
        <v>482</v>
      </c>
      <c r="T109" s="136" t="s">
        <v>483</v>
      </c>
      <c r="U109" s="56" t="s">
        <v>45</v>
      </c>
      <c r="V109" s="56" t="s">
        <v>151</v>
      </c>
      <c r="W109" s="136" t="s">
        <v>117</v>
      </c>
      <c r="X109" s="188" t="s">
        <v>37</v>
      </c>
      <c r="Y109" s="136" t="s">
        <v>118</v>
      </c>
      <c r="Z109" s="6" t="s">
        <v>162</v>
      </c>
      <c r="AA109" s="6" t="s">
        <v>162</v>
      </c>
      <c r="AB109" s="12" t="s">
        <v>29</v>
      </c>
      <c r="AC109" s="7" t="s">
        <v>366</v>
      </c>
    </row>
    <row r="110" spans="1:30" ht="15" customHeight="1">
      <c r="A110" s="137">
        <v>107</v>
      </c>
      <c r="B110" s="136" t="s">
        <v>20</v>
      </c>
      <c r="C110" s="156" t="str">
        <f>INDEX([3]sme_syntax_binding!$C:$C,MATCH(A110,[3]sme_syntax_binding!$B:$B,0),1)</f>
        <v>ヘッダ</v>
      </c>
      <c r="D110" s="136" t="str">
        <f>IF("ABIE"=F110,"",INDEX('c'!C:C,MATCH('統合請求_ver.4.1_r1（付表２） '!A110,'c'!M:M,0),1))</f>
        <v>IID51</v>
      </c>
      <c r="E110" s="597" t="s">
        <v>371</v>
      </c>
      <c r="F110" s="136" t="s">
        <v>41</v>
      </c>
      <c r="G110" s="190"/>
      <c r="H110" s="191"/>
      <c r="I110" s="191"/>
      <c r="J110" s="191"/>
      <c r="K110" s="191"/>
      <c r="L110" s="191"/>
      <c r="M110" s="191"/>
      <c r="N110" s="191" t="s">
        <v>372</v>
      </c>
      <c r="O110" s="191"/>
      <c r="P110" s="215"/>
      <c r="Q110" s="202"/>
      <c r="R110" s="203"/>
      <c r="S110" s="136" t="s">
        <v>484</v>
      </c>
      <c r="T110" s="136" t="s">
        <v>485</v>
      </c>
      <c r="U110" s="56" t="s">
        <v>45</v>
      </c>
      <c r="V110" s="56" t="s">
        <v>151</v>
      </c>
      <c r="W110" s="136" t="s">
        <v>84</v>
      </c>
      <c r="X110" s="188" t="s">
        <v>37</v>
      </c>
      <c r="Y110" s="136" t="s">
        <v>37</v>
      </c>
      <c r="Z110" s="6" t="s">
        <v>162</v>
      </c>
      <c r="AA110" s="6" t="s">
        <v>162</v>
      </c>
      <c r="AB110" s="12" t="s">
        <v>29</v>
      </c>
      <c r="AC110" s="7" t="s">
        <v>233</v>
      </c>
    </row>
    <row r="111" spans="1:30" s="180" customFormat="1" ht="15" customHeight="1">
      <c r="A111" s="137">
        <v>108</v>
      </c>
      <c r="B111" s="194" t="s">
        <v>20</v>
      </c>
      <c r="C111" s="156" t="str">
        <f>INDEX([3]sme_syntax_binding!$C:$C,MATCH(A111,[3]sme_syntax_binding!$B:$B,0),1)</f>
        <v>ヘッダ</v>
      </c>
      <c r="D111" s="194" t="e">
        <f>IF("ABIE"=F111,"",INDEX('c'!C:C,MATCH('統合請求_ver.4.1_r1（付表２） '!A111,'c'!M:M,0),1))</f>
        <v>#N/A</v>
      </c>
      <c r="E111" s="611" t="s">
        <v>375</v>
      </c>
      <c r="F111" s="194" t="s">
        <v>376</v>
      </c>
      <c r="G111" s="204"/>
      <c r="H111" s="205"/>
      <c r="I111" s="205"/>
      <c r="J111" s="205"/>
      <c r="K111" s="205"/>
      <c r="L111" s="205"/>
      <c r="M111" s="205"/>
      <c r="N111" s="205" t="s">
        <v>377</v>
      </c>
      <c r="O111" s="205"/>
      <c r="P111" s="205"/>
      <c r="Q111" s="205"/>
      <c r="R111" s="205"/>
      <c r="S111" s="194" t="s">
        <v>378</v>
      </c>
      <c r="T111" s="194" t="s">
        <v>379</v>
      </c>
      <c r="U111" s="169" t="s">
        <v>52</v>
      </c>
      <c r="V111" s="169" t="s">
        <v>151</v>
      </c>
      <c r="W111" s="194" t="s">
        <v>84</v>
      </c>
      <c r="X111" s="206" t="s">
        <v>37</v>
      </c>
      <c r="Y111" s="194" t="s">
        <v>37</v>
      </c>
      <c r="Z111" s="16" t="s">
        <v>84</v>
      </c>
      <c r="AA111" s="16" t="s">
        <v>152</v>
      </c>
      <c r="AB111" s="16" t="s">
        <v>29</v>
      </c>
      <c r="AC111" s="7" t="s">
        <v>84</v>
      </c>
    </row>
    <row r="112" spans="1:30" s="181" customFormat="1" ht="15" customHeight="1">
      <c r="A112" s="137">
        <v>109</v>
      </c>
      <c r="B112" s="196" t="s">
        <v>20</v>
      </c>
      <c r="C112" s="156" t="str">
        <f>INDEX([3]sme_syntax_binding!$C:$C,MATCH(A112,[3]sme_syntax_binding!$B:$B,0),1)</f>
        <v/>
      </c>
      <c r="D112" s="196" t="str">
        <f>IF("ABIE"=F112,"",INDEX('c'!C:C,MATCH('統合請求_ver.4.1_r1（付表２） '!A112,'c'!M:M,0),1))</f>
        <v/>
      </c>
      <c r="E112" s="610" t="s">
        <v>380</v>
      </c>
      <c r="F112" s="196" t="s">
        <v>381</v>
      </c>
      <c r="G112" s="251"/>
      <c r="H112" s="209"/>
      <c r="I112" s="209"/>
      <c r="J112" s="209"/>
      <c r="K112" s="209"/>
      <c r="L112" s="209"/>
      <c r="M112" s="209"/>
      <c r="N112" s="209"/>
      <c r="O112" s="209" t="s">
        <v>382</v>
      </c>
      <c r="P112" s="209"/>
      <c r="Q112" s="209"/>
      <c r="R112" s="209"/>
      <c r="S112" s="196" t="s">
        <v>383</v>
      </c>
      <c r="T112" s="196" t="s">
        <v>384</v>
      </c>
      <c r="U112" s="151" t="s">
        <v>25</v>
      </c>
      <c r="V112" s="151" t="s">
        <v>151</v>
      </c>
      <c r="W112" s="196" t="s">
        <v>84</v>
      </c>
      <c r="X112" s="212" t="s">
        <v>37</v>
      </c>
      <c r="Y112" s="196" t="s">
        <v>37</v>
      </c>
      <c r="Z112" s="21" t="s">
        <v>84</v>
      </c>
      <c r="AA112" s="21" t="s">
        <v>28</v>
      </c>
      <c r="AB112" s="21" t="s">
        <v>29</v>
      </c>
      <c r="AC112" s="7" t="s">
        <v>84</v>
      </c>
    </row>
    <row r="113" spans="1:29" ht="15" customHeight="1">
      <c r="A113" s="137">
        <v>110</v>
      </c>
      <c r="B113" s="136" t="s">
        <v>20</v>
      </c>
      <c r="C113" s="156" t="str">
        <f>INDEX([3]sme_syntax_binding!$C:$C,MATCH(A113,[3]sme_syntax_binding!$B:$B,0),1)</f>
        <v>ヘッダ</v>
      </c>
      <c r="D113" s="136" t="str">
        <f>IF("ABIE"=F113,"",INDEX('c'!C:C,MATCH('統合請求_ver.4.1_r1（付表２） '!A113,'c'!M:M,0),1))</f>
        <v>IID52</v>
      </c>
      <c r="E113" s="614" t="s">
        <v>385</v>
      </c>
      <c r="F113" s="136" t="s">
        <v>173</v>
      </c>
      <c r="G113" s="190"/>
      <c r="H113" s="199"/>
      <c r="I113" s="199"/>
      <c r="J113" s="199"/>
      <c r="K113" s="199"/>
      <c r="L113" s="199"/>
      <c r="M113" s="199"/>
      <c r="N113" s="199"/>
      <c r="O113" s="199"/>
      <c r="P113" s="199" t="s">
        <v>386</v>
      </c>
      <c r="Q113" s="191"/>
      <c r="R113" s="191"/>
      <c r="S113" s="136" t="s">
        <v>486</v>
      </c>
      <c r="T113" s="136" t="s">
        <v>487</v>
      </c>
      <c r="U113" s="56" t="s">
        <v>52</v>
      </c>
      <c r="V113" s="56" t="s">
        <v>151</v>
      </c>
      <c r="W113" s="136" t="s">
        <v>84</v>
      </c>
      <c r="X113" s="188" t="s">
        <v>37</v>
      </c>
      <c r="Y113" s="136" t="s">
        <v>37</v>
      </c>
      <c r="Z113" s="6" t="s">
        <v>162</v>
      </c>
      <c r="AA113" s="6" t="s">
        <v>162</v>
      </c>
      <c r="AB113" s="6" t="s">
        <v>162</v>
      </c>
      <c r="AC113" s="7" t="s">
        <v>233</v>
      </c>
    </row>
    <row r="114" spans="1:29" ht="15" customHeight="1">
      <c r="A114" s="137">
        <v>111</v>
      </c>
      <c r="B114" s="193" t="s">
        <v>20</v>
      </c>
      <c r="C114" s="156" t="str">
        <f>INDEX([3]sme_syntax_binding!$C:$C,MATCH(A114,[3]sme_syntax_binding!$B:$B,0),1)</f>
        <v>ヘッダ</v>
      </c>
      <c r="D114" s="193" t="e">
        <f>IF("ABIE"=F114,"",INDEX('c'!C:C,MATCH('統合請求_ver.4.1_r1（付表２） '!A114,'c'!M:M,0),1))</f>
        <v>#N/A</v>
      </c>
      <c r="E114" s="606" t="s">
        <v>389</v>
      </c>
      <c r="F114" s="194" t="s">
        <v>376</v>
      </c>
      <c r="G114" s="486"/>
      <c r="H114" s="205"/>
      <c r="I114" s="205"/>
      <c r="J114" s="205"/>
      <c r="K114" s="205"/>
      <c r="L114" s="205"/>
      <c r="M114" s="205"/>
      <c r="N114" s="205" t="s">
        <v>390</v>
      </c>
      <c r="O114" s="205"/>
      <c r="P114" s="205"/>
      <c r="Q114" s="205"/>
      <c r="R114" s="205"/>
      <c r="S114" s="193" t="s">
        <v>391</v>
      </c>
      <c r="T114" s="193" t="s">
        <v>392</v>
      </c>
      <c r="U114" s="169" t="s">
        <v>52</v>
      </c>
      <c r="V114" s="169" t="s">
        <v>151</v>
      </c>
      <c r="W114" s="194" t="s">
        <v>38</v>
      </c>
      <c r="X114" s="206" t="s">
        <v>37</v>
      </c>
      <c r="Y114" s="194" t="s">
        <v>37</v>
      </c>
      <c r="Z114" s="171" t="s">
        <v>38</v>
      </c>
      <c r="AA114" s="171" t="s">
        <v>152</v>
      </c>
      <c r="AB114" s="171" t="s">
        <v>29</v>
      </c>
      <c r="AC114" s="56" t="s">
        <v>38</v>
      </c>
    </row>
    <row r="115" spans="1:29" ht="15" customHeight="1">
      <c r="A115" s="137">
        <v>112</v>
      </c>
      <c r="B115" s="472" t="s">
        <v>20</v>
      </c>
      <c r="C115" s="156" t="str">
        <f>INDEX([3]sme_syntax_binding!$C:$C,MATCH(A115,[3]sme_syntax_binding!$B:$B,0),1)</f>
        <v/>
      </c>
      <c r="D115" s="472" t="str">
        <f>IF("ABIE"=F115,"",INDEX('c'!C:C,MATCH('統合請求_ver.4.1_r1（付表２） '!A115,'c'!M:M,0),1))</f>
        <v/>
      </c>
      <c r="E115" s="610" t="s">
        <v>380</v>
      </c>
      <c r="F115" s="196" t="s">
        <v>381</v>
      </c>
      <c r="G115" s="491"/>
      <c r="H115" s="209"/>
      <c r="I115" s="209"/>
      <c r="J115" s="209"/>
      <c r="K115" s="209"/>
      <c r="L115" s="209"/>
      <c r="M115" s="209"/>
      <c r="N115" s="209"/>
      <c r="O115" s="209" t="s">
        <v>382</v>
      </c>
      <c r="P115" s="209"/>
      <c r="Q115" s="209"/>
      <c r="R115" s="209"/>
      <c r="S115" s="472" t="s">
        <v>393</v>
      </c>
      <c r="T115" s="472" t="s">
        <v>394</v>
      </c>
      <c r="U115" s="151" t="s">
        <v>25</v>
      </c>
      <c r="V115" s="151" t="s">
        <v>151</v>
      </c>
      <c r="W115" s="196" t="s">
        <v>38</v>
      </c>
      <c r="X115" s="212" t="s">
        <v>37</v>
      </c>
      <c r="Y115" s="196" t="s">
        <v>37</v>
      </c>
      <c r="Z115" s="173" t="s">
        <v>38</v>
      </c>
      <c r="AA115" s="173" t="s">
        <v>28</v>
      </c>
      <c r="AB115" s="173" t="s">
        <v>29</v>
      </c>
      <c r="AC115" s="56" t="s">
        <v>38</v>
      </c>
    </row>
    <row r="116" spans="1:29" ht="15" customHeight="1">
      <c r="A116" s="137">
        <v>113</v>
      </c>
      <c r="B116" s="135" t="s">
        <v>20</v>
      </c>
      <c r="C116" s="156" t="str">
        <f>INDEX([3]sme_syntax_binding!$C:$C,MATCH(A116,[3]sme_syntax_binding!$B:$B,0),1)</f>
        <v>ヘッダ</v>
      </c>
      <c r="D116" s="135" t="str">
        <f>IF("ABIE"=F116,"",INDEX('c'!C:C,MATCH('統合請求_ver.4.1_r1（付表２） '!A116,'c'!M:M,0),1))</f>
        <v>IID53</v>
      </c>
      <c r="E116" s="614" t="s">
        <v>385</v>
      </c>
      <c r="F116" s="136" t="s">
        <v>173</v>
      </c>
      <c r="G116" s="483"/>
      <c r="H116" s="199"/>
      <c r="I116" s="199"/>
      <c r="J116" s="199"/>
      <c r="K116" s="199"/>
      <c r="L116" s="199"/>
      <c r="M116" s="199"/>
      <c r="N116" s="199"/>
      <c r="O116" s="199"/>
      <c r="P116" s="254" t="s">
        <v>386</v>
      </c>
      <c r="Q116" s="132"/>
      <c r="R116" s="132"/>
      <c r="S116" s="480" t="s">
        <v>488</v>
      </c>
      <c r="T116" s="480" t="s">
        <v>489</v>
      </c>
      <c r="U116" s="56" t="s">
        <v>52</v>
      </c>
      <c r="V116" s="56" t="s">
        <v>151</v>
      </c>
      <c r="W116" s="136" t="s">
        <v>38</v>
      </c>
      <c r="X116" s="188" t="s">
        <v>37</v>
      </c>
      <c r="Y116" s="136" t="s">
        <v>37</v>
      </c>
      <c r="Z116" s="161" t="s">
        <v>162</v>
      </c>
      <c r="AA116" s="161" t="s">
        <v>162</v>
      </c>
      <c r="AB116" s="161" t="s">
        <v>162</v>
      </c>
      <c r="AC116" s="56" t="s">
        <v>38</v>
      </c>
    </row>
    <row r="117" spans="1:29" ht="15" customHeight="1">
      <c r="A117" s="137">
        <v>114</v>
      </c>
      <c r="B117" s="194" t="s">
        <v>20</v>
      </c>
      <c r="C117" s="156" t="str">
        <f>INDEX([3]sme_syntax_binding!$C:$C,MATCH(A117,[3]sme_syntax_binding!$B:$B,0),1)</f>
        <v>ヘッダ</v>
      </c>
      <c r="D117" s="194" t="e">
        <f>IF("ABIE"=F117,"",INDEX('c'!C:C,MATCH('統合請求_ver.4.1_r1（付表２） '!A117,'c'!M:M,0),1))</f>
        <v>#N/A</v>
      </c>
      <c r="E117" s="607" t="s">
        <v>398</v>
      </c>
      <c r="F117" s="194" t="s">
        <v>376</v>
      </c>
      <c r="G117" s="204"/>
      <c r="H117" s="205"/>
      <c r="I117" s="205"/>
      <c r="J117" s="205"/>
      <c r="K117" s="205"/>
      <c r="L117" s="205"/>
      <c r="M117" s="205"/>
      <c r="N117" s="205" t="s">
        <v>399</v>
      </c>
      <c r="O117" s="205"/>
      <c r="P117" s="205"/>
      <c r="Q117" s="205"/>
      <c r="R117" s="205"/>
      <c r="S117" s="194" t="s">
        <v>400</v>
      </c>
      <c r="T117" s="194" t="s">
        <v>490</v>
      </c>
      <c r="U117" s="169" t="s">
        <v>52</v>
      </c>
      <c r="V117" s="169" t="s">
        <v>151</v>
      </c>
      <c r="W117" s="194" t="s">
        <v>84</v>
      </c>
      <c r="X117" s="206" t="s">
        <v>37</v>
      </c>
      <c r="Y117" s="194" t="s">
        <v>37</v>
      </c>
      <c r="Z117" s="16" t="s">
        <v>84</v>
      </c>
      <c r="AA117" s="16" t="s">
        <v>152</v>
      </c>
      <c r="AB117" s="16" t="s">
        <v>29</v>
      </c>
      <c r="AC117" s="7" t="s">
        <v>84</v>
      </c>
    </row>
    <row r="118" spans="1:29" ht="15" customHeight="1">
      <c r="A118" s="137">
        <v>115</v>
      </c>
      <c r="B118" s="196" t="s">
        <v>20</v>
      </c>
      <c r="C118" s="156" t="str">
        <f>INDEX([3]sme_syntax_binding!$C:$C,MATCH(A118,[3]sme_syntax_binding!$B:$B,0),1)</f>
        <v/>
      </c>
      <c r="D118" s="196" t="str">
        <f>IF("ABIE"=F118,"",INDEX('c'!C:C,MATCH('統合請求_ver.4.1_r1（付表２） '!A118,'c'!M:M,0),1))</f>
        <v/>
      </c>
      <c r="E118" s="610" t="s">
        <v>380</v>
      </c>
      <c r="F118" s="196" t="s">
        <v>381</v>
      </c>
      <c r="G118" s="226"/>
      <c r="H118" s="210"/>
      <c r="I118" s="210"/>
      <c r="J118" s="210"/>
      <c r="K118" s="210"/>
      <c r="L118" s="209"/>
      <c r="M118" s="210"/>
      <c r="N118" s="210"/>
      <c r="O118" s="210" t="s">
        <v>382</v>
      </c>
      <c r="P118" s="210"/>
      <c r="Q118" s="210"/>
      <c r="R118" s="210"/>
      <c r="S118" s="196" t="s">
        <v>402</v>
      </c>
      <c r="T118" s="196" t="s">
        <v>491</v>
      </c>
      <c r="U118" s="151" t="s">
        <v>25</v>
      </c>
      <c r="V118" s="151" t="s">
        <v>151</v>
      </c>
      <c r="W118" s="196" t="s">
        <v>84</v>
      </c>
      <c r="X118" s="212" t="s">
        <v>37</v>
      </c>
      <c r="Y118" s="226" t="s">
        <v>37</v>
      </c>
      <c r="Z118" s="21" t="s">
        <v>84</v>
      </c>
      <c r="AA118" s="21" t="s">
        <v>27</v>
      </c>
      <c r="AB118" s="21" t="s">
        <v>29</v>
      </c>
      <c r="AC118" s="7" t="s">
        <v>84</v>
      </c>
    </row>
    <row r="119" spans="1:29" ht="15" customHeight="1">
      <c r="A119" s="137">
        <v>116</v>
      </c>
      <c r="B119" s="136" t="s">
        <v>20</v>
      </c>
      <c r="C119" s="156" t="str">
        <f>INDEX([3]sme_syntax_binding!$C:$C,MATCH(A119,[3]sme_syntax_binding!$B:$B,0),1)</f>
        <v>ヘッダ</v>
      </c>
      <c r="D119" s="136" t="str">
        <f>IF("ABIE"=F119,"",INDEX('c'!C:C,MATCH('統合請求_ver.4.1_r1（付表２） '!A119,'c'!M:M,0),1))</f>
        <v>IID54</v>
      </c>
      <c r="E119" s="597" t="s">
        <v>405</v>
      </c>
      <c r="F119" s="136" t="s">
        <v>173</v>
      </c>
      <c r="G119" s="189"/>
      <c r="H119" s="200"/>
      <c r="I119" s="200"/>
      <c r="J119" s="200"/>
      <c r="K119" s="200"/>
      <c r="L119" s="199"/>
      <c r="M119" s="200"/>
      <c r="N119" s="200"/>
      <c r="O119" s="200"/>
      <c r="P119" s="200" t="s">
        <v>406</v>
      </c>
      <c r="Q119" s="200"/>
      <c r="R119" s="200"/>
      <c r="S119" s="136" t="s">
        <v>492</v>
      </c>
      <c r="T119" s="136" t="s">
        <v>493</v>
      </c>
      <c r="U119" s="56" t="s">
        <v>52</v>
      </c>
      <c r="V119" s="56" t="s">
        <v>151</v>
      </c>
      <c r="W119" s="136" t="s">
        <v>84</v>
      </c>
      <c r="X119" s="188" t="s">
        <v>37</v>
      </c>
      <c r="Y119" s="189" t="s">
        <v>37</v>
      </c>
      <c r="Z119" s="6" t="s">
        <v>162</v>
      </c>
      <c r="AA119" s="6" t="s">
        <v>162</v>
      </c>
      <c r="AB119" s="6" t="s">
        <v>162</v>
      </c>
      <c r="AC119" s="7" t="s">
        <v>233</v>
      </c>
    </row>
    <row r="120" spans="1:29" s="270" customFormat="1" ht="15" customHeight="1">
      <c r="A120" s="137">
        <v>117</v>
      </c>
      <c r="B120" s="194" t="s">
        <v>20</v>
      </c>
      <c r="C120" s="156" t="str">
        <f>INDEX([3]sme_syntax_binding!$C:$C,MATCH(A120,[3]sme_syntax_binding!$B:$B,0),1)</f>
        <v>ヘッダ</v>
      </c>
      <c r="D120" s="194" t="str">
        <f>IF("ABIE"=F120,"",INDEX('c'!C:C,MATCH('統合請求_ver.4.1_r1（付表２） '!A120,'c'!M:M,0),1))</f>
        <v>ICL11</v>
      </c>
      <c r="E120" s="607" t="s">
        <v>409</v>
      </c>
      <c r="F120" s="194" t="s">
        <v>376</v>
      </c>
      <c r="G120" s="204"/>
      <c r="H120" s="205"/>
      <c r="I120" s="166"/>
      <c r="J120" s="165"/>
      <c r="K120" s="166"/>
      <c r="L120" s="205" t="s">
        <v>410</v>
      </c>
      <c r="M120" s="166"/>
      <c r="N120" s="205"/>
      <c r="O120" s="166"/>
      <c r="P120" s="205"/>
      <c r="Q120" s="205"/>
      <c r="R120" s="166"/>
      <c r="S120" s="194" t="s">
        <v>494</v>
      </c>
      <c r="T120" s="194" t="s">
        <v>495</v>
      </c>
      <c r="U120" s="169" t="s">
        <v>45</v>
      </c>
      <c r="V120" s="169" t="s">
        <v>151</v>
      </c>
      <c r="W120" s="194" t="s">
        <v>84</v>
      </c>
      <c r="X120" s="206" t="s">
        <v>37</v>
      </c>
      <c r="Y120" s="194" t="s">
        <v>37</v>
      </c>
      <c r="Z120" s="16" t="s">
        <v>84</v>
      </c>
      <c r="AA120" s="16" t="s">
        <v>152</v>
      </c>
      <c r="AB120" s="16" t="s">
        <v>29</v>
      </c>
      <c r="AC120" s="7" t="s">
        <v>63</v>
      </c>
    </row>
    <row r="121" spans="1:29" ht="15" customHeight="1">
      <c r="A121" s="137">
        <v>118</v>
      </c>
      <c r="B121" s="196" t="s">
        <v>20</v>
      </c>
      <c r="C121" s="156" t="str">
        <f>INDEX([3]sme_syntax_binding!$C:$C,MATCH(A121,[3]sme_syntax_binding!$B:$B,0),1)</f>
        <v/>
      </c>
      <c r="D121" s="196" t="str">
        <f>IF("ABIE"=F121,"",INDEX('c'!C:C,MATCH('統合請求_ver.4.1_r1（付表２） '!A121,'c'!M:M,0),1))</f>
        <v/>
      </c>
      <c r="E121" s="608" t="s">
        <v>496</v>
      </c>
      <c r="F121" s="196" t="s">
        <v>381</v>
      </c>
      <c r="G121" s="226"/>
      <c r="H121" s="210"/>
      <c r="I121" s="210"/>
      <c r="J121" s="210"/>
      <c r="K121" s="210"/>
      <c r="L121" s="209"/>
      <c r="M121" s="210" t="s">
        <v>414</v>
      </c>
      <c r="N121" s="210"/>
      <c r="O121" s="210"/>
      <c r="P121" s="210"/>
      <c r="Q121" s="210"/>
      <c r="R121" s="210"/>
      <c r="S121" s="196" t="s">
        <v>497</v>
      </c>
      <c r="T121" s="196" t="s">
        <v>498</v>
      </c>
      <c r="U121" s="151" t="s">
        <v>25</v>
      </c>
      <c r="V121" s="151" t="s">
        <v>151</v>
      </c>
      <c r="W121" s="196" t="s">
        <v>84</v>
      </c>
      <c r="X121" s="212" t="s">
        <v>37</v>
      </c>
      <c r="Y121" s="226" t="s">
        <v>37</v>
      </c>
      <c r="Z121" s="21" t="s">
        <v>84</v>
      </c>
      <c r="AA121" s="21" t="s">
        <v>27</v>
      </c>
      <c r="AB121" s="21" t="s">
        <v>29</v>
      </c>
      <c r="AC121" s="7"/>
    </row>
    <row r="122" spans="1:29" s="155" customFormat="1" ht="15" customHeight="1">
      <c r="A122" s="137">
        <v>119</v>
      </c>
      <c r="B122" s="136" t="s">
        <v>20</v>
      </c>
      <c r="C122" s="156" t="str">
        <f>INDEX([3]sme_syntax_binding!$C:$C,MATCH(A122,[3]sme_syntax_binding!$B:$B,0),1)</f>
        <v>ヘッダ</v>
      </c>
      <c r="D122" s="136" t="str">
        <f>IF("ABIE"=F122,"",INDEX('c'!C:C,MATCH('統合請求_ver.4.1_r1（付表２） '!A122,'c'!M:M,0),1))</f>
        <v>IID55</v>
      </c>
      <c r="E122" s="597" t="s">
        <v>417</v>
      </c>
      <c r="F122" s="136" t="s">
        <v>41</v>
      </c>
      <c r="G122" s="190"/>
      <c r="H122" s="191"/>
      <c r="I122" s="191"/>
      <c r="J122" s="191"/>
      <c r="K122" s="191"/>
      <c r="L122" s="191"/>
      <c r="M122" s="191"/>
      <c r="N122" s="191" t="s">
        <v>418</v>
      </c>
      <c r="O122" s="191"/>
      <c r="P122" s="191"/>
      <c r="Q122" s="191"/>
      <c r="R122" s="192"/>
      <c r="S122" s="136" t="s">
        <v>499</v>
      </c>
      <c r="T122" s="136" t="s">
        <v>500</v>
      </c>
      <c r="U122" s="56" t="s">
        <v>52</v>
      </c>
      <c r="V122" s="56" t="s">
        <v>151</v>
      </c>
      <c r="W122" s="136" t="s">
        <v>84</v>
      </c>
      <c r="X122" s="188" t="s">
        <v>37</v>
      </c>
      <c r="Y122" s="189" t="s">
        <v>501</v>
      </c>
      <c r="Z122" s="6" t="s">
        <v>162</v>
      </c>
      <c r="AA122" s="6" t="s">
        <v>162</v>
      </c>
      <c r="AB122" s="7" t="s">
        <v>162</v>
      </c>
      <c r="AC122" s="7" t="s">
        <v>233</v>
      </c>
    </row>
    <row r="123" spans="1:29" s="155" customFormat="1" ht="15" customHeight="1">
      <c r="A123" s="137">
        <v>120</v>
      </c>
      <c r="B123" s="136" t="s">
        <v>20</v>
      </c>
      <c r="C123" s="156" t="str">
        <f>INDEX([3]sme_syntax_binding!$C:$C,MATCH(A123,[3]sme_syntax_binding!$B:$B,0),1)</f>
        <v>ヘッダ</v>
      </c>
      <c r="D123" s="136" t="str">
        <f>IF("ABIE"=F123,"",INDEX('c'!C:C,MATCH('統合請求_ver.4.1_r1（付表２） '!A123,'c'!M:M,0),1))</f>
        <v>IID56</v>
      </c>
      <c r="E123" s="597" t="s">
        <v>421</v>
      </c>
      <c r="F123" s="136" t="s">
        <v>41</v>
      </c>
      <c r="G123" s="190"/>
      <c r="H123" s="191"/>
      <c r="I123" s="191"/>
      <c r="J123" s="191"/>
      <c r="K123" s="191"/>
      <c r="L123" s="191"/>
      <c r="M123" s="191"/>
      <c r="N123" s="191" t="s">
        <v>422</v>
      </c>
      <c r="O123" s="191"/>
      <c r="P123" s="202"/>
      <c r="Q123" s="202"/>
      <c r="R123" s="203"/>
      <c r="S123" s="136" t="s">
        <v>502</v>
      </c>
      <c r="T123" s="136" t="s">
        <v>503</v>
      </c>
      <c r="U123" s="56" t="s">
        <v>52</v>
      </c>
      <c r="V123" s="56" t="s">
        <v>151</v>
      </c>
      <c r="W123" s="136" t="s">
        <v>117</v>
      </c>
      <c r="X123" s="188" t="s">
        <v>37</v>
      </c>
      <c r="Y123" s="189" t="s">
        <v>118</v>
      </c>
      <c r="Z123" s="6" t="s">
        <v>162</v>
      </c>
      <c r="AA123" s="6" t="s">
        <v>162</v>
      </c>
      <c r="AB123" s="7" t="s">
        <v>162</v>
      </c>
      <c r="AC123" s="7" t="s">
        <v>233</v>
      </c>
    </row>
    <row r="124" spans="1:29" s="155" customFormat="1" ht="15" customHeight="1">
      <c r="A124" s="137">
        <v>121</v>
      </c>
      <c r="B124" s="136" t="s">
        <v>20</v>
      </c>
      <c r="C124" s="156" t="str">
        <f>INDEX([3]sme_syntax_binding!$C:$C,MATCH(A124,[3]sme_syntax_binding!$B:$B,0),1)</f>
        <v>ヘッダ</v>
      </c>
      <c r="D124" s="136" t="str">
        <f>IF("ABIE"=F124,"",INDEX('c'!C:C,MATCH('統合請求_ver.4.1_r1（付表２） '!A124,'c'!M:M,0),1))</f>
        <v>IID57</v>
      </c>
      <c r="E124" s="597" t="s">
        <v>426</v>
      </c>
      <c r="F124" s="136" t="s">
        <v>41</v>
      </c>
      <c r="G124" s="190"/>
      <c r="H124" s="191"/>
      <c r="I124" s="191"/>
      <c r="J124" s="191"/>
      <c r="K124" s="191"/>
      <c r="L124" s="191"/>
      <c r="M124" s="199"/>
      <c r="N124" s="199" t="s">
        <v>427</v>
      </c>
      <c r="O124" s="199"/>
      <c r="P124" s="200"/>
      <c r="Q124" s="200"/>
      <c r="R124" s="201"/>
      <c r="S124" s="136" t="s">
        <v>504</v>
      </c>
      <c r="T124" s="136" t="s">
        <v>505</v>
      </c>
      <c r="U124" s="56" t="s">
        <v>52</v>
      </c>
      <c r="V124" s="56" t="s">
        <v>151</v>
      </c>
      <c r="W124" s="136" t="s">
        <v>82</v>
      </c>
      <c r="X124" s="188" t="s">
        <v>37</v>
      </c>
      <c r="Y124" s="189" t="s">
        <v>118</v>
      </c>
      <c r="Z124" s="6" t="s">
        <v>162</v>
      </c>
      <c r="AA124" s="6" t="s">
        <v>162</v>
      </c>
      <c r="AB124" s="12" t="s">
        <v>29</v>
      </c>
      <c r="AC124" s="7" t="s">
        <v>233</v>
      </c>
    </row>
    <row r="125" spans="1:29" s="155" customFormat="1" ht="15" customHeight="1">
      <c r="A125" s="137">
        <v>122</v>
      </c>
      <c r="B125" s="136" t="s">
        <v>20</v>
      </c>
      <c r="C125" s="156" t="str">
        <f>INDEX([3]sme_syntax_binding!$C:$C,MATCH(A125,[3]sme_syntax_binding!$B:$B,0),1)</f>
        <v>ヘッダ</v>
      </c>
      <c r="D125" s="136" t="str">
        <f>IF("ABIE"=F125,"",INDEX('c'!C:C,MATCH('統合請求_ver.4.1_r1（付表２） '!A125,'c'!M:M,0),1))</f>
        <v>IID58</v>
      </c>
      <c r="E125" s="597" t="s">
        <v>430</v>
      </c>
      <c r="F125" s="136" t="s">
        <v>41</v>
      </c>
      <c r="G125" s="190"/>
      <c r="H125" s="191"/>
      <c r="I125" s="191"/>
      <c r="J125" s="191"/>
      <c r="K125" s="191"/>
      <c r="L125" s="191"/>
      <c r="M125" s="199"/>
      <c r="N125" s="199" t="s">
        <v>431</v>
      </c>
      <c r="O125" s="199"/>
      <c r="P125" s="200"/>
      <c r="Q125" s="200"/>
      <c r="R125" s="201"/>
      <c r="S125" s="136" t="s">
        <v>506</v>
      </c>
      <c r="T125" s="136" t="s">
        <v>507</v>
      </c>
      <c r="U125" s="56" t="s">
        <v>52</v>
      </c>
      <c r="V125" s="56" t="s">
        <v>151</v>
      </c>
      <c r="W125" s="136" t="s">
        <v>82</v>
      </c>
      <c r="X125" s="188" t="s">
        <v>37</v>
      </c>
      <c r="Y125" s="189" t="s">
        <v>118</v>
      </c>
      <c r="Z125" s="6" t="s">
        <v>162</v>
      </c>
      <c r="AA125" s="6" t="s">
        <v>162</v>
      </c>
      <c r="AB125" s="12" t="s">
        <v>29</v>
      </c>
      <c r="AC125" s="7" t="s">
        <v>233</v>
      </c>
    </row>
    <row r="126" spans="1:29" s="155" customFormat="1" ht="15" customHeight="1">
      <c r="A126" s="137">
        <v>123</v>
      </c>
      <c r="B126" s="136" t="s">
        <v>20</v>
      </c>
      <c r="C126" s="156" t="str">
        <f>INDEX([3]sme_syntax_binding!$C:$C,MATCH(A126,[3]sme_syntax_binding!$B:$B,0),1)</f>
        <v>ヘッダ</v>
      </c>
      <c r="D126" s="136" t="str">
        <f>IF("ABIE"=F126,"",INDEX('c'!C:C,MATCH('統合請求_ver.4.1_r1（付表２） '!A126,'c'!M:M,0),1))</f>
        <v>IID59</v>
      </c>
      <c r="E126" s="597" t="s">
        <v>434</v>
      </c>
      <c r="F126" s="136" t="s">
        <v>41</v>
      </c>
      <c r="G126" s="190"/>
      <c r="H126" s="191"/>
      <c r="I126" s="191"/>
      <c r="J126" s="191"/>
      <c r="K126" s="191"/>
      <c r="L126" s="191"/>
      <c r="M126" s="191"/>
      <c r="N126" s="191" t="s">
        <v>435</v>
      </c>
      <c r="O126" s="191"/>
      <c r="P126" s="191"/>
      <c r="Q126" s="191"/>
      <c r="R126" s="192"/>
      <c r="S126" s="136" t="s">
        <v>508</v>
      </c>
      <c r="T126" s="136" t="s">
        <v>509</v>
      </c>
      <c r="U126" s="56" t="s">
        <v>243</v>
      </c>
      <c r="V126" s="56" t="s">
        <v>151</v>
      </c>
      <c r="W126" s="136" t="s">
        <v>510</v>
      </c>
      <c r="X126" s="188" t="s">
        <v>37</v>
      </c>
      <c r="Y126" s="189" t="s">
        <v>118</v>
      </c>
      <c r="Z126" s="6" t="s">
        <v>169</v>
      </c>
      <c r="AA126" s="6" t="s">
        <v>170</v>
      </c>
      <c r="AB126" s="12" t="s">
        <v>29</v>
      </c>
      <c r="AC126" s="7" t="s">
        <v>63</v>
      </c>
    </row>
    <row r="127" spans="1:29" s="268" customFormat="1" ht="15" customHeight="1">
      <c r="A127" s="137">
        <v>124</v>
      </c>
      <c r="B127" s="194" t="s">
        <v>234</v>
      </c>
      <c r="C127" s="156" t="str">
        <f>INDEX([3]sme_syntax_binding!$C:$C,MATCH(A127,[3]sme_syntax_binding!$B:$B,0),1)</f>
        <v>ヘッダ</v>
      </c>
      <c r="D127" s="194" t="str">
        <f>IF("ABIE"=F127,"",INDEX('c'!C:C,MATCH('統合請求_ver.4.1_r1（付表２） '!A127,'c'!M:M,0),1))</f>
        <v>ICL12</v>
      </c>
      <c r="E127" s="607" t="s">
        <v>511</v>
      </c>
      <c r="F127" s="194" t="s">
        <v>57</v>
      </c>
      <c r="G127" s="204"/>
      <c r="H127" s="205"/>
      <c r="I127" s="205"/>
      <c r="J127" s="205"/>
      <c r="K127" s="205"/>
      <c r="L127" s="205" t="s">
        <v>512</v>
      </c>
      <c r="M127" s="205"/>
      <c r="N127" s="205"/>
      <c r="O127" s="205"/>
      <c r="P127" s="205"/>
      <c r="Q127" s="205"/>
      <c r="R127" s="237"/>
      <c r="S127" s="194" t="s">
        <v>439</v>
      </c>
      <c r="T127" s="194" t="s">
        <v>440</v>
      </c>
      <c r="U127" s="169" t="s">
        <v>61</v>
      </c>
      <c r="V127" s="538" t="s">
        <v>513</v>
      </c>
      <c r="W127" s="271" t="s">
        <v>29</v>
      </c>
      <c r="X127" s="257" t="s">
        <v>29</v>
      </c>
      <c r="Y127" s="258" t="s">
        <v>29</v>
      </c>
      <c r="Z127" s="16" t="s">
        <v>29</v>
      </c>
      <c r="AA127" s="16" t="s">
        <v>29</v>
      </c>
      <c r="AB127" s="16" t="s">
        <v>29</v>
      </c>
      <c r="AC127" s="6" t="s">
        <v>29</v>
      </c>
    </row>
    <row r="128" spans="1:29" s="495" customFormat="1" ht="15" customHeight="1">
      <c r="A128" s="137">
        <v>125</v>
      </c>
      <c r="B128" s="196" t="s">
        <v>234</v>
      </c>
      <c r="C128" s="156" t="str">
        <f>INDEX([3]sme_syntax_binding!$C:$C,MATCH(A128,[3]sme_syntax_binding!$B:$B,0),1)</f>
        <v/>
      </c>
      <c r="D128" s="196" t="str">
        <f>IF("ABIE"=F128,"",INDEX('c'!C:C,MATCH('統合請求_ver.4.1_r1（付表２） '!A128,'c'!M:M,0),1))</f>
        <v/>
      </c>
      <c r="E128" s="608" t="s">
        <v>380</v>
      </c>
      <c r="F128" s="196" t="s">
        <v>65</v>
      </c>
      <c r="G128" s="251"/>
      <c r="H128" s="209"/>
      <c r="I128" s="209"/>
      <c r="J128" s="209"/>
      <c r="K128" s="209"/>
      <c r="L128" s="209"/>
      <c r="M128" s="209" t="s">
        <v>441</v>
      </c>
      <c r="N128" s="209"/>
      <c r="O128" s="209"/>
      <c r="P128" s="209"/>
      <c r="Q128" s="209"/>
      <c r="R128" s="235"/>
      <c r="S128" s="196" t="s">
        <v>442</v>
      </c>
      <c r="T128" s="196" t="s">
        <v>443</v>
      </c>
      <c r="U128" s="151" t="s">
        <v>25</v>
      </c>
      <c r="V128" s="151" t="s">
        <v>444</v>
      </c>
      <c r="W128" s="260" t="s">
        <v>29</v>
      </c>
      <c r="X128" s="260" t="s">
        <v>29</v>
      </c>
      <c r="Y128" s="261" t="s">
        <v>29</v>
      </c>
      <c r="Z128" s="21" t="s">
        <v>29</v>
      </c>
      <c r="AA128" s="21" t="s">
        <v>29</v>
      </c>
      <c r="AB128" s="21" t="s">
        <v>29</v>
      </c>
      <c r="AC128" s="6" t="s">
        <v>29</v>
      </c>
    </row>
    <row r="129" spans="1:41" s="493" customFormat="1" ht="15" customHeight="1">
      <c r="A129" s="137">
        <v>126</v>
      </c>
      <c r="B129" s="136" t="s">
        <v>234</v>
      </c>
      <c r="C129" s="156" t="str">
        <f>INDEX([3]sme_syntax_binding!$C:$C,MATCH(A129,[3]sme_syntax_binding!$B:$B,0),1)</f>
        <v>ヘッダ</v>
      </c>
      <c r="D129" s="136" t="str">
        <f>IF("ABIE"=F129,"",INDEX('c'!C:C,MATCH('統合請求_ver.4.1_r1（付表２） '!A129,'c'!M:M,0),1))</f>
        <v>IID60</v>
      </c>
      <c r="E129" s="597" t="s">
        <v>514</v>
      </c>
      <c r="F129" s="136" t="s">
        <v>41</v>
      </c>
      <c r="G129" s="190"/>
      <c r="H129" s="191"/>
      <c r="I129" s="191"/>
      <c r="J129" s="191"/>
      <c r="K129" s="191"/>
      <c r="L129" s="191"/>
      <c r="M129" s="199"/>
      <c r="N129" s="199" t="s">
        <v>515</v>
      </c>
      <c r="O129" s="199"/>
      <c r="P129" s="199"/>
      <c r="Q129" s="199"/>
      <c r="R129" s="256"/>
      <c r="S129" s="136" t="s">
        <v>447</v>
      </c>
      <c r="T129" s="136" t="s">
        <v>448</v>
      </c>
      <c r="U129" s="56" t="s">
        <v>61</v>
      </c>
      <c r="V129" s="56" t="s">
        <v>444</v>
      </c>
      <c r="W129" s="239" t="s">
        <v>516</v>
      </c>
      <c r="X129" s="263"/>
      <c r="Y129" s="264" t="s">
        <v>450</v>
      </c>
      <c r="Z129" s="6" t="s">
        <v>451</v>
      </c>
      <c r="AA129" s="6" t="s">
        <v>451</v>
      </c>
      <c r="AB129" s="6" t="s">
        <v>194</v>
      </c>
      <c r="AC129" s="7" t="s">
        <v>452</v>
      </c>
    </row>
    <row r="130" spans="1:41" s="493" customFormat="1" ht="15" customHeight="1">
      <c r="A130" s="137">
        <v>127</v>
      </c>
      <c r="B130" s="136" t="s">
        <v>234</v>
      </c>
      <c r="C130" s="156" t="str">
        <f>INDEX([3]sme_syntax_binding!$C:$C,MATCH(A130,[3]sme_syntax_binding!$B:$B,0),1)</f>
        <v>ヘッダ</v>
      </c>
      <c r="D130" s="136" t="str">
        <f>IF("ABIE"=F130,"",INDEX('c'!C:C,MATCH('統合請求_ver.4.1_r1（付表２） '!A130,'c'!M:M,0),1))</f>
        <v>IID61</v>
      </c>
      <c r="E130" s="597" t="s">
        <v>385</v>
      </c>
      <c r="F130" s="136" t="s">
        <v>41</v>
      </c>
      <c r="G130" s="190"/>
      <c r="H130" s="191"/>
      <c r="I130" s="191"/>
      <c r="J130" s="191"/>
      <c r="K130" s="191"/>
      <c r="L130" s="191"/>
      <c r="M130" s="199"/>
      <c r="N130" s="199" t="s">
        <v>453</v>
      </c>
      <c r="O130" s="199"/>
      <c r="P130" s="199"/>
      <c r="Q130" s="199"/>
      <c r="R130" s="256"/>
      <c r="S130" s="136" t="s">
        <v>454</v>
      </c>
      <c r="T130" s="136" t="s">
        <v>455</v>
      </c>
      <c r="U130" s="56" t="s">
        <v>61</v>
      </c>
      <c r="V130" s="56" t="s">
        <v>444</v>
      </c>
      <c r="W130" s="239" t="s">
        <v>84</v>
      </c>
      <c r="X130" s="239" t="s">
        <v>84</v>
      </c>
      <c r="Y130" s="264" t="s">
        <v>84</v>
      </c>
      <c r="Z130" s="6" t="s">
        <v>451</v>
      </c>
      <c r="AA130" s="6" t="s">
        <v>451</v>
      </c>
      <c r="AB130" s="6" t="s">
        <v>194</v>
      </c>
      <c r="AC130" s="7" t="s">
        <v>452</v>
      </c>
    </row>
    <row r="131" spans="1:41" s="268" customFormat="1" ht="15" customHeight="1">
      <c r="A131" s="137">
        <v>128</v>
      </c>
      <c r="B131" s="194" t="s">
        <v>20</v>
      </c>
      <c r="C131" s="156" t="str">
        <f>INDEX([3]sme_syntax_binding!$C:$C,MATCH(A131,[3]sme_syntax_binding!$B:$B,0),1)</f>
        <v>ヘッダ</v>
      </c>
      <c r="D131" s="194" t="str">
        <f>IF("ABIE"=F131,"",INDEX('c'!C:C,MATCH('統合請求_ver.4.1_r1（付表２） '!A131,'c'!M:M,0),1))</f>
        <v>ICL13</v>
      </c>
      <c r="E131" s="607" t="s">
        <v>517</v>
      </c>
      <c r="F131" s="194" t="s">
        <v>57</v>
      </c>
      <c r="G131" s="204"/>
      <c r="H131" s="205"/>
      <c r="I131" s="205"/>
      <c r="J131" s="205" t="s">
        <v>518</v>
      </c>
      <c r="K131" s="205"/>
      <c r="L131" s="205"/>
      <c r="M131" s="205"/>
      <c r="N131" s="205"/>
      <c r="O131" s="205"/>
      <c r="P131" s="205"/>
      <c r="Q131" s="205"/>
      <c r="R131" s="237"/>
      <c r="S131" s="194" t="s">
        <v>519</v>
      </c>
      <c r="T131" s="194" t="s">
        <v>520</v>
      </c>
      <c r="U131" s="169" t="s">
        <v>52</v>
      </c>
      <c r="V131" s="169" t="s">
        <v>151</v>
      </c>
      <c r="W131" s="194" t="s">
        <v>84</v>
      </c>
      <c r="X131" s="206" t="s">
        <v>37</v>
      </c>
      <c r="Y131" s="207" t="s">
        <v>37</v>
      </c>
      <c r="Z131" s="272" t="s">
        <v>84</v>
      </c>
      <c r="AA131" s="272" t="s">
        <v>27</v>
      </c>
      <c r="AB131" s="272" t="s">
        <v>29</v>
      </c>
      <c r="AC131" s="273" t="s">
        <v>84</v>
      </c>
    </row>
    <row r="132" spans="1:41" s="155" customFormat="1" ht="15" customHeight="1">
      <c r="A132" s="137">
        <v>129</v>
      </c>
      <c r="B132" s="196" t="s">
        <v>20</v>
      </c>
      <c r="C132" s="156" t="str">
        <f>INDEX([3]sme_syntax_binding!$C:$C,MATCH(A132,[3]sme_syntax_binding!$B:$B,0),1)</f>
        <v/>
      </c>
      <c r="D132" s="196" t="str">
        <f>IF("ABIE"=F132,"",INDEX('c'!C:C,MATCH('統合請求_ver.4.1_r1（付表２） '!A132,'c'!M:M,0),1))</f>
        <v/>
      </c>
      <c r="E132" s="608" t="s">
        <v>521</v>
      </c>
      <c r="F132" s="196" t="s">
        <v>381</v>
      </c>
      <c r="G132" s="251"/>
      <c r="H132" s="209"/>
      <c r="I132" s="209"/>
      <c r="J132" s="211"/>
      <c r="K132" s="210" t="s">
        <v>522</v>
      </c>
      <c r="L132" s="210"/>
      <c r="M132" s="210"/>
      <c r="N132" s="210"/>
      <c r="O132" s="210"/>
      <c r="P132" s="210"/>
      <c r="Q132" s="210"/>
      <c r="R132" s="210"/>
      <c r="S132" s="196" t="s">
        <v>523</v>
      </c>
      <c r="T132" s="196" t="s">
        <v>524</v>
      </c>
      <c r="U132" s="151" t="s">
        <v>25</v>
      </c>
      <c r="V132" s="151" t="s">
        <v>151</v>
      </c>
      <c r="W132" s="196" t="s">
        <v>84</v>
      </c>
      <c r="X132" s="212" t="s">
        <v>37</v>
      </c>
      <c r="Y132" s="226" t="s">
        <v>37</v>
      </c>
      <c r="Z132" s="21" t="s">
        <v>84</v>
      </c>
      <c r="AA132" s="21" t="s">
        <v>27</v>
      </c>
      <c r="AB132" s="21" t="s">
        <v>29</v>
      </c>
      <c r="AC132" s="7" t="s">
        <v>84</v>
      </c>
    </row>
    <row r="133" spans="1:41" s="155" customFormat="1" ht="15" customHeight="1">
      <c r="A133" s="137">
        <v>130</v>
      </c>
      <c r="B133" s="136" t="s">
        <v>20</v>
      </c>
      <c r="C133" s="156" t="str">
        <f>INDEX([3]sme_syntax_binding!$C:$C,MATCH(A133,[3]sme_syntax_binding!$B:$B,0),1)</f>
        <v>ヘッダ</v>
      </c>
      <c r="D133" s="136" t="str">
        <f>IF("ABIE"=F133,"",INDEX('c'!C:C,MATCH('統合請求_ver.4.1_r1（付表２） '!A133,'c'!M:M,0),1))</f>
        <v>IID62</v>
      </c>
      <c r="E133" s="597" t="s">
        <v>525</v>
      </c>
      <c r="F133" s="136" t="s">
        <v>41</v>
      </c>
      <c r="G133" s="190"/>
      <c r="H133" s="191"/>
      <c r="I133" s="191"/>
      <c r="J133" s="215"/>
      <c r="K133" s="202"/>
      <c r="L133" s="202" t="s">
        <v>526</v>
      </c>
      <c r="M133" s="202"/>
      <c r="N133" s="202"/>
      <c r="O133" s="202"/>
      <c r="P133" s="202"/>
      <c r="Q133" s="202"/>
      <c r="R133" s="202"/>
      <c r="S133" s="136" t="s">
        <v>527</v>
      </c>
      <c r="T133" s="136" t="s">
        <v>528</v>
      </c>
      <c r="U133" s="56" t="s">
        <v>45</v>
      </c>
      <c r="V133" s="56" t="s">
        <v>151</v>
      </c>
      <c r="W133" s="136" t="s">
        <v>84</v>
      </c>
      <c r="X133" s="188" t="s">
        <v>37</v>
      </c>
      <c r="Y133" s="189" t="s">
        <v>37</v>
      </c>
      <c r="Z133" s="6" t="s">
        <v>162</v>
      </c>
      <c r="AA133" s="6" t="s">
        <v>162</v>
      </c>
      <c r="AB133" s="12" t="s">
        <v>29</v>
      </c>
      <c r="AC133" s="7" t="s">
        <v>233</v>
      </c>
    </row>
    <row r="134" spans="1:41" s="155" customFormat="1" ht="15" customHeight="1">
      <c r="A134" s="137">
        <v>131</v>
      </c>
      <c r="B134" s="136" t="s">
        <v>20</v>
      </c>
      <c r="C134" s="156" t="str">
        <f>INDEX([3]sme_syntax_binding!$C:$C,MATCH(A134,[3]sme_syntax_binding!$B:$B,0),1)</f>
        <v>ヘッダ</v>
      </c>
      <c r="D134" s="136" t="str">
        <f>IF("ABIE"=F134,"",INDEX('c'!C:C,MATCH('統合請求_ver.4.1_r1（付表２） '!A134,'c'!M:M,0),1))</f>
        <v>IID63</v>
      </c>
      <c r="E134" s="597" t="s">
        <v>529</v>
      </c>
      <c r="F134" s="136" t="s">
        <v>173</v>
      </c>
      <c r="G134" s="190"/>
      <c r="H134" s="191"/>
      <c r="I134" s="191"/>
      <c r="J134" s="215"/>
      <c r="K134" s="202"/>
      <c r="L134" s="202" t="s">
        <v>530</v>
      </c>
      <c r="M134" s="202"/>
      <c r="N134" s="202"/>
      <c r="O134" s="202"/>
      <c r="P134" s="202"/>
      <c r="Q134" s="202"/>
      <c r="R134" s="202"/>
      <c r="S134" s="136" t="s">
        <v>531</v>
      </c>
      <c r="T134" s="136" t="s">
        <v>532</v>
      </c>
      <c r="U134" s="56" t="s">
        <v>45</v>
      </c>
      <c r="V134" s="56" t="s">
        <v>151</v>
      </c>
      <c r="W134" s="136" t="s">
        <v>117</v>
      </c>
      <c r="X134" s="188" t="s">
        <v>37</v>
      </c>
      <c r="Y134" s="189" t="s">
        <v>118</v>
      </c>
      <c r="Z134" s="6" t="s">
        <v>162</v>
      </c>
      <c r="AA134" s="6" t="s">
        <v>162</v>
      </c>
      <c r="AB134" s="12" t="s">
        <v>29</v>
      </c>
      <c r="AC134" s="7" t="s">
        <v>84</v>
      </c>
    </row>
    <row r="135" spans="1:41" s="268" customFormat="1" ht="15" customHeight="1">
      <c r="A135" s="137">
        <v>132</v>
      </c>
      <c r="B135" s="194" t="s">
        <v>20</v>
      </c>
      <c r="C135" s="156" t="str">
        <f>INDEX([3]sme_syntax_binding!$C:$C,MATCH(A135,[3]sme_syntax_binding!$B:$B,0),1)</f>
        <v>ヘッダ</v>
      </c>
      <c r="D135" s="194" t="str">
        <f>IF("ABIE"=F135,"",INDEX('c'!C:C,MATCH('統合請求_ver.4.1_r1（付表２） '!A135,'c'!M:M,0),1))</f>
        <v>ICL14</v>
      </c>
      <c r="E135" s="607" t="s">
        <v>533</v>
      </c>
      <c r="F135" s="194" t="s">
        <v>57</v>
      </c>
      <c r="G135" s="204"/>
      <c r="H135" s="205" t="s">
        <v>534</v>
      </c>
      <c r="I135" s="205"/>
      <c r="J135" s="165"/>
      <c r="K135" s="166"/>
      <c r="L135" s="166"/>
      <c r="M135" s="166"/>
      <c r="N135" s="166"/>
      <c r="O135" s="166"/>
      <c r="P135" s="166"/>
      <c r="Q135" s="166"/>
      <c r="R135" s="166"/>
      <c r="S135" s="194" t="s">
        <v>535</v>
      </c>
      <c r="T135" s="194" t="s">
        <v>536</v>
      </c>
      <c r="U135" s="169" t="s">
        <v>199</v>
      </c>
      <c r="V135" s="169" t="s">
        <v>151</v>
      </c>
      <c r="W135" s="194" t="s">
        <v>84</v>
      </c>
      <c r="X135" s="206" t="s">
        <v>37</v>
      </c>
      <c r="Y135" s="207" t="s">
        <v>37</v>
      </c>
      <c r="Z135" s="16" t="s">
        <v>84</v>
      </c>
      <c r="AA135" s="16" t="s">
        <v>152</v>
      </c>
      <c r="AB135" s="16" t="s">
        <v>29</v>
      </c>
      <c r="AC135" s="7" t="s">
        <v>84</v>
      </c>
    </row>
    <row r="136" spans="1:41" s="181" customFormat="1" ht="15" customHeight="1">
      <c r="A136" s="137">
        <v>133</v>
      </c>
      <c r="B136" s="196" t="s">
        <v>20</v>
      </c>
      <c r="C136" s="156" t="str">
        <f>INDEX([3]sme_syntax_binding!$C:$C,MATCH(A136,[3]sme_syntax_binding!$B:$B,0),1)</f>
        <v/>
      </c>
      <c r="D136" s="196" t="str">
        <f>IF("ABIE"=F136,"",INDEX('c'!C:C,MATCH('統合請求_ver.4.1_r1（付表２） '!A136,'c'!M:M,0),1))</f>
        <v/>
      </c>
      <c r="E136" s="608" t="s">
        <v>537</v>
      </c>
      <c r="F136" s="196" t="s">
        <v>65</v>
      </c>
      <c r="G136" s="251"/>
      <c r="H136" s="209"/>
      <c r="I136" s="209" t="s">
        <v>538</v>
      </c>
      <c r="J136" s="209"/>
      <c r="K136" s="209"/>
      <c r="L136" s="211"/>
      <c r="M136" s="210"/>
      <c r="N136" s="210"/>
      <c r="O136" s="210"/>
      <c r="P136" s="210"/>
      <c r="Q136" s="210"/>
      <c r="R136" s="210"/>
      <c r="S136" s="196" t="s">
        <v>539</v>
      </c>
      <c r="T136" s="196" t="s">
        <v>540</v>
      </c>
      <c r="U136" s="151" t="s">
        <v>25</v>
      </c>
      <c r="V136" s="151" t="s">
        <v>151</v>
      </c>
      <c r="W136" s="196" t="s">
        <v>84</v>
      </c>
      <c r="X136" s="212" t="s">
        <v>37</v>
      </c>
      <c r="Y136" s="226" t="s">
        <v>37</v>
      </c>
      <c r="Z136" s="21" t="s">
        <v>84</v>
      </c>
      <c r="AA136" s="21" t="s">
        <v>27</v>
      </c>
      <c r="AB136" s="21" t="s">
        <v>29</v>
      </c>
      <c r="AC136" s="7" t="s">
        <v>84</v>
      </c>
      <c r="AD136" s="134"/>
      <c r="AE136" s="134"/>
      <c r="AF136" s="134"/>
      <c r="AG136" s="134"/>
      <c r="AH136" s="134"/>
      <c r="AI136" s="134"/>
      <c r="AJ136" s="134"/>
      <c r="AK136" s="134"/>
      <c r="AL136" s="134"/>
      <c r="AM136" s="134"/>
      <c r="AN136" s="134"/>
      <c r="AO136" s="134"/>
    </row>
    <row r="137" spans="1:41" s="155" customFormat="1" ht="15" customHeight="1">
      <c r="A137" s="137">
        <v>134</v>
      </c>
      <c r="B137" s="136" t="s">
        <v>20</v>
      </c>
      <c r="C137" s="156" t="str">
        <f>INDEX([3]sme_syntax_binding!$C:$C,MATCH(A137,[3]sme_syntax_binding!$B:$B,0),1)</f>
        <v>ヘッダ</v>
      </c>
      <c r="D137" s="136" t="str">
        <f>IF("ABIE"=F137,"",INDEX('c'!C:C,MATCH('統合請求_ver.4.1_r1（付表２） '!A137,'c'!M:M,0),1))</f>
        <v>IID64</v>
      </c>
      <c r="E137" s="597" t="s">
        <v>541</v>
      </c>
      <c r="F137" s="136" t="s">
        <v>41</v>
      </c>
      <c r="G137" s="190"/>
      <c r="H137" s="191"/>
      <c r="I137" s="191"/>
      <c r="J137" s="191" t="s">
        <v>542</v>
      </c>
      <c r="K137" s="191"/>
      <c r="L137" s="191"/>
      <c r="M137" s="191"/>
      <c r="N137" s="191"/>
      <c r="O137" s="191"/>
      <c r="P137" s="191"/>
      <c r="Q137" s="191"/>
      <c r="R137" s="191"/>
      <c r="S137" s="136" t="s">
        <v>543</v>
      </c>
      <c r="T137" s="136" t="s">
        <v>544</v>
      </c>
      <c r="U137" s="56" t="s">
        <v>243</v>
      </c>
      <c r="V137" s="56" t="s">
        <v>151</v>
      </c>
      <c r="W137" s="136" t="s">
        <v>545</v>
      </c>
      <c r="X137" s="188" t="s">
        <v>37</v>
      </c>
      <c r="Y137" s="189" t="s">
        <v>83</v>
      </c>
      <c r="Z137" s="6" t="s">
        <v>169</v>
      </c>
      <c r="AA137" s="6" t="s">
        <v>169</v>
      </c>
      <c r="AB137" s="12" t="s">
        <v>29</v>
      </c>
      <c r="AC137" s="7" t="s">
        <v>233</v>
      </c>
    </row>
    <row r="138" spans="1:41" s="155" customFormat="1" ht="15" customHeight="1">
      <c r="A138" s="137">
        <v>135</v>
      </c>
      <c r="B138" s="136" t="s">
        <v>20</v>
      </c>
      <c r="C138" s="156" t="str">
        <f>INDEX([3]sme_syntax_binding!$C:$C,MATCH(A138,[3]sme_syntax_binding!$B:$B,0),1)</f>
        <v>ヘッダ</v>
      </c>
      <c r="D138" s="136" t="str">
        <f>IF("ABIE"=F138,"",INDEX('c'!C:C,MATCH('統合請求_ver.4.1_r1（付表２） '!A138,'c'!M:M,0),1))</f>
        <v>IID65</v>
      </c>
      <c r="E138" s="597" t="s">
        <v>546</v>
      </c>
      <c r="F138" s="136" t="s">
        <v>41</v>
      </c>
      <c r="G138" s="190"/>
      <c r="H138" s="191"/>
      <c r="I138" s="191"/>
      <c r="J138" s="191" t="s">
        <v>547</v>
      </c>
      <c r="K138" s="191"/>
      <c r="L138" s="191"/>
      <c r="M138" s="191"/>
      <c r="N138" s="214"/>
      <c r="O138" s="191"/>
      <c r="P138" s="191"/>
      <c r="Q138" s="191"/>
      <c r="R138" s="215"/>
      <c r="S138" s="136" t="s">
        <v>548</v>
      </c>
      <c r="T138" s="136" t="s">
        <v>549</v>
      </c>
      <c r="U138" s="56" t="s">
        <v>243</v>
      </c>
      <c r="V138" s="56" t="s">
        <v>151</v>
      </c>
      <c r="W138" s="136" t="s">
        <v>545</v>
      </c>
      <c r="X138" s="188" t="s">
        <v>37</v>
      </c>
      <c r="Y138" s="136" t="s">
        <v>118</v>
      </c>
      <c r="Z138" s="6" t="s">
        <v>169</v>
      </c>
      <c r="AA138" s="6" t="s">
        <v>169</v>
      </c>
      <c r="AB138" s="12" t="s">
        <v>29</v>
      </c>
      <c r="AC138" s="7" t="s">
        <v>63</v>
      </c>
    </row>
    <row r="139" spans="1:41" s="155" customFormat="1" ht="15" customHeight="1">
      <c r="A139" s="137">
        <v>136</v>
      </c>
      <c r="B139" s="136" t="s">
        <v>20</v>
      </c>
      <c r="C139" s="156" t="str">
        <f>INDEX([3]sme_syntax_binding!$C:$C,MATCH(A139,[3]sme_syntax_binding!$B:$B,0),1)</f>
        <v>ヘッダ</v>
      </c>
      <c r="D139" s="136" t="str">
        <f>IF("ABIE"=F139,"",INDEX('c'!C:C,MATCH('統合請求_ver.4.1_r1（付表２） '!A139,'c'!M:M,0),1))</f>
        <v>IID66</v>
      </c>
      <c r="E139" s="597" t="s">
        <v>550</v>
      </c>
      <c r="F139" s="136" t="s">
        <v>41</v>
      </c>
      <c r="G139" s="190"/>
      <c r="H139" s="191"/>
      <c r="I139" s="191"/>
      <c r="J139" s="191" t="s">
        <v>551</v>
      </c>
      <c r="K139" s="191"/>
      <c r="L139" s="191"/>
      <c r="M139" s="202"/>
      <c r="N139" s="202"/>
      <c r="O139" s="202"/>
      <c r="P139" s="202"/>
      <c r="Q139" s="202"/>
      <c r="R139" s="202"/>
      <c r="S139" s="136" t="s">
        <v>552</v>
      </c>
      <c r="T139" s="136" t="s">
        <v>553</v>
      </c>
      <c r="U139" s="56" t="s">
        <v>267</v>
      </c>
      <c r="V139" s="56" t="s">
        <v>232</v>
      </c>
      <c r="W139" s="136" t="s">
        <v>545</v>
      </c>
      <c r="X139" s="188" t="s">
        <v>37</v>
      </c>
      <c r="Y139" s="189" t="s">
        <v>118</v>
      </c>
      <c r="Z139" s="6" t="s">
        <v>162</v>
      </c>
      <c r="AA139" s="6" t="s">
        <v>162</v>
      </c>
      <c r="AB139" s="12" t="s">
        <v>29</v>
      </c>
      <c r="AC139" s="7" t="s">
        <v>84</v>
      </c>
    </row>
    <row r="140" spans="1:41" ht="15" customHeight="1">
      <c r="A140" s="137">
        <v>137</v>
      </c>
      <c r="B140" s="194" t="s">
        <v>20</v>
      </c>
      <c r="C140" s="156" t="str">
        <f>INDEX([3]sme_syntax_binding!$C:$C,MATCH(A140,[3]sme_syntax_binding!$B:$B,0),1)</f>
        <v>ヘッダ</v>
      </c>
      <c r="D140" s="194" t="str">
        <f>IF("ABIE"=F140,"",INDEX('c'!C:C,MATCH('統合請求_ver.4.1_r1（付表２） '!A140,'c'!M:M,0),1))</f>
        <v>ICL15</v>
      </c>
      <c r="E140" s="607" t="s">
        <v>554</v>
      </c>
      <c r="F140" s="194" t="s">
        <v>57</v>
      </c>
      <c r="G140" s="204"/>
      <c r="H140" s="205"/>
      <c r="I140" s="205"/>
      <c r="J140" s="205" t="s">
        <v>555</v>
      </c>
      <c r="K140" s="205"/>
      <c r="L140" s="205"/>
      <c r="M140" s="166"/>
      <c r="N140" s="166"/>
      <c r="O140" s="166"/>
      <c r="P140" s="166"/>
      <c r="Q140" s="166"/>
      <c r="R140" s="166"/>
      <c r="S140" s="194" t="s">
        <v>556</v>
      </c>
      <c r="T140" s="194" t="s">
        <v>557</v>
      </c>
      <c r="U140" s="169" t="s">
        <v>184</v>
      </c>
      <c r="V140" s="169" t="s">
        <v>151</v>
      </c>
      <c r="W140" s="194" t="s">
        <v>84</v>
      </c>
      <c r="X140" s="206" t="s">
        <v>37</v>
      </c>
      <c r="Y140" s="207" t="s">
        <v>37</v>
      </c>
      <c r="Z140" s="16" t="s">
        <v>84</v>
      </c>
      <c r="AA140" s="16" t="s">
        <v>152</v>
      </c>
      <c r="AB140" s="19" t="s">
        <v>29</v>
      </c>
      <c r="AC140" s="7" t="s">
        <v>84</v>
      </c>
    </row>
    <row r="141" spans="1:41" s="493" customFormat="1" ht="15" customHeight="1">
      <c r="A141" s="137">
        <v>138</v>
      </c>
      <c r="B141" s="196" t="s">
        <v>20</v>
      </c>
      <c r="C141" s="156" t="str">
        <f>INDEX([3]sme_syntax_binding!$C:$C,MATCH(A141,[3]sme_syntax_binding!$B:$B,0),1)</f>
        <v/>
      </c>
      <c r="D141" s="196" t="str">
        <f>IF("ABIE"=F141,"",INDEX('c'!C:C,MATCH('統合請求_ver.4.1_r1（付表２） '!A141,'c'!M:M,0),1))</f>
        <v/>
      </c>
      <c r="E141" s="608" t="s">
        <v>558</v>
      </c>
      <c r="F141" s="196" t="s">
        <v>65</v>
      </c>
      <c r="G141" s="251"/>
      <c r="H141" s="209"/>
      <c r="I141" s="209"/>
      <c r="J141" s="209"/>
      <c r="K141" s="209" t="s">
        <v>559</v>
      </c>
      <c r="L141" s="209"/>
      <c r="M141" s="209"/>
      <c r="N141" s="209"/>
      <c r="O141" s="209"/>
      <c r="P141" s="209"/>
      <c r="Q141" s="209"/>
      <c r="R141" s="235"/>
      <c r="S141" s="196" t="s">
        <v>560</v>
      </c>
      <c r="T141" s="196" t="s">
        <v>561</v>
      </c>
      <c r="U141" s="151" t="s">
        <v>25</v>
      </c>
      <c r="V141" s="151" t="s">
        <v>151</v>
      </c>
      <c r="W141" s="196" t="s">
        <v>84</v>
      </c>
      <c r="X141" s="212" t="s">
        <v>37</v>
      </c>
      <c r="Y141" s="226" t="s">
        <v>28</v>
      </c>
      <c r="Z141" s="21" t="s">
        <v>28</v>
      </c>
      <c r="AA141" s="21" t="s">
        <v>28</v>
      </c>
      <c r="AB141" s="22" t="s">
        <v>28</v>
      </c>
      <c r="AC141" s="7" t="s">
        <v>84</v>
      </c>
    </row>
    <row r="142" spans="1:41" s="180" customFormat="1" ht="15" customHeight="1">
      <c r="A142" s="137">
        <v>139</v>
      </c>
      <c r="B142" s="136" t="s">
        <v>20</v>
      </c>
      <c r="C142" s="156" t="str">
        <f>INDEX([3]sme_syntax_binding!$C:$C,MATCH(A142,[3]sme_syntax_binding!$B:$B,0),1)</f>
        <v>ヘッダ</v>
      </c>
      <c r="D142" s="136" t="str">
        <f>IF("ABIE"=F142,"",INDEX('c'!C:C,MATCH('統合請求_ver.4.1_r1（付表２） '!A142,'c'!M:M,0),1))</f>
        <v>IID67</v>
      </c>
      <c r="E142" s="597" t="s">
        <v>321</v>
      </c>
      <c r="F142" s="136" t="s">
        <v>41</v>
      </c>
      <c r="G142" s="190"/>
      <c r="H142" s="191"/>
      <c r="I142" s="191"/>
      <c r="J142" s="191"/>
      <c r="K142" s="191"/>
      <c r="L142" s="191" t="s">
        <v>322</v>
      </c>
      <c r="M142" s="191"/>
      <c r="N142" s="191"/>
      <c r="O142" s="191"/>
      <c r="P142" s="191"/>
      <c r="Q142" s="191"/>
      <c r="R142" s="191"/>
      <c r="S142" s="136" t="s">
        <v>562</v>
      </c>
      <c r="T142" s="136" t="s">
        <v>563</v>
      </c>
      <c r="U142" s="56" t="s">
        <v>45</v>
      </c>
      <c r="V142" s="56" t="s">
        <v>151</v>
      </c>
      <c r="W142" s="136" t="s">
        <v>84</v>
      </c>
      <c r="X142" s="188" t="s">
        <v>37</v>
      </c>
      <c r="Y142" s="189" t="s">
        <v>37</v>
      </c>
      <c r="Z142" s="6" t="s">
        <v>162</v>
      </c>
      <c r="AA142" s="12" t="s">
        <v>29</v>
      </c>
      <c r="AB142" s="12" t="s">
        <v>29</v>
      </c>
      <c r="AC142" s="7" t="s">
        <v>84</v>
      </c>
      <c r="AD142" s="134"/>
      <c r="AE142" s="134"/>
      <c r="AF142" s="134"/>
      <c r="AG142" s="134"/>
      <c r="AH142" s="134"/>
      <c r="AI142" s="134"/>
      <c r="AJ142" s="134"/>
      <c r="AK142" s="134"/>
      <c r="AL142" s="134"/>
      <c r="AM142" s="134"/>
      <c r="AN142" s="134"/>
      <c r="AO142" s="134"/>
    </row>
    <row r="143" spans="1:41" s="181" customFormat="1" ht="15" customHeight="1">
      <c r="A143" s="137">
        <v>140</v>
      </c>
      <c r="B143" s="136" t="s">
        <v>20</v>
      </c>
      <c r="C143" s="156" t="str">
        <f>INDEX([3]sme_syntax_binding!$C:$C,MATCH(A143,[3]sme_syntax_binding!$B:$B,0),1)</f>
        <v>ヘッダ</v>
      </c>
      <c r="D143" s="136" t="str">
        <f>IF("ABIE"=F143,"",INDEX('c'!C:C,MATCH('統合請求_ver.4.1_r1（付表２） '!A143,'c'!M:M,0),1))</f>
        <v>IID68</v>
      </c>
      <c r="E143" s="597" t="s">
        <v>325</v>
      </c>
      <c r="F143" s="136" t="s">
        <v>41</v>
      </c>
      <c r="G143" s="190"/>
      <c r="H143" s="191"/>
      <c r="I143" s="191"/>
      <c r="J143" s="191"/>
      <c r="K143" s="191"/>
      <c r="L143" s="191" t="s">
        <v>326</v>
      </c>
      <c r="M143" s="191"/>
      <c r="N143" s="191"/>
      <c r="O143" s="191"/>
      <c r="P143" s="191"/>
      <c r="Q143" s="191"/>
      <c r="R143" s="191"/>
      <c r="S143" s="136" t="s">
        <v>564</v>
      </c>
      <c r="T143" s="136" t="s">
        <v>565</v>
      </c>
      <c r="U143" s="56" t="s">
        <v>45</v>
      </c>
      <c r="V143" s="56" t="s">
        <v>151</v>
      </c>
      <c r="W143" s="136" t="s">
        <v>329</v>
      </c>
      <c r="X143" s="188" t="s">
        <v>330</v>
      </c>
      <c r="Y143" s="189" t="s">
        <v>331</v>
      </c>
      <c r="Z143" s="6" t="s">
        <v>162</v>
      </c>
      <c r="AA143" s="12" t="s">
        <v>29</v>
      </c>
      <c r="AB143" s="12" t="s">
        <v>29</v>
      </c>
      <c r="AC143" s="7" t="s">
        <v>84</v>
      </c>
      <c r="AD143" s="134"/>
      <c r="AE143" s="134"/>
      <c r="AF143" s="134"/>
      <c r="AG143" s="134"/>
      <c r="AH143" s="134"/>
      <c r="AI143" s="134"/>
      <c r="AJ143" s="134"/>
      <c r="AK143" s="134"/>
      <c r="AL143" s="134"/>
      <c r="AM143" s="134"/>
      <c r="AN143" s="134"/>
      <c r="AO143" s="134"/>
    </row>
    <row r="144" spans="1:41" ht="15" customHeight="1">
      <c r="A144" s="137">
        <v>141</v>
      </c>
      <c r="B144" s="136" t="s">
        <v>20</v>
      </c>
      <c r="C144" s="156" t="str">
        <f>INDEX([3]sme_syntax_binding!$C:$C,MATCH(A144,[3]sme_syntax_binding!$B:$B,0),1)</f>
        <v>ヘッダ</v>
      </c>
      <c r="D144" s="136" t="str">
        <f>IF("ABIE"=F144,"",INDEX('c'!C:C,MATCH('統合請求_ver.4.1_r1（付表２） '!A144,'c'!M:M,0),1))</f>
        <v>IID69</v>
      </c>
      <c r="E144" s="612" t="s">
        <v>332</v>
      </c>
      <c r="F144" s="136" t="s">
        <v>41</v>
      </c>
      <c r="G144" s="190"/>
      <c r="H144" s="199"/>
      <c r="I144" s="199"/>
      <c r="J144" s="199"/>
      <c r="K144" s="199"/>
      <c r="L144" s="191" t="s">
        <v>333</v>
      </c>
      <c r="M144" s="199"/>
      <c r="N144" s="199"/>
      <c r="O144" s="199"/>
      <c r="P144" s="199"/>
      <c r="Q144" s="199"/>
      <c r="R144" s="199"/>
      <c r="S144" s="136" t="s">
        <v>566</v>
      </c>
      <c r="T144" s="136" t="s">
        <v>567</v>
      </c>
      <c r="U144" s="56" t="s">
        <v>52</v>
      </c>
      <c r="V144" s="56" t="s">
        <v>151</v>
      </c>
      <c r="W144" s="136" t="s">
        <v>117</v>
      </c>
      <c r="X144" s="188" t="s">
        <v>37</v>
      </c>
      <c r="Y144" s="189" t="s">
        <v>118</v>
      </c>
      <c r="Z144" s="6" t="s">
        <v>162</v>
      </c>
      <c r="AA144" s="12" t="s">
        <v>29</v>
      </c>
      <c r="AB144" s="12" t="s">
        <v>29</v>
      </c>
      <c r="AC144" s="28" t="s">
        <v>84</v>
      </c>
    </row>
    <row r="145" spans="1:41" s="155" customFormat="1" ht="15" customHeight="1">
      <c r="A145" s="137">
        <v>142</v>
      </c>
      <c r="B145" s="243" t="s">
        <v>20</v>
      </c>
      <c r="C145" s="156" t="str">
        <f>INDEX([3]sme_syntax_binding!$C:$C,MATCH(A145,[3]sme_syntax_binding!$B:$B,0),1)</f>
        <v>ヘッダ</v>
      </c>
      <c r="D145" s="243" t="str">
        <f>IF("ABIE"=F145,"",INDEX('c'!C:C,MATCH('統合請求_ver.4.1_r1（付表２） '!A145,'c'!M:M,0),1))</f>
        <v>IID70</v>
      </c>
      <c r="E145" s="613" t="s">
        <v>338</v>
      </c>
      <c r="F145" s="243" t="s">
        <v>41</v>
      </c>
      <c r="G145" s="244"/>
      <c r="H145" s="245"/>
      <c r="I145" s="245"/>
      <c r="J145" s="245"/>
      <c r="K145" s="245"/>
      <c r="L145" s="245" t="s">
        <v>339</v>
      </c>
      <c r="M145" s="245"/>
      <c r="N145" s="245"/>
      <c r="O145" s="245"/>
      <c r="P145" s="245"/>
      <c r="Q145" s="245"/>
      <c r="R145" s="245"/>
      <c r="S145" s="243" t="s">
        <v>568</v>
      </c>
      <c r="T145" s="243" t="s">
        <v>569</v>
      </c>
      <c r="U145" s="246" t="s">
        <v>45</v>
      </c>
      <c r="V145" s="33" t="s">
        <v>232</v>
      </c>
      <c r="W145" s="243" t="s">
        <v>342</v>
      </c>
      <c r="X145" s="247" t="s">
        <v>343</v>
      </c>
      <c r="Y145" s="248" t="s">
        <v>344</v>
      </c>
      <c r="Z145" s="26" t="s">
        <v>162</v>
      </c>
      <c r="AA145" s="12" t="s">
        <v>29</v>
      </c>
      <c r="AB145" s="12" t="s">
        <v>29</v>
      </c>
      <c r="AC145" s="28" t="s">
        <v>84</v>
      </c>
    </row>
    <row r="146" spans="1:41" s="155" customFormat="1" ht="15" customHeight="1">
      <c r="A146" s="137">
        <v>143</v>
      </c>
      <c r="B146" s="243" t="s">
        <v>20</v>
      </c>
      <c r="C146" s="156" t="str">
        <f>INDEX([3]sme_syntax_binding!$C:$C,MATCH(A146,[3]sme_syntax_binding!$B:$B,0),1)</f>
        <v>ヘッダ</v>
      </c>
      <c r="D146" s="243" t="str">
        <f>IF("ABIE"=F146,"",INDEX('c'!C:C,MATCH('統合請求_ver.4.1_r1（付表２） '!A146,'c'!M:M,0),1))</f>
        <v>IID71</v>
      </c>
      <c r="E146" s="613" t="s">
        <v>345</v>
      </c>
      <c r="F146" s="243" t="s">
        <v>41</v>
      </c>
      <c r="G146" s="244"/>
      <c r="H146" s="245"/>
      <c r="I146" s="245"/>
      <c r="J146" s="245"/>
      <c r="K146" s="245"/>
      <c r="L146" s="245" t="s">
        <v>570</v>
      </c>
      <c r="M146" s="245"/>
      <c r="N146" s="245"/>
      <c r="O146" s="245"/>
      <c r="P146" s="249"/>
      <c r="Q146" s="250"/>
      <c r="R146" s="250"/>
      <c r="S146" s="243" t="s">
        <v>571</v>
      </c>
      <c r="T146" s="243" t="s">
        <v>348</v>
      </c>
      <c r="U146" s="246" t="s">
        <v>61</v>
      </c>
      <c r="V146" s="33" t="s">
        <v>151</v>
      </c>
      <c r="W146" s="243" t="s">
        <v>75</v>
      </c>
      <c r="X146" s="243" t="s">
        <v>37</v>
      </c>
      <c r="Y146" s="248" t="s">
        <v>76</v>
      </c>
      <c r="Z146" s="26" t="s">
        <v>171</v>
      </c>
      <c r="AA146" s="12" t="s">
        <v>29</v>
      </c>
      <c r="AB146" s="12" t="s">
        <v>29</v>
      </c>
      <c r="AC146" s="242" t="s">
        <v>193</v>
      </c>
    </row>
    <row r="147" spans="1:41" ht="15" customHeight="1">
      <c r="A147" s="137">
        <v>144</v>
      </c>
      <c r="B147" s="194" t="s">
        <v>20</v>
      </c>
      <c r="C147" s="156" t="str">
        <f>INDEX([3]sme_syntax_binding!$C:$C,MATCH(A147,[3]sme_syntax_binding!$B:$B,0),1)</f>
        <v>ヘッダ</v>
      </c>
      <c r="D147" s="194" t="str">
        <f>IF("ABIE"=F147,"",INDEX('c'!C:C,MATCH('統合請求_ver.4.1_r1（付表２） '!A147,'c'!M:M,0),1))</f>
        <v>ICL16</v>
      </c>
      <c r="E147" s="607" t="s">
        <v>349</v>
      </c>
      <c r="F147" s="194" t="s">
        <v>57</v>
      </c>
      <c r="G147" s="204"/>
      <c r="H147" s="205"/>
      <c r="I147" s="205"/>
      <c r="J147" s="205"/>
      <c r="K147" s="205"/>
      <c r="L147" s="205" t="s">
        <v>350</v>
      </c>
      <c r="M147" s="205"/>
      <c r="N147" s="205"/>
      <c r="O147" s="205"/>
      <c r="P147" s="205"/>
      <c r="Q147" s="205"/>
      <c r="R147" s="205"/>
      <c r="S147" s="194" t="s">
        <v>572</v>
      </c>
      <c r="T147" s="194" t="s">
        <v>573</v>
      </c>
      <c r="U147" s="169" t="s">
        <v>52</v>
      </c>
      <c r="V147" s="169" t="s">
        <v>151</v>
      </c>
      <c r="W147" s="194" t="s">
        <v>84</v>
      </c>
      <c r="X147" s="206" t="s">
        <v>37</v>
      </c>
      <c r="Y147" s="207" t="s">
        <v>37</v>
      </c>
      <c r="Z147" s="16" t="s">
        <v>84</v>
      </c>
      <c r="AA147" s="16" t="s">
        <v>152</v>
      </c>
      <c r="AB147" s="19" t="s">
        <v>29</v>
      </c>
      <c r="AC147" s="7" t="s">
        <v>84</v>
      </c>
    </row>
    <row r="148" spans="1:41" ht="15" customHeight="1">
      <c r="A148" s="137">
        <v>145</v>
      </c>
      <c r="B148" s="196" t="s">
        <v>20</v>
      </c>
      <c r="C148" s="156" t="str">
        <f>INDEX([3]sme_syntax_binding!$C:$C,MATCH(A148,[3]sme_syntax_binding!$B:$B,0),1)</f>
        <v/>
      </c>
      <c r="D148" s="196" t="str">
        <f>IF("ABIE"=F148,"",INDEX('c'!C:C,MATCH('統合請求_ver.4.1_r1（付表２） '!A148,'c'!M:M,0),1))</f>
        <v/>
      </c>
      <c r="E148" s="608" t="s">
        <v>354</v>
      </c>
      <c r="F148" s="196" t="s">
        <v>65</v>
      </c>
      <c r="G148" s="209"/>
      <c r="H148" s="209"/>
      <c r="I148" s="209"/>
      <c r="J148" s="209"/>
      <c r="K148" s="211"/>
      <c r="L148" s="209"/>
      <c r="M148" s="209" t="s">
        <v>355</v>
      </c>
      <c r="N148" s="251"/>
      <c r="O148" s="211"/>
      <c r="P148" s="210"/>
      <c r="Q148" s="210"/>
      <c r="R148" s="210"/>
      <c r="S148" s="196" t="s">
        <v>574</v>
      </c>
      <c r="T148" s="196" t="s">
        <v>357</v>
      </c>
      <c r="U148" s="151" t="s">
        <v>25</v>
      </c>
      <c r="V148" s="173" t="s">
        <v>151</v>
      </c>
      <c r="W148" s="196" t="s">
        <v>84</v>
      </c>
      <c r="X148" s="212" t="s">
        <v>37</v>
      </c>
      <c r="Y148" s="196" t="s">
        <v>37</v>
      </c>
      <c r="Z148" s="29" t="s">
        <v>84</v>
      </c>
      <c r="AA148" s="29" t="s">
        <v>28</v>
      </c>
      <c r="AB148" s="30" t="s">
        <v>29</v>
      </c>
      <c r="AC148" s="7" t="s">
        <v>84</v>
      </c>
    </row>
    <row r="149" spans="1:41" s="268" customFormat="1" ht="15" customHeight="1">
      <c r="A149" s="137">
        <v>146</v>
      </c>
      <c r="B149" s="136" t="s">
        <v>20</v>
      </c>
      <c r="C149" s="156" t="str">
        <f>INDEX([3]sme_syntax_binding!$C:$C,MATCH(A149,[3]sme_syntax_binding!$B:$B,0),1)</f>
        <v>ヘッダ</v>
      </c>
      <c r="D149" s="136" t="str">
        <f>IF("ABIE"=F149,"",INDEX('c'!C:C,MATCH('統合請求_ver.4.1_r1（付表２） '!A149,'c'!M:M,0),1))</f>
        <v>IID72</v>
      </c>
      <c r="E149" s="597" t="s">
        <v>358</v>
      </c>
      <c r="F149" s="136" t="s">
        <v>41</v>
      </c>
      <c r="G149" s="190"/>
      <c r="H149" s="191"/>
      <c r="I149" s="191"/>
      <c r="J149" s="191"/>
      <c r="K149" s="191"/>
      <c r="L149" s="191"/>
      <c r="M149" s="191"/>
      <c r="N149" s="215" t="s">
        <v>359</v>
      </c>
      <c r="O149" s="202"/>
      <c r="P149" s="202"/>
      <c r="Q149" s="202"/>
      <c r="R149" s="202"/>
      <c r="S149" s="136" t="s">
        <v>575</v>
      </c>
      <c r="T149" s="136" t="s">
        <v>576</v>
      </c>
      <c r="U149" s="56" t="s">
        <v>45</v>
      </c>
      <c r="V149" s="56" t="s">
        <v>151</v>
      </c>
      <c r="W149" s="136" t="s">
        <v>84</v>
      </c>
      <c r="X149" s="188" t="s">
        <v>37</v>
      </c>
      <c r="Y149" s="189" t="s">
        <v>37</v>
      </c>
      <c r="Z149" s="6" t="s">
        <v>162</v>
      </c>
      <c r="AA149" s="12" t="s">
        <v>29</v>
      </c>
      <c r="AB149" s="12" t="s">
        <v>29</v>
      </c>
      <c r="AC149" s="7" t="s">
        <v>84</v>
      </c>
      <c r="AD149" s="155"/>
      <c r="AE149" s="155"/>
      <c r="AF149" s="155"/>
      <c r="AG149" s="155"/>
      <c r="AH149" s="155"/>
      <c r="AI149" s="155"/>
      <c r="AJ149" s="155"/>
      <c r="AK149" s="155"/>
      <c r="AL149" s="155"/>
      <c r="AM149" s="155"/>
      <c r="AN149" s="155"/>
      <c r="AO149" s="155"/>
    </row>
    <row r="150" spans="1:41" s="269" customFormat="1" ht="15" customHeight="1">
      <c r="A150" s="137">
        <v>147</v>
      </c>
      <c r="B150" s="136" t="s">
        <v>20</v>
      </c>
      <c r="C150" s="156" t="str">
        <f>INDEX([3]sme_syntax_binding!$C:$C,MATCH(A150,[3]sme_syntax_binding!$B:$B,0),1)</f>
        <v>ヘッダ</v>
      </c>
      <c r="D150" s="136" t="str">
        <f>IF("ABIE"=F150,"",INDEX('c'!C:C,MATCH('統合請求_ver.4.1_r1（付表２） '!A150,'c'!M:M,0),1))</f>
        <v>IID73</v>
      </c>
      <c r="E150" s="612" t="s">
        <v>362</v>
      </c>
      <c r="F150" s="136" t="s">
        <v>41</v>
      </c>
      <c r="G150" s="190"/>
      <c r="H150" s="191"/>
      <c r="I150" s="191"/>
      <c r="J150" s="191"/>
      <c r="K150" s="191"/>
      <c r="L150" s="191"/>
      <c r="M150" s="191"/>
      <c r="N150" s="191" t="s">
        <v>363</v>
      </c>
      <c r="O150" s="191"/>
      <c r="P150" s="191"/>
      <c r="Q150" s="191"/>
      <c r="R150" s="191"/>
      <c r="S150" s="136" t="s">
        <v>577</v>
      </c>
      <c r="T150" s="252" t="s">
        <v>578</v>
      </c>
      <c r="U150" s="56" t="s">
        <v>52</v>
      </c>
      <c r="V150" s="56" t="s">
        <v>151</v>
      </c>
      <c r="W150" s="136" t="s">
        <v>117</v>
      </c>
      <c r="X150" s="188" t="s">
        <v>37</v>
      </c>
      <c r="Y150" s="189" t="s">
        <v>118</v>
      </c>
      <c r="Z150" s="6" t="s">
        <v>162</v>
      </c>
      <c r="AA150" s="12" t="s">
        <v>29</v>
      </c>
      <c r="AB150" s="12" t="s">
        <v>29</v>
      </c>
      <c r="AC150" s="7" t="s">
        <v>84</v>
      </c>
      <c r="AD150" s="155"/>
      <c r="AE150" s="155"/>
      <c r="AF150" s="155"/>
      <c r="AG150" s="155"/>
      <c r="AH150" s="155"/>
      <c r="AI150" s="155"/>
      <c r="AJ150" s="155"/>
      <c r="AK150" s="155"/>
      <c r="AL150" s="155"/>
      <c r="AM150" s="155"/>
      <c r="AN150" s="155"/>
      <c r="AO150" s="155"/>
    </row>
    <row r="151" spans="1:41" s="155" customFormat="1" ht="15" customHeight="1">
      <c r="A151" s="137">
        <v>148</v>
      </c>
      <c r="B151" s="136" t="s">
        <v>20</v>
      </c>
      <c r="C151" s="156" t="str">
        <f>INDEX([3]sme_syntax_binding!$C:$C,MATCH(A151,[3]sme_syntax_binding!$B:$B,0),1)</f>
        <v>ヘッダ</v>
      </c>
      <c r="D151" s="136" t="str">
        <f>IF("ABIE"=F151,"",INDEX('c'!C:C,MATCH('統合請求_ver.4.1_r1（付表２） '!A151,'c'!M:M,0),1))</f>
        <v>IID74</v>
      </c>
      <c r="E151" s="597" t="s">
        <v>367</v>
      </c>
      <c r="F151" s="136" t="s">
        <v>41</v>
      </c>
      <c r="G151" s="190"/>
      <c r="H151" s="191"/>
      <c r="I151" s="191"/>
      <c r="J151" s="191"/>
      <c r="K151" s="191"/>
      <c r="L151" s="191"/>
      <c r="M151" s="191"/>
      <c r="N151" s="191" t="s">
        <v>368</v>
      </c>
      <c r="O151" s="191"/>
      <c r="P151" s="215"/>
      <c r="Q151" s="202"/>
      <c r="R151" s="202"/>
      <c r="S151" s="136" t="s">
        <v>579</v>
      </c>
      <c r="T151" s="136" t="s">
        <v>580</v>
      </c>
      <c r="U151" s="56" t="s">
        <v>45</v>
      </c>
      <c r="V151" s="56" t="s">
        <v>151</v>
      </c>
      <c r="W151" s="136" t="s">
        <v>117</v>
      </c>
      <c r="X151" s="188" t="s">
        <v>37</v>
      </c>
      <c r="Y151" s="189" t="s">
        <v>118</v>
      </c>
      <c r="Z151" s="6" t="s">
        <v>162</v>
      </c>
      <c r="AA151" s="12" t="s">
        <v>29</v>
      </c>
      <c r="AB151" s="12" t="s">
        <v>29</v>
      </c>
      <c r="AC151" s="7" t="s">
        <v>84</v>
      </c>
    </row>
    <row r="152" spans="1:41" ht="15" customHeight="1">
      <c r="A152" s="137">
        <v>149</v>
      </c>
      <c r="B152" s="136" t="s">
        <v>20</v>
      </c>
      <c r="C152" s="156" t="str">
        <f>INDEX([3]sme_syntax_binding!$C:$C,MATCH(A152,[3]sme_syntax_binding!$B:$B,0),1)</f>
        <v>ヘッダ</v>
      </c>
      <c r="D152" s="136" t="str">
        <f>IF("ABIE"=F152,"",INDEX('c'!C:C,MATCH('統合請求_ver.4.1_r1（付表２） '!A152,'c'!M:M,0),1))</f>
        <v>IID75</v>
      </c>
      <c r="E152" s="597" t="s">
        <v>371</v>
      </c>
      <c r="F152" s="136" t="s">
        <v>41</v>
      </c>
      <c r="G152" s="190"/>
      <c r="H152" s="191"/>
      <c r="I152" s="191"/>
      <c r="J152" s="191"/>
      <c r="K152" s="191"/>
      <c r="L152" s="191"/>
      <c r="M152" s="191"/>
      <c r="N152" s="215" t="s">
        <v>372</v>
      </c>
      <c r="O152" s="202"/>
      <c r="P152" s="202"/>
      <c r="Q152" s="202"/>
      <c r="R152" s="202"/>
      <c r="S152" s="136" t="s">
        <v>581</v>
      </c>
      <c r="T152" s="136" t="s">
        <v>582</v>
      </c>
      <c r="U152" s="56" t="s">
        <v>45</v>
      </c>
      <c r="V152" s="56" t="s">
        <v>151</v>
      </c>
      <c r="W152" s="136" t="s">
        <v>84</v>
      </c>
      <c r="X152" s="188" t="s">
        <v>37</v>
      </c>
      <c r="Y152" s="136" t="s">
        <v>37</v>
      </c>
      <c r="Z152" s="6" t="s">
        <v>162</v>
      </c>
      <c r="AA152" s="12" t="s">
        <v>29</v>
      </c>
      <c r="AB152" s="12" t="s">
        <v>29</v>
      </c>
      <c r="AC152" s="7" t="s">
        <v>84</v>
      </c>
    </row>
    <row r="153" spans="1:41" s="155" customFormat="1" ht="15" customHeight="1">
      <c r="A153" s="137">
        <v>150</v>
      </c>
      <c r="B153" s="194" t="s">
        <v>20</v>
      </c>
      <c r="C153" s="156" t="str">
        <f>INDEX([3]sme_syntax_binding!$C:$C,MATCH(A153,[3]sme_syntax_binding!$B:$B,0),1)</f>
        <v>ヘッダ</v>
      </c>
      <c r="D153" s="194" t="e">
        <f>IF("ABIE"=F153,"",INDEX('c'!C:C,MATCH('統合請求_ver.4.1_r1（付表２） '!A153,'c'!M:M,0),1))</f>
        <v>#N/A</v>
      </c>
      <c r="E153" s="611" t="s">
        <v>375</v>
      </c>
      <c r="F153" s="194" t="s">
        <v>376</v>
      </c>
      <c r="G153" s="204"/>
      <c r="H153" s="205"/>
      <c r="I153" s="205"/>
      <c r="J153" s="205"/>
      <c r="K153" s="205"/>
      <c r="L153" s="205"/>
      <c r="M153" s="205"/>
      <c r="N153" s="205" t="s">
        <v>377</v>
      </c>
      <c r="O153" s="205"/>
      <c r="P153" s="165"/>
      <c r="Q153" s="166"/>
      <c r="R153" s="166"/>
      <c r="S153" s="194" t="s">
        <v>378</v>
      </c>
      <c r="T153" s="194" t="s">
        <v>379</v>
      </c>
      <c r="U153" s="169" t="s">
        <v>52</v>
      </c>
      <c r="V153" s="169" t="s">
        <v>151</v>
      </c>
      <c r="W153" s="194" t="s">
        <v>84</v>
      </c>
      <c r="X153" s="206" t="s">
        <v>37</v>
      </c>
      <c r="Y153" s="207" t="s">
        <v>37</v>
      </c>
      <c r="Z153" s="16" t="s">
        <v>84</v>
      </c>
      <c r="AA153" s="16" t="s">
        <v>29</v>
      </c>
      <c r="AB153" s="19" t="s">
        <v>29</v>
      </c>
      <c r="AC153" s="7" t="s">
        <v>84</v>
      </c>
    </row>
    <row r="154" spans="1:41" s="181" customFormat="1" ht="15" customHeight="1">
      <c r="A154" s="137">
        <v>151</v>
      </c>
      <c r="B154" s="196" t="s">
        <v>20</v>
      </c>
      <c r="C154" s="156" t="str">
        <f>INDEX([3]sme_syntax_binding!$C:$C,MATCH(A154,[3]sme_syntax_binding!$B:$B,0),1)</f>
        <v/>
      </c>
      <c r="D154" s="196" t="str">
        <f>IF("ABIE"=F154,"",INDEX('c'!C:C,MATCH('統合請求_ver.4.1_r1（付表２） '!A154,'c'!M:M,0),1))</f>
        <v/>
      </c>
      <c r="E154" s="610" t="s">
        <v>380</v>
      </c>
      <c r="F154" s="196" t="s">
        <v>381</v>
      </c>
      <c r="G154" s="251"/>
      <c r="H154" s="209"/>
      <c r="I154" s="209"/>
      <c r="J154" s="209"/>
      <c r="K154" s="209"/>
      <c r="L154" s="209"/>
      <c r="M154" s="209"/>
      <c r="N154" s="209"/>
      <c r="O154" s="209" t="s">
        <v>382</v>
      </c>
      <c r="P154" s="209"/>
      <c r="Q154" s="209"/>
      <c r="R154" s="209"/>
      <c r="S154" s="196" t="s">
        <v>383</v>
      </c>
      <c r="T154" s="196" t="s">
        <v>384</v>
      </c>
      <c r="U154" s="151" t="s">
        <v>25</v>
      </c>
      <c r="V154" s="151" t="s">
        <v>151</v>
      </c>
      <c r="W154" s="196" t="s">
        <v>84</v>
      </c>
      <c r="X154" s="212" t="s">
        <v>37</v>
      </c>
      <c r="Y154" s="196" t="s">
        <v>37</v>
      </c>
      <c r="Z154" s="21" t="s">
        <v>84</v>
      </c>
      <c r="AA154" s="21" t="s">
        <v>29</v>
      </c>
      <c r="AB154" s="22" t="s">
        <v>29</v>
      </c>
      <c r="AC154" s="7" t="s">
        <v>84</v>
      </c>
    </row>
    <row r="155" spans="1:41" ht="15" customHeight="1">
      <c r="A155" s="137">
        <v>152</v>
      </c>
      <c r="B155" s="136" t="s">
        <v>20</v>
      </c>
      <c r="C155" s="156" t="str">
        <f>INDEX([3]sme_syntax_binding!$C:$C,MATCH(A155,[3]sme_syntax_binding!$B:$B,0),1)</f>
        <v>ヘッダ</v>
      </c>
      <c r="D155" s="136" t="str">
        <f>IF("ABIE"=F155,"",INDEX('c'!C:C,MATCH('統合請求_ver.4.1_r1（付表２） '!A155,'c'!M:M,0),1))</f>
        <v>IID76</v>
      </c>
      <c r="E155" s="614" t="s">
        <v>385</v>
      </c>
      <c r="F155" s="136" t="s">
        <v>173</v>
      </c>
      <c r="G155" s="190"/>
      <c r="H155" s="199"/>
      <c r="I155" s="199"/>
      <c r="J155" s="199"/>
      <c r="K155" s="199"/>
      <c r="L155" s="199"/>
      <c r="M155" s="199"/>
      <c r="N155" s="199"/>
      <c r="O155" s="199"/>
      <c r="P155" s="254" t="s">
        <v>386</v>
      </c>
      <c r="Q155" s="202"/>
      <c r="R155" s="203"/>
      <c r="S155" s="136" t="s">
        <v>583</v>
      </c>
      <c r="T155" s="136" t="s">
        <v>584</v>
      </c>
      <c r="U155" s="56" t="s">
        <v>52</v>
      </c>
      <c r="V155" s="56" t="s">
        <v>151</v>
      </c>
      <c r="W155" s="136" t="s">
        <v>84</v>
      </c>
      <c r="X155" s="188" t="s">
        <v>37</v>
      </c>
      <c r="Y155" s="136" t="s">
        <v>37</v>
      </c>
      <c r="Z155" s="6" t="s">
        <v>162</v>
      </c>
      <c r="AA155" s="12" t="s">
        <v>29</v>
      </c>
      <c r="AB155" s="12" t="s">
        <v>29</v>
      </c>
      <c r="AC155" s="7" t="s">
        <v>84</v>
      </c>
    </row>
    <row r="156" spans="1:41" s="180" customFormat="1" ht="15" customHeight="1">
      <c r="A156" s="137">
        <v>153</v>
      </c>
      <c r="B156" s="193" t="s">
        <v>20</v>
      </c>
      <c r="C156" s="156" t="str">
        <f>INDEX([3]sme_syntax_binding!$C:$C,MATCH(A156,[3]sme_syntax_binding!$B:$B,0),1)</f>
        <v>ヘッダ</v>
      </c>
      <c r="D156" s="193" t="e">
        <f>IF("ABIE"=F156,"",INDEX('c'!C:C,MATCH('統合請求_ver.4.1_r1（付表２） '!A156,'c'!M:M,0),1))</f>
        <v>#N/A</v>
      </c>
      <c r="E156" s="606" t="s">
        <v>389</v>
      </c>
      <c r="F156" s="194" t="s">
        <v>376</v>
      </c>
      <c r="G156" s="486"/>
      <c r="H156" s="205"/>
      <c r="I156" s="205"/>
      <c r="J156" s="205"/>
      <c r="K156" s="205"/>
      <c r="L156" s="205"/>
      <c r="M156" s="205"/>
      <c r="N156" s="205" t="s">
        <v>390</v>
      </c>
      <c r="O156" s="205"/>
      <c r="P156" s="205"/>
      <c r="Q156" s="205"/>
      <c r="R156" s="205"/>
      <c r="S156" s="193" t="s">
        <v>391</v>
      </c>
      <c r="T156" s="193" t="s">
        <v>392</v>
      </c>
      <c r="U156" s="169" t="s">
        <v>52</v>
      </c>
      <c r="V156" s="169" t="s">
        <v>151</v>
      </c>
      <c r="W156" s="194" t="s">
        <v>38</v>
      </c>
      <c r="X156" s="206" t="s">
        <v>37</v>
      </c>
      <c r="Y156" s="194" t="s">
        <v>37</v>
      </c>
      <c r="Z156" s="171" t="s">
        <v>38</v>
      </c>
      <c r="AA156" s="171" t="s">
        <v>29</v>
      </c>
      <c r="AB156" s="169" t="s">
        <v>29</v>
      </c>
      <c r="AC156" s="56" t="s">
        <v>38</v>
      </c>
    </row>
    <row r="157" spans="1:41" s="181" customFormat="1" ht="15" customHeight="1">
      <c r="A157" s="137">
        <v>154</v>
      </c>
      <c r="B157" s="472" t="s">
        <v>20</v>
      </c>
      <c r="C157" s="156" t="str">
        <f>INDEX([3]sme_syntax_binding!$C:$C,MATCH(A157,[3]sme_syntax_binding!$B:$B,0),1)</f>
        <v/>
      </c>
      <c r="D157" s="472" t="str">
        <f>IF("ABIE"=F157,"",INDEX('c'!C:C,MATCH('統合請求_ver.4.1_r1（付表２） '!A157,'c'!M:M,0),1))</f>
        <v/>
      </c>
      <c r="E157" s="610" t="s">
        <v>380</v>
      </c>
      <c r="F157" s="196" t="s">
        <v>381</v>
      </c>
      <c r="G157" s="491"/>
      <c r="H157" s="209"/>
      <c r="I157" s="209"/>
      <c r="J157" s="209"/>
      <c r="K157" s="209"/>
      <c r="L157" s="209"/>
      <c r="M157" s="209"/>
      <c r="N157" s="209"/>
      <c r="O157" s="209" t="s">
        <v>382</v>
      </c>
      <c r="P157" s="209"/>
      <c r="Q157" s="209"/>
      <c r="R157" s="209"/>
      <c r="S157" s="472" t="s">
        <v>393</v>
      </c>
      <c r="T157" s="472" t="s">
        <v>394</v>
      </c>
      <c r="U157" s="151" t="s">
        <v>25</v>
      </c>
      <c r="V157" s="151" t="s">
        <v>151</v>
      </c>
      <c r="W157" s="196" t="s">
        <v>38</v>
      </c>
      <c r="X157" s="212" t="s">
        <v>37</v>
      </c>
      <c r="Y157" s="196" t="s">
        <v>37</v>
      </c>
      <c r="Z157" s="173" t="s">
        <v>38</v>
      </c>
      <c r="AA157" s="173" t="s">
        <v>29</v>
      </c>
      <c r="AB157" s="151" t="s">
        <v>29</v>
      </c>
      <c r="AC157" s="56" t="s">
        <v>38</v>
      </c>
    </row>
    <row r="158" spans="1:41" ht="15" customHeight="1">
      <c r="A158" s="137">
        <v>155</v>
      </c>
      <c r="B158" s="135" t="s">
        <v>20</v>
      </c>
      <c r="C158" s="156" t="str">
        <f>INDEX([3]sme_syntax_binding!$C:$C,MATCH(A158,[3]sme_syntax_binding!$B:$B,0),1)</f>
        <v>ヘッダ</v>
      </c>
      <c r="D158" s="135" t="str">
        <f>IF("ABIE"=F158,"",INDEX('c'!C:C,MATCH('統合請求_ver.4.1_r1（付表２） '!A158,'c'!M:M,0),1))</f>
        <v>IID77</v>
      </c>
      <c r="E158" s="614" t="s">
        <v>385</v>
      </c>
      <c r="F158" s="136" t="s">
        <v>173</v>
      </c>
      <c r="G158" s="483"/>
      <c r="H158" s="199"/>
      <c r="I158" s="199"/>
      <c r="J158" s="199"/>
      <c r="K158" s="199"/>
      <c r="L158" s="199"/>
      <c r="M158" s="199"/>
      <c r="N158" s="199"/>
      <c r="O158" s="199"/>
      <c r="P158" s="254" t="s">
        <v>386</v>
      </c>
      <c r="Q158" s="132"/>
      <c r="R158" s="132"/>
      <c r="S158" s="480" t="s">
        <v>585</v>
      </c>
      <c r="T158" s="480" t="s">
        <v>586</v>
      </c>
      <c r="U158" s="56" t="s">
        <v>52</v>
      </c>
      <c r="V158" s="56" t="s">
        <v>151</v>
      </c>
      <c r="W158" s="136" t="s">
        <v>38</v>
      </c>
      <c r="X158" s="188" t="s">
        <v>37</v>
      </c>
      <c r="Y158" s="136" t="s">
        <v>37</v>
      </c>
      <c r="Z158" s="161" t="s">
        <v>162</v>
      </c>
      <c r="AA158" s="12" t="s">
        <v>29</v>
      </c>
      <c r="AB158" s="12" t="s">
        <v>29</v>
      </c>
      <c r="AC158" s="56" t="s">
        <v>38</v>
      </c>
    </row>
    <row r="159" spans="1:41" s="180" customFormat="1" ht="15" customHeight="1">
      <c r="A159" s="137">
        <v>156</v>
      </c>
      <c r="B159" s="194" t="s">
        <v>20</v>
      </c>
      <c r="C159" s="156" t="str">
        <f>INDEX([3]sme_syntax_binding!$C:$C,MATCH(A159,[3]sme_syntax_binding!$B:$B,0),1)</f>
        <v>ヘッダ</v>
      </c>
      <c r="D159" s="194" t="e">
        <f>IF("ABIE"=F159,"",INDEX('c'!C:C,MATCH('統合請求_ver.4.1_r1（付表２） '!A159,'c'!M:M,0),1))</f>
        <v>#N/A</v>
      </c>
      <c r="E159" s="607" t="s">
        <v>398</v>
      </c>
      <c r="F159" s="194" t="s">
        <v>376</v>
      </c>
      <c r="G159" s="204"/>
      <c r="H159" s="205"/>
      <c r="I159" s="205"/>
      <c r="J159" s="205"/>
      <c r="K159" s="205"/>
      <c r="L159" s="205"/>
      <c r="M159" s="205"/>
      <c r="N159" s="205" t="s">
        <v>399</v>
      </c>
      <c r="O159" s="205"/>
      <c r="P159" s="205"/>
      <c r="Q159" s="205"/>
      <c r="R159" s="205"/>
      <c r="S159" s="194" t="s">
        <v>400</v>
      </c>
      <c r="T159" s="194" t="s">
        <v>490</v>
      </c>
      <c r="U159" s="169" t="s">
        <v>52</v>
      </c>
      <c r="V159" s="169" t="s">
        <v>232</v>
      </c>
      <c r="W159" s="194" t="s">
        <v>84</v>
      </c>
      <c r="X159" s="206" t="s">
        <v>37</v>
      </c>
      <c r="Y159" s="194" t="s">
        <v>37</v>
      </c>
      <c r="Z159" s="16" t="s">
        <v>84</v>
      </c>
      <c r="AA159" s="16" t="s">
        <v>29</v>
      </c>
      <c r="AB159" s="19" t="s">
        <v>29</v>
      </c>
      <c r="AC159" s="7" t="s">
        <v>84</v>
      </c>
    </row>
    <row r="160" spans="1:41" s="181" customFormat="1" ht="15" customHeight="1">
      <c r="A160" s="137">
        <v>157</v>
      </c>
      <c r="B160" s="196" t="s">
        <v>20</v>
      </c>
      <c r="C160" s="156" t="str">
        <f>INDEX([3]sme_syntax_binding!$C:$C,MATCH(A160,[3]sme_syntax_binding!$B:$B,0),1)</f>
        <v/>
      </c>
      <c r="D160" s="196" t="str">
        <f>IF("ABIE"=F160,"",INDEX('c'!C:C,MATCH('統合請求_ver.4.1_r1（付表２） '!A160,'c'!M:M,0),1))</f>
        <v/>
      </c>
      <c r="E160" s="610" t="s">
        <v>380</v>
      </c>
      <c r="F160" s="196" t="s">
        <v>381</v>
      </c>
      <c r="G160" s="251"/>
      <c r="H160" s="209"/>
      <c r="I160" s="209"/>
      <c r="J160" s="209"/>
      <c r="K160" s="209"/>
      <c r="L160" s="209"/>
      <c r="M160" s="209"/>
      <c r="N160" s="209"/>
      <c r="O160" s="209" t="s">
        <v>382</v>
      </c>
      <c r="P160" s="209"/>
      <c r="Q160" s="209"/>
      <c r="R160" s="209"/>
      <c r="S160" s="196" t="s">
        <v>402</v>
      </c>
      <c r="T160" s="196" t="s">
        <v>491</v>
      </c>
      <c r="U160" s="151" t="s">
        <v>25</v>
      </c>
      <c r="V160" s="151" t="s">
        <v>151</v>
      </c>
      <c r="W160" s="196" t="s">
        <v>84</v>
      </c>
      <c r="X160" s="212" t="s">
        <v>37</v>
      </c>
      <c r="Y160" s="196" t="s">
        <v>37</v>
      </c>
      <c r="Z160" s="21" t="s">
        <v>84</v>
      </c>
      <c r="AA160" s="21" t="s">
        <v>29</v>
      </c>
      <c r="AB160" s="22" t="s">
        <v>29</v>
      </c>
      <c r="AC160" s="7" t="s">
        <v>84</v>
      </c>
    </row>
    <row r="161" spans="1:41" ht="15" customHeight="1">
      <c r="A161" s="137">
        <v>158</v>
      </c>
      <c r="B161" s="136" t="s">
        <v>20</v>
      </c>
      <c r="C161" s="156" t="str">
        <f>INDEX([3]sme_syntax_binding!$C:$C,MATCH(A161,[3]sme_syntax_binding!$B:$B,0),1)</f>
        <v>ヘッダ</v>
      </c>
      <c r="D161" s="136" t="str">
        <f>IF("ABIE"=F161,"",INDEX('c'!C:C,MATCH('統合請求_ver.4.1_r1（付表２） '!A161,'c'!M:M,0),1))</f>
        <v>IID78</v>
      </c>
      <c r="E161" s="597" t="s">
        <v>405</v>
      </c>
      <c r="F161" s="136" t="s">
        <v>173</v>
      </c>
      <c r="G161" s="190"/>
      <c r="H161" s="199"/>
      <c r="I161" s="199"/>
      <c r="J161" s="199"/>
      <c r="K161" s="199"/>
      <c r="L161" s="199"/>
      <c r="M161" s="199"/>
      <c r="N161" s="199"/>
      <c r="O161" s="199"/>
      <c r="P161" s="199" t="s">
        <v>406</v>
      </c>
      <c r="Q161" s="199"/>
      <c r="R161" s="199"/>
      <c r="S161" s="136" t="s">
        <v>587</v>
      </c>
      <c r="T161" s="136" t="s">
        <v>588</v>
      </c>
      <c r="U161" s="56" t="s">
        <v>52</v>
      </c>
      <c r="V161" s="56" t="s">
        <v>151</v>
      </c>
      <c r="W161" s="136" t="s">
        <v>84</v>
      </c>
      <c r="X161" s="188" t="s">
        <v>37</v>
      </c>
      <c r="Y161" s="136" t="s">
        <v>37</v>
      </c>
      <c r="Z161" s="6" t="s">
        <v>162</v>
      </c>
      <c r="AA161" s="12" t="s">
        <v>29</v>
      </c>
      <c r="AB161" s="12" t="s">
        <v>29</v>
      </c>
      <c r="AC161" s="7" t="s">
        <v>84</v>
      </c>
    </row>
    <row r="162" spans="1:41" ht="15" customHeight="1">
      <c r="A162" s="137">
        <v>159</v>
      </c>
      <c r="B162" s="194" t="s">
        <v>20</v>
      </c>
      <c r="C162" s="156" t="str">
        <f>INDEX([3]sme_syntax_binding!$C:$C,MATCH(A162,[3]sme_syntax_binding!$B:$B,0),1)</f>
        <v>ヘッダ</v>
      </c>
      <c r="D162" s="194" t="str">
        <f>IF("ABIE"=F162,"",INDEX('c'!C:C,MATCH('統合請求_ver.4.1_r1（付表２） '!A162,'c'!M:M,0),1))</f>
        <v>ICL17</v>
      </c>
      <c r="E162" s="607" t="s">
        <v>409</v>
      </c>
      <c r="F162" s="194" t="s">
        <v>376</v>
      </c>
      <c r="G162" s="204"/>
      <c r="H162" s="205"/>
      <c r="I162" s="205"/>
      <c r="J162" s="205"/>
      <c r="K162" s="205"/>
      <c r="L162" s="205" t="s">
        <v>410</v>
      </c>
      <c r="M162" s="205"/>
      <c r="N162" s="205"/>
      <c r="O162" s="205"/>
      <c r="P162" s="205"/>
      <c r="Q162" s="205"/>
      <c r="R162" s="205"/>
      <c r="S162" s="194" t="s">
        <v>589</v>
      </c>
      <c r="T162" s="194" t="s">
        <v>590</v>
      </c>
      <c r="U162" s="169" t="s">
        <v>45</v>
      </c>
      <c r="V162" s="169" t="s">
        <v>151</v>
      </c>
      <c r="W162" s="194" t="s">
        <v>84</v>
      </c>
      <c r="X162" s="206" t="s">
        <v>37</v>
      </c>
      <c r="Y162" s="194" t="s">
        <v>37</v>
      </c>
      <c r="Z162" s="16" t="s">
        <v>38</v>
      </c>
      <c r="AA162" s="16" t="s">
        <v>28</v>
      </c>
      <c r="AB162" s="19" t="s">
        <v>591</v>
      </c>
      <c r="AC162" s="7" t="s">
        <v>27</v>
      </c>
    </row>
    <row r="163" spans="1:41" ht="15" customHeight="1">
      <c r="A163" s="137">
        <v>160</v>
      </c>
      <c r="B163" s="196" t="s">
        <v>20</v>
      </c>
      <c r="C163" s="156" t="str">
        <f>INDEX([3]sme_syntax_binding!$C:$C,MATCH(A163,[3]sme_syntax_binding!$B:$B,0),1)</f>
        <v/>
      </c>
      <c r="D163" s="196" t="str">
        <f>IF("ABIE"=F163,"",INDEX('c'!C:C,MATCH('統合請求_ver.4.1_r1（付表２） '!A163,'c'!M:M,0),1))</f>
        <v/>
      </c>
      <c r="E163" s="608" t="s">
        <v>496</v>
      </c>
      <c r="F163" s="196" t="s">
        <v>381</v>
      </c>
      <c r="G163" s="226"/>
      <c r="H163" s="210"/>
      <c r="I163" s="210"/>
      <c r="J163" s="210"/>
      <c r="K163" s="210"/>
      <c r="L163" s="209"/>
      <c r="M163" s="210" t="s">
        <v>414</v>
      </c>
      <c r="N163" s="210"/>
      <c r="O163" s="210"/>
      <c r="P163" s="210"/>
      <c r="Q163" s="210"/>
      <c r="R163" s="210"/>
      <c r="S163" s="196" t="s">
        <v>592</v>
      </c>
      <c r="T163" s="196" t="s">
        <v>593</v>
      </c>
      <c r="U163" s="151" t="s">
        <v>25</v>
      </c>
      <c r="V163" s="151" t="s">
        <v>151</v>
      </c>
      <c r="W163" s="196" t="s">
        <v>84</v>
      </c>
      <c r="X163" s="212" t="s">
        <v>37</v>
      </c>
      <c r="Y163" s="226" t="s">
        <v>37</v>
      </c>
      <c r="Z163" s="21" t="s">
        <v>84</v>
      </c>
      <c r="AA163" s="21" t="s">
        <v>28</v>
      </c>
      <c r="AB163" s="22" t="s">
        <v>29</v>
      </c>
      <c r="AC163" s="7" t="s">
        <v>28</v>
      </c>
    </row>
    <row r="164" spans="1:41" ht="15" customHeight="1">
      <c r="A164" s="137">
        <v>161</v>
      </c>
      <c r="B164" s="136" t="s">
        <v>20</v>
      </c>
      <c r="C164" s="156" t="str">
        <f>INDEX([3]sme_syntax_binding!$C:$C,MATCH(A164,[3]sme_syntax_binding!$B:$B,0),1)</f>
        <v>ヘッダ</v>
      </c>
      <c r="D164" s="136" t="str">
        <f>IF("ABIE"=F164,"",INDEX('c'!C:C,MATCH('統合請求_ver.4.1_r1（付表２） '!A164,'c'!M:M,0),1))</f>
        <v>IID79</v>
      </c>
      <c r="E164" s="597" t="s">
        <v>417</v>
      </c>
      <c r="F164" s="189" t="s">
        <v>41</v>
      </c>
      <c r="G164" s="190"/>
      <c r="H164" s="199"/>
      <c r="I164" s="199"/>
      <c r="J164" s="199"/>
      <c r="K164" s="199"/>
      <c r="L164" s="191"/>
      <c r="M164" s="199"/>
      <c r="N164" s="200" t="s">
        <v>418</v>
      </c>
      <c r="O164" s="200"/>
      <c r="P164" s="200"/>
      <c r="Q164" s="200"/>
      <c r="R164" s="200"/>
      <c r="S164" s="136" t="s">
        <v>594</v>
      </c>
      <c r="T164" s="136" t="s">
        <v>595</v>
      </c>
      <c r="U164" s="56" t="s">
        <v>52</v>
      </c>
      <c r="V164" s="56" t="s">
        <v>151</v>
      </c>
      <c r="W164" s="136" t="s">
        <v>84</v>
      </c>
      <c r="X164" s="188" t="s">
        <v>37</v>
      </c>
      <c r="Y164" s="189" t="s">
        <v>37</v>
      </c>
      <c r="Z164" s="6" t="s">
        <v>162</v>
      </c>
      <c r="AA164" s="12" t="s">
        <v>29</v>
      </c>
      <c r="AB164" s="12" t="s">
        <v>29</v>
      </c>
      <c r="AC164" s="7" t="s">
        <v>84</v>
      </c>
    </row>
    <row r="165" spans="1:41" s="155" customFormat="1" ht="15" customHeight="1">
      <c r="A165" s="137">
        <v>162</v>
      </c>
      <c r="B165" s="136" t="s">
        <v>20</v>
      </c>
      <c r="C165" s="156" t="str">
        <f>INDEX([3]sme_syntax_binding!$C:$C,MATCH(A165,[3]sme_syntax_binding!$B:$B,0),1)</f>
        <v>ヘッダ</v>
      </c>
      <c r="D165" s="136" t="str">
        <f>IF("ABIE"=F165,"",INDEX('c'!C:C,MATCH('統合請求_ver.4.1_r1（付表２） '!A165,'c'!M:M,0),1))</f>
        <v>IID80</v>
      </c>
      <c r="E165" s="597" t="s">
        <v>421</v>
      </c>
      <c r="F165" s="189" t="s">
        <v>41</v>
      </c>
      <c r="G165" s="190"/>
      <c r="H165" s="191"/>
      <c r="I165" s="191"/>
      <c r="J165" s="191"/>
      <c r="K165" s="191"/>
      <c r="L165" s="191"/>
      <c r="M165" s="191"/>
      <c r="N165" s="202" t="s">
        <v>422</v>
      </c>
      <c r="O165" s="202"/>
      <c r="P165" s="202"/>
      <c r="Q165" s="202"/>
      <c r="R165" s="202"/>
      <c r="S165" s="136" t="s">
        <v>596</v>
      </c>
      <c r="T165" s="136" t="s">
        <v>597</v>
      </c>
      <c r="U165" s="56" t="s">
        <v>52</v>
      </c>
      <c r="V165" s="56" t="s">
        <v>151</v>
      </c>
      <c r="W165" s="136" t="s">
        <v>117</v>
      </c>
      <c r="X165" s="188" t="s">
        <v>37</v>
      </c>
      <c r="Y165" s="189" t="s">
        <v>118</v>
      </c>
      <c r="Z165" s="6" t="s">
        <v>162</v>
      </c>
      <c r="AA165" s="12" t="s">
        <v>29</v>
      </c>
      <c r="AB165" s="12" t="s">
        <v>29</v>
      </c>
      <c r="AC165" s="7" t="s">
        <v>84</v>
      </c>
    </row>
    <row r="166" spans="1:41" s="181" customFormat="1" ht="15" customHeight="1">
      <c r="A166" s="137">
        <v>163</v>
      </c>
      <c r="B166" s="136" t="s">
        <v>20</v>
      </c>
      <c r="C166" s="156" t="str">
        <f>INDEX([3]sme_syntax_binding!$C:$C,MATCH(A166,[3]sme_syntax_binding!$B:$B,0),1)</f>
        <v>ヘッダ</v>
      </c>
      <c r="D166" s="136" t="str">
        <f>IF("ABIE"=F166,"",INDEX('c'!C:C,MATCH('統合請求_ver.4.1_r1（付表２） '!A166,'c'!M:M,0),1))</f>
        <v>IID81</v>
      </c>
      <c r="E166" s="597" t="s">
        <v>426</v>
      </c>
      <c r="F166" s="189" t="s">
        <v>41</v>
      </c>
      <c r="G166" s="190"/>
      <c r="H166" s="191"/>
      <c r="I166" s="191"/>
      <c r="J166" s="191"/>
      <c r="K166" s="191"/>
      <c r="L166" s="191"/>
      <c r="M166" s="199"/>
      <c r="N166" s="275" t="s">
        <v>427</v>
      </c>
      <c r="O166" s="254"/>
      <c r="P166" s="200"/>
      <c r="Q166" s="200"/>
      <c r="R166" s="200"/>
      <c r="S166" s="136" t="s">
        <v>598</v>
      </c>
      <c r="T166" s="136" t="s">
        <v>599</v>
      </c>
      <c r="U166" s="56" t="s">
        <v>52</v>
      </c>
      <c r="V166" s="56" t="s">
        <v>151</v>
      </c>
      <c r="W166" s="136" t="s">
        <v>82</v>
      </c>
      <c r="X166" s="188" t="s">
        <v>37</v>
      </c>
      <c r="Y166" s="189" t="s">
        <v>118</v>
      </c>
      <c r="Z166" s="6" t="s">
        <v>162</v>
      </c>
      <c r="AA166" s="12" t="s">
        <v>29</v>
      </c>
      <c r="AB166" s="12" t="s">
        <v>29</v>
      </c>
      <c r="AC166" s="17" t="s">
        <v>84</v>
      </c>
      <c r="AD166" s="134"/>
      <c r="AE166" s="134"/>
      <c r="AF166" s="134"/>
      <c r="AG166" s="134"/>
      <c r="AH166" s="134"/>
      <c r="AI166" s="134"/>
      <c r="AJ166" s="134"/>
      <c r="AK166" s="134"/>
      <c r="AL166" s="134"/>
      <c r="AM166" s="134"/>
      <c r="AN166" s="134"/>
      <c r="AO166" s="134"/>
    </row>
    <row r="167" spans="1:41" s="155" customFormat="1" ht="15" customHeight="1">
      <c r="A167" s="137">
        <v>164</v>
      </c>
      <c r="B167" s="136" t="s">
        <v>20</v>
      </c>
      <c r="C167" s="156" t="str">
        <f>INDEX([3]sme_syntax_binding!$C:$C,MATCH(A167,[3]sme_syntax_binding!$B:$B,0),1)</f>
        <v>ヘッダ</v>
      </c>
      <c r="D167" s="136" t="str">
        <f>IF("ABIE"=F167,"",INDEX('c'!C:C,MATCH('統合請求_ver.4.1_r1（付表２） '!A167,'c'!M:M,0),1))</f>
        <v>IID82</v>
      </c>
      <c r="E167" s="597" t="s">
        <v>430</v>
      </c>
      <c r="F167" s="136" t="s">
        <v>41</v>
      </c>
      <c r="G167" s="190"/>
      <c r="H167" s="191"/>
      <c r="I167" s="191"/>
      <c r="J167" s="191"/>
      <c r="K167" s="191"/>
      <c r="L167" s="191"/>
      <c r="M167" s="199"/>
      <c r="N167" s="199" t="s">
        <v>431</v>
      </c>
      <c r="O167" s="199"/>
      <c r="P167" s="199"/>
      <c r="Q167" s="199"/>
      <c r="R167" s="199"/>
      <c r="S167" s="136" t="s">
        <v>600</v>
      </c>
      <c r="T167" s="136" t="s">
        <v>601</v>
      </c>
      <c r="U167" s="56" t="s">
        <v>52</v>
      </c>
      <c r="V167" s="56" t="s">
        <v>151</v>
      </c>
      <c r="W167" s="136" t="s">
        <v>82</v>
      </c>
      <c r="X167" s="188" t="s">
        <v>37</v>
      </c>
      <c r="Y167" s="189" t="s">
        <v>118</v>
      </c>
      <c r="Z167" s="6" t="s">
        <v>162</v>
      </c>
      <c r="AA167" s="12" t="s">
        <v>29</v>
      </c>
      <c r="AB167" s="12" t="s">
        <v>29</v>
      </c>
      <c r="AC167" s="17" t="s">
        <v>84</v>
      </c>
    </row>
    <row r="168" spans="1:41" s="155" customFormat="1" ht="15" customHeight="1">
      <c r="A168" s="137">
        <v>165</v>
      </c>
      <c r="B168" s="136" t="s">
        <v>20</v>
      </c>
      <c r="C168" s="156" t="str">
        <f>INDEX([3]sme_syntax_binding!$C:$C,MATCH(A168,[3]sme_syntax_binding!$B:$B,0),1)</f>
        <v>ヘッダ</v>
      </c>
      <c r="D168" s="136" t="str">
        <f>IF("ABIE"=F168,"",INDEX('c'!C:C,MATCH('統合請求_ver.4.1_r1（付表２） '!A168,'c'!M:M,0),1))</f>
        <v>IID83</v>
      </c>
      <c r="E168" s="597" t="s">
        <v>434</v>
      </c>
      <c r="F168" s="136" t="s">
        <v>41</v>
      </c>
      <c r="G168" s="190"/>
      <c r="H168" s="191"/>
      <c r="I168" s="191"/>
      <c r="J168" s="191"/>
      <c r="K168" s="191"/>
      <c r="L168" s="191"/>
      <c r="M168" s="199"/>
      <c r="N168" s="199" t="s">
        <v>435</v>
      </c>
      <c r="O168" s="254"/>
      <c r="P168" s="200"/>
      <c r="Q168" s="200"/>
      <c r="R168" s="200"/>
      <c r="S168" s="136" t="s">
        <v>602</v>
      </c>
      <c r="T168" s="136" t="s">
        <v>603</v>
      </c>
      <c r="U168" s="56" t="s">
        <v>243</v>
      </c>
      <c r="V168" s="56" t="s">
        <v>151</v>
      </c>
      <c r="W168" s="136" t="s">
        <v>510</v>
      </c>
      <c r="X168" s="188" t="s">
        <v>37</v>
      </c>
      <c r="Y168" s="189" t="s">
        <v>118</v>
      </c>
      <c r="Z168" s="6" t="s">
        <v>162</v>
      </c>
      <c r="AA168" s="12" t="s">
        <v>29</v>
      </c>
      <c r="AB168" s="12" t="s">
        <v>29</v>
      </c>
      <c r="AC168" s="7" t="s">
        <v>27</v>
      </c>
      <c r="AF168" s="155" t="s">
        <v>404</v>
      </c>
    </row>
    <row r="169" spans="1:41" s="493" customFormat="1" ht="15" customHeight="1">
      <c r="A169" s="137">
        <v>166</v>
      </c>
      <c r="B169" s="194" t="s">
        <v>234</v>
      </c>
      <c r="C169" s="156" t="str">
        <f>INDEX([3]sme_syntax_binding!$C:$C,MATCH(A169,[3]sme_syntax_binding!$B:$B,0),1)</f>
        <v>ヘッダ</v>
      </c>
      <c r="D169" s="194" t="str">
        <f>IF("ABIE"=F169,"",INDEX('c'!C:C,MATCH('統合請求_ver.4.1_r1（付表２） '!A169,'c'!M:M,0),1))</f>
        <v>ICL18</v>
      </c>
      <c r="E169" s="607" t="s">
        <v>511</v>
      </c>
      <c r="F169" s="194" t="s">
        <v>57</v>
      </c>
      <c r="G169" s="204"/>
      <c r="H169" s="205"/>
      <c r="I169" s="205"/>
      <c r="J169" s="205"/>
      <c r="K169" s="205"/>
      <c r="L169" s="205" t="s">
        <v>650</v>
      </c>
      <c r="M169" s="205"/>
      <c r="N169" s="205"/>
      <c r="O169" s="205"/>
      <c r="P169" s="205"/>
      <c r="Q169" s="205"/>
      <c r="R169" s="237"/>
      <c r="S169" s="194" t="s">
        <v>439</v>
      </c>
      <c r="T169" s="194" t="s">
        <v>440</v>
      </c>
      <c r="U169" s="169" t="s">
        <v>61</v>
      </c>
      <c r="V169" s="538" t="s">
        <v>444</v>
      </c>
      <c r="W169" s="257" t="s">
        <v>29</v>
      </c>
      <c r="X169" s="257" t="s">
        <v>29</v>
      </c>
      <c r="Y169" s="258" t="s">
        <v>29</v>
      </c>
      <c r="Z169" s="16" t="s">
        <v>84</v>
      </c>
      <c r="AA169" s="497" t="s">
        <v>84</v>
      </c>
      <c r="AB169" s="497" t="s">
        <v>84</v>
      </c>
      <c r="AC169" s="496" t="s">
        <v>84</v>
      </c>
    </row>
    <row r="170" spans="1:41" s="493" customFormat="1" ht="15" customHeight="1">
      <c r="A170" s="137">
        <v>167</v>
      </c>
      <c r="B170" s="196" t="s">
        <v>234</v>
      </c>
      <c r="C170" s="156" t="str">
        <f>INDEX([3]sme_syntax_binding!$C:$C,MATCH(A170,[3]sme_syntax_binding!$B:$B,0),1)</f>
        <v/>
      </c>
      <c r="D170" s="196" t="str">
        <f>IF("ABIE"=F170,"",INDEX('c'!C:C,MATCH('統合請求_ver.4.1_r1（付表２） '!A170,'c'!M:M,0),1))</f>
        <v/>
      </c>
      <c r="E170" s="608" t="s">
        <v>380</v>
      </c>
      <c r="F170" s="196" t="s">
        <v>65</v>
      </c>
      <c r="G170" s="251"/>
      <c r="H170" s="209"/>
      <c r="I170" s="209"/>
      <c r="J170" s="209"/>
      <c r="K170" s="209"/>
      <c r="L170" s="209"/>
      <c r="M170" s="209" t="s">
        <v>441</v>
      </c>
      <c r="N170" s="209"/>
      <c r="O170" s="209"/>
      <c r="P170" s="209"/>
      <c r="Q170" s="209"/>
      <c r="R170" s="235"/>
      <c r="S170" s="196" t="s">
        <v>442</v>
      </c>
      <c r="T170" s="196" t="s">
        <v>443</v>
      </c>
      <c r="U170" s="151" t="s">
        <v>25</v>
      </c>
      <c r="V170" s="151" t="s">
        <v>444</v>
      </c>
      <c r="W170" s="260" t="s">
        <v>29</v>
      </c>
      <c r="X170" s="260" t="s">
        <v>29</v>
      </c>
      <c r="Y170" s="261" t="s">
        <v>29</v>
      </c>
      <c r="Z170" s="21"/>
      <c r="AA170" s="498" t="s">
        <v>84</v>
      </c>
      <c r="AB170" s="498" t="s">
        <v>84</v>
      </c>
      <c r="AC170" s="496" t="s">
        <v>84</v>
      </c>
    </row>
    <row r="171" spans="1:41" s="493" customFormat="1" ht="15" customHeight="1">
      <c r="A171" s="137">
        <v>168</v>
      </c>
      <c r="B171" s="136" t="s">
        <v>234</v>
      </c>
      <c r="C171" s="156" t="str">
        <f>INDEX([3]sme_syntax_binding!$C:$C,MATCH(A171,[3]sme_syntax_binding!$B:$B,0),1)</f>
        <v>ヘッダ</v>
      </c>
      <c r="D171" s="136" t="str">
        <f>IF("ABIE"=F171,"",INDEX('c'!C:C,MATCH('統合請求_ver.4.1_r1（付表２） '!A171,'c'!M:M,0),1))</f>
        <v>IID84</v>
      </c>
      <c r="E171" s="597" t="s">
        <v>445</v>
      </c>
      <c r="F171" s="136" t="s">
        <v>41</v>
      </c>
      <c r="G171" s="190"/>
      <c r="H171" s="191"/>
      <c r="I171" s="191"/>
      <c r="J171" s="191"/>
      <c r="K171" s="191"/>
      <c r="L171" s="191"/>
      <c r="M171" s="199"/>
      <c r="N171" s="199" t="s">
        <v>446</v>
      </c>
      <c r="O171" s="199"/>
      <c r="P171" s="199"/>
      <c r="Q171" s="199"/>
      <c r="R171" s="256"/>
      <c r="S171" s="136" t="s">
        <v>447</v>
      </c>
      <c r="T171" s="136" t="s">
        <v>448</v>
      </c>
      <c r="U171" s="56" t="s">
        <v>61</v>
      </c>
      <c r="V171" s="56" t="s">
        <v>444</v>
      </c>
      <c r="W171" s="239" t="s">
        <v>449</v>
      </c>
      <c r="X171" s="239"/>
      <c r="Y171" s="264" t="s">
        <v>450</v>
      </c>
      <c r="Z171" s="6" t="s">
        <v>162</v>
      </c>
      <c r="AA171" s="277" t="s">
        <v>84</v>
      </c>
      <c r="AB171" s="277" t="s">
        <v>84</v>
      </c>
      <c r="AC171" s="499" t="s">
        <v>84</v>
      </c>
    </row>
    <row r="172" spans="1:41" s="493" customFormat="1" ht="15" customHeight="1">
      <c r="A172" s="137">
        <v>169</v>
      </c>
      <c r="B172" s="136" t="s">
        <v>234</v>
      </c>
      <c r="C172" s="156" t="str">
        <f>INDEX([3]sme_syntax_binding!$C:$C,MATCH(A172,[3]sme_syntax_binding!$B:$B,0),1)</f>
        <v>ヘッダ</v>
      </c>
      <c r="D172" s="136" t="str">
        <f>IF("ABIE"=F172,"",INDEX('c'!C:C,MATCH('統合請求_ver.4.1_r1（付表２） '!A172,'c'!M:M,0),1))</f>
        <v>IID85</v>
      </c>
      <c r="E172" s="597" t="s">
        <v>385</v>
      </c>
      <c r="F172" s="136" t="s">
        <v>41</v>
      </c>
      <c r="G172" s="190"/>
      <c r="H172" s="191"/>
      <c r="I172" s="191"/>
      <c r="J172" s="191"/>
      <c r="K172" s="191"/>
      <c r="L172" s="191"/>
      <c r="M172" s="199"/>
      <c r="N172" s="199" t="s">
        <v>453</v>
      </c>
      <c r="O172" s="199"/>
      <c r="P172" s="199"/>
      <c r="Q172" s="199"/>
      <c r="R172" s="256"/>
      <c r="S172" s="136" t="s">
        <v>454</v>
      </c>
      <c r="T172" s="136" t="s">
        <v>455</v>
      </c>
      <c r="U172" s="56" t="s">
        <v>61</v>
      </c>
      <c r="V172" s="56" t="s">
        <v>444</v>
      </c>
      <c r="W172" s="239" t="s">
        <v>84</v>
      </c>
      <c r="X172" s="239" t="s">
        <v>84</v>
      </c>
      <c r="Y172" s="264" t="s">
        <v>84</v>
      </c>
      <c r="Z172" s="6" t="s">
        <v>162</v>
      </c>
      <c r="AA172" s="12" t="s">
        <v>84</v>
      </c>
      <c r="AB172" s="12" t="s">
        <v>84</v>
      </c>
      <c r="AC172" s="499" t="s">
        <v>84</v>
      </c>
    </row>
    <row r="173" spans="1:41" s="155" customFormat="1" ht="15" customHeight="1">
      <c r="A173" s="137">
        <v>170</v>
      </c>
      <c r="B173" s="194" t="s">
        <v>20</v>
      </c>
      <c r="C173" s="156" t="str">
        <f>INDEX([3]sme_syntax_binding!$C:$C,MATCH(A173,[3]sme_syntax_binding!$B:$B,0),1)</f>
        <v>ヘッダ</v>
      </c>
      <c r="D173" s="194" t="str">
        <f>IF("ABIE"=F173,"",INDEX('c'!C:C,MATCH('統合請求_ver.4.1_r1（付表２） '!A173,'c'!M:M,0),1))</f>
        <v>ICL19</v>
      </c>
      <c r="E173" s="607" t="s">
        <v>604</v>
      </c>
      <c r="F173" s="194" t="s">
        <v>57</v>
      </c>
      <c r="G173" s="204"/>
      <c r="H173" s="205"/>
      <c r="I173" s="205"/>
      <c r="J173" s="205" t="s">
        <v>605</v>
      </c>
      <c r="K173" s="205"/>
      <c r="L173" s="205"/>
      <c r="M173" s="205"/>
      <c r="N173" s="205"/>
      <c r="O173" s="205"/>
      <c r="P173" s="205"/>
      <c r="Q173" s="205"/>
      <c r="R173" s="205"/>
      <c r="S173" s="194" t="s">
        <v>606</v>
      </c>
      <c r="T173" s="194" t="s">
        <v>607</v>
      </c>
      <c r="U173" s="169" t="s">
        <v>52</v>
      </c>
      <c r="V173" s="169" t="s">
        <v>151</v>
      </c>
      <c r="W173" s="194" t="s">
        <v>84</v>
      </c>
      <c r="X173" s="206" t="s">
        <v>37</v>
      </c>
      <c r="Y173" s="207" t="s">
        <v>37</v>
      </c>
      <c r="Z173" s="16" t="s">
        <v>84</v>
      </c>
      <c r="AA173" s="16" t="s">
        <v>39</v>
      </c>
      <c r="AB173" s="19" t="s">
        <v>29</v>
      </c>
      <c r="AC173" s="7" t="s">
        <v>84</v>
      </c>
    </row>
    <row r="174" spans="1:41" s="155" customFormat="1" ht="15" customHeight="1">
      <c r="A174" s="137">
        <v>171</v>
      </c>
      <c r="B174" s="196" t="s">
        <v>20</v>
      </c>
      <c r="C174" s="156" t="str">
        <f>INDEX([3]sme_syntax_binding!$C:$C,MATCH(A174,[3]sme_syntax_binding!$B:$B,0),1)</f>
        <v/>
      </c>
      <c r="D174" s="196" t="str">
        <f>IF("ABIE"=F174,"",INDEX('c'!C:C,MATCH('統合請求_ver.4.1_r1（付表２） '!A174,'c'!M:M,0),1))</f>
        <v/>
      </c>
      <c r="E174" s="608" t="s">
        <v>460</v>
      </c>
      <c r="F174" s="196" t="s">
        <v>65</v>
      </c>
      <c r="G174" s="251"/>
      <c r="H174" s="209"/>
      <c r="I174" s="209"/>
      <c r="J174" s="209"/>
      <c r="K174" s="209" t="s">
        <v>318</v>
      </c>
      <c r="L174" s="209"/>
      <c r="M174" s="209"/>
      <c r="N174" s="209"/>
      <c r="O174" s="209"/>
      <c r="P174" s="211"/>
      <c r="Q174" s="210"/>
      <c r="R174" s="210"/>
      <c r="S174" s="196" t="s">
        <v>608</v>
      </c>
      <c r="T174" s="196" t="s">
        <v>609</v>
      </c>
      <c r="U174" s="151" t="s">
        <v>25</v>
      </c>
      <c r="V174" s="151" t="s">
        <v>151</v>
      </c>
      <c r="W174" s="196" t="s">
        <v>84</v>
      </c>
      <c r="X174" s="212" t="s">
        <v>37</v>
      </c>
      <c r="Y174" s="226" t="s">
        <v>37</v>
      </c>
      <c r="Z174" s="21" t="s">
        <v>84</v>
      </c>
      <c r="AA174" s="21" t="s">
        <v>39</v>
      </c>
      <c r="AB174" s="22" t="s">
        <v>29</v>
      </c>
      <c r="AC174" s="7" t="s">
        <v>84</v>
      </c>
    </row>
    <row r="175" spans="1:41" s="180" customFormat="1" ht="15" customHeight="1">
      <c r="A175" s="137">
        <v>172</v>
      </c>
      <c r="B175" s="136" t="s">
        <v>20</v>
      </c>
      <c r="C175" s="156" t="str">
        <f>INDEX([3]sme_syntax_binding!$C:$C,MATCH(A175,[3]sme_syntax_binding!$B:$B,0),1)</f>
        <v>ヘッダ</v>
      </c>
      <c r="D175" s="136" t="str">
        <f>IF("ABIE"=F175,"",INDEX('c'!C:C,MATCH('統合請求_ver.4.1_r1（付表２） '!A175,'c'!M:M,0),1))</f>
        <v>IID86</v>
      </c>
      <c r="E175" s="597" t="s">
        <v>321</v>
      </c>
      <c r="F175" s="136" t="s">
        <v>41</v>
      </c>
      <c r="G175" s="190"/>
      <c r="H175" s="191"/>
      <c r="I175" s="191"/>
      <c r="J175" s="191"/>
      <c r="K175" s="191"/>
      <c r="L175" s="191" t="s">
        <v>322</v>
      </c>
      <c r="M175" s="191"/>
      <c r="N175" s="191"/>
      <c r="O175" s="191"/>
      <c r="P175" s="191"/>
      <c r="Q175" s="191"/>
      <c r="R175" s="191"/>
      <c r="S175" s="136" t="s">
        <v>610</v>
      </c>
      <c r="T175" s="136" t="s">
        <v>611</v>
      </c>
      <c r="U175" s="56" t="s">
        <v>52</v>
      </c>
      <c r="V175" s="56" t="s">
        <v>151</v>
      </c>
      <c r="W175" s="136" t="s">
        <v>84</v>
      </c>
      <c r="X175" s="188" t="s">
        <v>37</v>
      </c>
      <c r="Y175" s="189" t="s">
        <v>37</v>
      </c>
      <c r="Z175" s="6" t="s">
        <v>162</v>
      </c>
      <c r="AA175" s="15" t="s">
        <v>39</v>
      </c>
      <c r="AB175" s="12" t="s">
        <v>29</v>
      </c>
      <c r="AC175" s="7" t="s">
        <v>84</v>
      </c>
      <c r="AD175" s="134"/>
      <c r="AE175" s="134"/>
      <c r="AF175" s="134"/>
      <c r="AG175" s="134"/>
      <c r="AH175" s="134"/>
      <c r="AI175" s="134"/>
      <c r="AJ175" s="134"/>
      <c r="AK175" s="134"/>
      <c r="AL175" s="134"/>
      <c r="AM175" s="134"/>
      <c r="AN175" s="134"/>
      <c r="AO175" s="134"/>
    </row>
    <row r="176" spans="1:41" s="181" customFormat="1" ht="15" customHeight="1">
      <c r="A176" s="137">
        <v>173</v>
      </c>
      <c r="B176" s="136" t="s">
        <v>20</v>
      </c>
      <c r="C176" s="156" t="str">
        <f>INDEX([3]sme_syntax_binding!$C:$C,MATCH(A176,[3]sme_syntax_binding!$B:$B,0),1)</f>
        <v>ヘッダ</v>
      </c>
      <c r="D176" s="136" t="str">
        <f>IF("ABIE"=F176,"",INDEX('c'!C:C,MATCH('統合請求_ver.4.1_r1（付表２） '!A176,'c'!M:M,0),1))</f>
        <v>IID87</v>
      </c>
      <c r="E176" s="597" t="s">
        <v>325</v>
      </c>
      <c r="F176" s="136" t="s">
        <v>41</v>
      </c>
      <c r="G176" s="190"/>
      <c r="H176" s="191"/>
      <c r="I176" s="191"/>
      <c r="J176" s="191"/>
      <c r="K176" s="191"/>
      <c r="L176" s="191" t="s">
        <v>326</v>
      </c>
      <c r="M176" s="191"/>
      <c r="N176" s="191"/>
      <c r="O176" s="191"/>
      <c r="P176" s="191"/>
      <c r="Q176" s="191"/>
      <c r="R176" s="191"/>
      <c r="S176" s="136" t="s">
        <v>612</v>
      </c>
      <c r="T176" s="136" t="s">
        <v>613</v>
      </c>
      <c r="U176" s="56" t="s">
        <v>45</v>
      </c>
      <c r="V176" s="56" t="s">
        <v>151</v>
      </c>
      <c r="W176" s="136" t="s">
        <v>329</v>
      </c>
      <c r="X176" s="188" t="s">
        <v>330</v>
      </c>
      <c r="Y176" s="189" t="s">
        <v>331</v>
      </c>
      <c r="Z176" s="6" t="s">
        <v>162</v>
      </c>
      <c r="AA176" s="15" t="s">
        <v>39</v>
      </c>
      <c r="AB176" s="12" t="s">
        <v>29</v>
      </c>
      <c r="AC176" s="7" t="s">
        <v>84</v>
      </c>
      <c r="AD176" s="134"/>
      <c r="AE176" s="134"/>
      <c r="AF176" s="134"/>
      <c r="AG176" s="134"/>
      <c r="AH176" s="134"/>
      <c r="AI176" s="134"/>
      <c r="AJ176" s="134"/>
      <c r="AK176" s="134"/>
      <c r="AL176" s="134"/>
      <c r="AM176" s="134"/>
      <c r="AN176" s="134"/>
      <c r="AO176" s="134"/>
    </row>
    <row r="177" spans="1:41" s="155" customFormat="1" ht="15" customHeight="1">
      <c r="A177" s="137">
        <v>174</v>
      </c>
      <c r="B177" s="136" t="s">
        <v>467</v>
      </c>
      <c r="C177" s="156" t="str">
        <f>INDEX([3]sme_syntax_binding!$C:$C,MATCH(A177,[3]sme_syntax_binding!$B:$B,0),1)</f>
        <v>ヘッダ</v>
      </c>
      <c r="D177" s="136" t="str">
        <f>IF("ABIE"=F177,"",INDEX('c'!C:C,MATCH('統合請求_ver.4.1_r1（付表２） '!A177,'c'!M:M,0),1))</f>
        <v>IID88</v>
      </c>
      <c r="E177" s="597" t="s">
        <v>332</v>
      </c>
      <c r="F177" s="136" t="s">
        <v>41</v>
      </c>
      <c r="G177" s="190"/>
      <c r="H177" s="191"/>
      <c r="I177" s="191"/>
      <c r="J177" s="191"/>
      <c r="K177" s="191"/>
      <c r="L177" s="191" t="s">
        <v>468</v>
      </c>
      <c r="M177" s="191"/>
      <c r="N177" s="191"/>
      <c r="O177" s="191"/>
      <c r="P177" s="191"/>
      <c r="Q177" s="191"/>
      <c r="R177" s="191"/>
      <c r="S177" s="136" t="s">
        <v>614</v>
      </c>
      <c r="T177" s="136" t="s">
        <v>615</v>
      </c>
      <c r="U177" s="56" t="s">
        <v>52</v>
      </c>
      <c r="V177" s="56" t="s">
        <v>151</v>
      </c>
      <c r="W177" s="136" t="s">
        <v>117</v>
      </c>
      <c r="X177" s="188" t="s">
        <v>37</v>
      </c>
      <c r="Y177" s="189" t="s">
        <v>118</v>
      </c>
      <c r="Z177" s="6" t="s">
        <v>162</v>
      </c>
      <c r="AA177" s="15" t="s">
        <v>39</v>
      </c>
      <c r="AB177" s="12" t="s">
        <v>29</v>
      </c>
      <c r="AC177" s="7" t="s">
        <v>84</v>
      </c>
    </row>
    <row r="178" spans="1:41" s="155" customFormat="1" ht="15" customHeight="1">
      <c r="A178" s="137">
        <v>175</v>
      </c>
      <c r="B178" s="194" t="s">
        <v>20</v>
      </c>
      <c r="C178" s="156" t="str">
        <f>INDEX([3]sme_syntax_binding!$C:$C,MATCH(A178,[3]sme_syntax_binding!$B:$B,0),1)</f>
        <v>ヘッダ</v>
      </c>
      <c r="D178" s="194" t="str">
        <f>IF("ABIE"=F178,"",INDEX('c'!C:C,MATCH('統合請求_ver.4.1_r1（付表２） '!A178,'c'!M:M,0),1))</f>
        <v>ICL20</v>
      </c>
      <c r="E178" s="607" t="s">
        <v>349</v>
      </c>
      <c r="F178" s="194" t="s">
        <v>57</v>
      </c>
      <c r="G178" s="204"/>
      <c r="H178" s="205"/>
      <c r="I178" s="205"/>
      <c r="J178" s="205"/>
      <c r="K178" s="205"/>
      <c r="L178" s="205" t="s">
        <v>350</v>
      </c>
      <c r="M178" s="205"/>
      <c r="N178" s="205"/>
      <c r="O178" s="205"/>
      <c r="P178" s="205"/>
      <c r="Q178" s="205"/>
      <c r="R178" s="205"/>
      <c r="S178" s="194" t="s">
        <v>616</v>
      </c>
      <c r="T178" s="194" t="s">
        <v>617</v>
      </c>
      <c r="U178" s="169" t="s">
        <v>52</v>
      </c>
      <c r="V178" s="169" t="s">
        <v>151</v>
      </c>
      <c r="W178" s="194" t="s">
        <v>84</v>
      </c>
      <c r="X178" s="206" t="s">
        <v>37</v>
      </c>
      <c r="Y178" s="207" t="s">
        <v>37</v>
      </c>
      <c r="Z178" s="16" t="s">
        <v>84</v>
      </c>
      <c r="AA178" s="16" t="s">
        <v>39</v>
      </c>
      <c r="AB178" s="19" t="s">
        <v>29</v>
      </c>
      <c r="AC178" s="7" t="s">
        <v>84</v>
      </c>
    </row>
    <row r="179" spans="1:41" s="155" customFormat="1" ht="15" customHeight="1">
      <c r="A179" s="137">
        <v>176</v>
      </c>
      <c r="B179" s="196" t="s">
        <v>20</v>
      </c>
      <c r="C179" s="156" t="str">
        <f>INDEX([3]sme_syntax_binding!$C:$C,MATCH(A179,[3]sme_syntax_binding!$B:$B,0),1)</f>
        <v/>
      </c>
      <c r="D179" s="196" t="str">
        <f>IF("ABIE"=F179,"",INDEX('c'!C:C,MATCH('統合請求_ver.4.1_r1（付表２） '!A179,'c'!M:M,0),1))</f>
        <v/>
      </c>
      <c r="E179" s="608" t="s">
        <v>354</v>
      </c>
      <c r="F179" s="196" t="s">
        <v>65</v>
      </c>
      <c r="G179" s="251"/>
      <c r="H179" s="209"/>
      <c r="I179" s="209"/>
      <c r="J179" s="209"/>
      <c r="K179" s="209"/>
      <c r="L179" s="209"/>
      <c r="M179" s="209" t="s">
        <v>355</v>
      </c>
      <c r="N179" s="209"/>
      <c r="O179" s="209"/>
      <c r="P179" s="209"/>
      <c r="Q179" s="209"/>
      <c r="R179" s="209"/>
      <c r="S179" s="196" t="s">
        <v>618</v>
      </c>
      <c r="T179" s="196" t="s">
        <v>357</v>
      </c>
      <c r="U179" s="151" t="s">
        <v>25</v>
      </c>
      <c r="V179" s="151" t="s">
        <v>151</v>
      </c>
      <c r="W179" s="196" t="s">
        <v>84</v>
      </c>
      <c r="X179" s="212" t="s">
        <v>37</v>
      </c>
      <c r="Y179" s="226" t="s">
        <v>37</v>
      </c>
      <c r="Z179" s="21" t="s">
        <v>84</v>
      </c>
      <c r="AA179" s="21" t="s">
        <v>39</v>
      </c>
      <c r="AB179" s="22" t="s">
        <v>29</v>
      </c>
      <c r="AC179" s="7" t="s">
        <v>84</v>
      </c>
    </row>
    <row r="180" spans="1:41" ht="15" customHeight="1">
      <c r="A180" s="137">
        <v>177</v>
      </c>
      <c r="B180" s="136" t="s">
        <v>20</v>
      </c>
      <c r="C180" s="156" t="str">
        <f>INDEX([3]sme_syntax_binding!$C:$C,MATCH(A180,[3]sme_syntax_binding!$B:$B,0),1)</f>
        <v>ヘッダ</v>
      </c>
      <c r="D180" s="136" t="str">
        <f>IF("ABIE"=F180,"",INDEX('c'!C:C,MATCH('統合請求_ver.4.1_r1（付表２） '!A180,'c'!M:M,0),1))</f>
        <v>IID89</v>
      </c>
      <c r="E180" s="597" t="s">
        <v>358</v>
      </c>
      <c r="F180" s="136" t="s">
        <v>41</v>
      </c>
      <c r="G180" s="191"/>
      <c r="H180" s="191"/>
      <c r="I180" s="191"/>
      <c r="J180" s="191"/>
      <c r="K180" s="215"/>
      <c r="L180" s="191"/>
      <c r="M180" s="191"/>
      <c r="N180" s="190" t="s">
        <v>359</v>
      </c>
      <c r="O180" s="215"/>
      <c r="P180" s="202"/>
      <c r="Q180" s="202"/>
      <c r="R180" s="202"/>
      <c r="S180" s="136" t="s">
        <v>619</v>
      </c>
      <c r="T180" s="136" t="s">
        <v>620</v>
      </c>
      <c r="U180" s="56" t="s">
        <v>52</v>
      </c>
      <c r="V180" s="161" t="s">
        <v>621</v>
      </c>
      <c r="W180" s="136" t="s">
        <v>84</v>
      </c>
      <c r="X180" s="188" t="s">
        <v>37</v>
      </c>
      <c r="Y180" s="136" t="s">
        <v>37</v>
      </c>
      <c r="Z180" s="6" t="s">
        <v>162</v>
      </c>
      <c r="AA180" s="15" t="s">
        <v>39</v>
      </c>
      <c r="AB180" s="12" t="s">
        <v>29</v>
      </c>
      <c r="AC180" s="7" t="s">
        <v>84</v>
      </c>
    </row>
    <row r="181" spans="1:41" s="268" customFormat="1" ht="15" customHeight="1">
      <c r="A181" s="137">
        <v>178</v>
      </c>
      <c r="B181" s="136" t="s">
        <v>20</v>
      </c>
      <c r="C181" s="156" t="str">
        <f>INDEX([3]sme_syntax_binding!$C:$C,MATCH(A181,[3]sme_syntax_binding!$B:$B,0),1)</f>
        <v>ヘッダ</v>
      </c>
      <c r="D181" s="136" t="str">
        <f>IF("ABIE"=F181,"",INDEX('c'!C:C,MATCH('統合請求_ver.4.1_r1（付表２） '!A181,'c'!M:M,0),1))</f>
        <v>IID90</v>
      </c>
      <c r="E181" s="597" t="s">
        <v>362</v>
      </c>
      <c r="F181" s="136" t="s">
        <v>41</v>
      </c>
      <c r="G181" s="190"/>
      <c r="H181" s="191"/>
      <c r="I181" s="191"/>
      <c r="J181" s="191"/>
      <c r="K181" s="191"/>
      <c r="L181" s="191"/>
      <c r="M181" s="191"/>
      <c r="N181" s="215" t="s">
        <v>479</v>
      </c>
      <c r="O181" s="202"/>
      <c r="P181" s="202"/>
      <c r="Q181" s="202"/>
      <c r="R181" s="202"/>
      <c r="S181" s="136" t="s">
        <v>622</v>
      </c>
      <c r="T181" s="136" t="s">
        <v>623</v>
      </c>
      <c r="U181" s="56" t="s">
        <v>52</v>
      </c>
      <c r="V181" s="56" t="s">
        <v>621</v>
      </c>
      <c r="W181" s="136" t="s">
        <v>117</v>
      </c>
      <c r="X181" s="188" t="s">
        <v>37</v>
      </c>
      <c r="Y181" s="189" t="s">
        <v>118</v>
      </c>
      <c r="Z181" s="6" t="s">
        <v>162</v>
      </c>
      <c r="AA181" s="15" t="s">
        <v>39</v>
      </c>
      <c r="AB181" s="12" t="s">
        <v>29</v>
      </c>
      <c r="AC181" s="7" t="s">
        <v>84</v>
      </c>
      <c r="AD181" s="155"/>
      <c r="AE181" s="155"/>
      <c r="AF181" s="155"/>
      <c r="AG181" s="155"/>
      <c r="AH181" s="155"/>
      <c r="AI181" s="155"/>
      <c r="AJ181" s="155"/>
      <c r="AK181" s="155"/>
      <c r="AL181" s="155"/>
      <c r="AM181" s="155"/>
      <c r="AN181" s="155"/>
      <c r="AO181" s="155"/>
    </row>
    <row r="182" spans="1:41" s="269" customFormat="1" ht="15" customHeight="1">
      <c r="A182" s="137">
        <v>179</v>
      </c>
      <c r="B182" s="136" t="s">
        <v>20</v>
      </c>
      <c r="C182" s="156" t="str">
        <f>INDEX([3]sme_syntax_binding!$C:$C,MATCH(A182,[3]sme_syntax_binding!$B:$B,0),1)</f>
        <v>ヘッダ</v>
      </c>
      <c r="D182" s="136" t="str">
        <f>IF("ABIE"=F182,"",INDEX('c'!C:C,MATCH('統合請求_ver.4.1_r1（付表２） '!A182,'c'!M:M,0),1))</f>
        <v>IID91</v>
      </c>
      <c r="E182" s="597" t="s">
        <v>367</v>
      </c>
      <c r="F182" s="136" t="s">
        <v>41</v>
      </c>
      <c r="G182" s="190"/>
      <c r="H182" s="191"/>
      <c r="I182" s="191"/>
      <c r="J182" s="191"/>
      <c r="K182" s="191"/>
      <c r="L182" s="191"/>
      <c r="M182" s="191"/>
      <c r="N182" s="191" t="s">
        <v>624</v>
      </c>
      <c r="O182" s="191"/>
      <c r="P182" s="191"/>
      <c r="Q182" s="191"/>
      <c r="R182" s="191"/>
      <c r="S182" s="136" t="s">
        <v>625</v>
      </c>
      <c r="T182" s="136" t="s">
        <v>626</v>
      </c>
      <c r="U182" s="56" t="s">
        <v>52</v>
      </c>
      <c r="V182" s="56" t="s">
        <v>621</v>
      </c>
      <c r="W182" s="136" t="s">
        <v>117</v>
      </c>
      <c r="X182" s="188" t="s">
        <v>37</v>
      </c>
      <c r="Y182" s="189" t="s">
        <v>118</v>
      </c>
      <c r="Z182" s="6" t="s">
        <v>162</v>
      </c>
      <c r="AA182" s="15" t="s">
        <v>39</v>
      </c>
      <c r="AB182" s="12" t="s">
        <v>29</v>
      </c>
      <c r="AC182" s="7" t="s">
        <v>84</v>
      </c>
      <c r="AD182" s="155"/>
      <c r="AE182" s="155"/>
      <c r="AF182" s="155"/>
      <c r="AG182" s="155"/>
      <c r="AH182" s="155"/>
      <c r="AI182" s="155"/>
      <c r="AJ182" s="155"/>
      <c r="AK182" s="155"/>
      <c r="AL182" s="155"/>
      <c r="AM182" s="155"/>
      <c r="AN182" s="155"/>
      <c r="AO182" s="155"/>
    </row>
    <row r="183" spans="1:41" s="155" customFormat="1" ht="15" customHeight="1">
      <c r="A183" s="137">
        <v>180</v>
      </c>
      <c r="B183" s="136" t="s">
        <v>20</v>
      </c>
      <c r="C183" s="156" t="str">
        <f>INDEX([3]sme_syntax_binding!$C:$C,MATCH(A183,[3]sme_syntax_binding!$B:$B,0),1)</f>
        <v>ヘッダ</v>
      </c>
      <c r="D183" s="136" t="str">
        <f>IF("ABIE"=F183,"",INDEX('c'!C:C,MATCH('統合請求_ver.4.1_r1（付表２） '!A183,'c'!M:M,0),1))</f>
        <v>IID92</v>
      </c>
      <c r="E183" s="597" t="s">
        <v>371</v>
      </c>
      <c r="F183" s="136" t="s">
        <v>41</v>
      </c>
      <c r="G183" s="190"/>
      <c r="H183" s="191"/>
      <c r="I183" s="191"/>
      <c r="J183" s="191"/>
      <c r="K183" s="191"/>
      <c r="L183" s="191"/>
      <c r="M183" s="191"/>
      <c r="N183" s="191" t="s">
        <v>372</v>
      </c>
      <c r="O183" s="191"/>
      <c r="P183" s="215"/>
      <c r="Q183" s="202"/>
      <c r="R183" s="202"/>
      <c r="S183" s="136" t="s">
        <v>627</v>
      </c>
      <c r="T183" s="136" t="s">
        <v>628</v>
      </c>
      <c r="U183" s="56" t="s">
        <v>45</v>
      </c>
      <c r="V183" s="56" t="s">
        <v>232</v>
      </c>
      <c r="W183" s="136" t="s">
        <v>84</v>
      </c>
      <c r="X183" s="188" t="s">
        <v>37</v>
      </c>
      <c r="Y183" s="189" t="s">
        <v>37</v>
      </c>
      <c r="Z183" s="6" t="s">
        <v>162</v>
      </c>
      <c r="AA183" s="15" t="s">
        <v>39</v>
      </c>
      <c r="AB183" s="12" t="s">
        <v>29</v>
      </c>
      <c r="AC183" s="7" t="s">
        <v>84</v>
      </c>
    </row>
    <row r="184" spans="1:41" s="180" customFormat="1" ht="15" customHeight="1">
      <c r="A184" s="137">
        <v>181</v>
      </c>
      <c r="B184" s="194" t="s">
        <v>20</v>
      </c>
      <c r="C184" s="156" t="str">
        <f>INDEX([3]sme_syntax_binding!$C:$C,MATCH(A184,[3]sme_syntax_binding!$B:$B,0),1)</f>
        <v>ヘッダ</v>
      </c>
      <c r="D184" s="194" t="e">
        <f>IF("ABIE"=F184,"",INDEX('c'!C:C,MATCH('統合請求_ver.4.1_r1（付表２） '!A184,'c'!M:M,0),1))</f>
        <v>#N/A</v>
      </c>
      <c r="E184" s="611" t="s">
        <v>375</v>
      </c>
      <c r="F184" s="194" t="s">
        <v>376</v>
      </c>
      <c r="G184" s="204"/>
      <c r="H184" s="205"/>
      <c r="I184" s="205"/>
      <c r="J184" s="205"/>
      <c r="K184" s="205"/>
      <c r="L184" s="205"/>
      <c r="M184" s="205"/>
      <c r="N184" s="165" t="s">
        <v>377</v>
      </c>
      <c r="O184" s="166"/>
      <c r="P184" s="166"/>
      <c r="Q184" s="166"/>
      <c r="R184" s="166"/>
      <c r="S184" s="194" t="s">
        <v>378</v>
      </c>
      <c r="T184" s="194" t="s">
        <v>379</v>
      </c>
      <c r="U184" s="169" t="s">
        <v>52</v>
      </c>
      <c r="V184" s="169" t="s">
        <v>621</v>
      </c>
      <c r="W184" s="194" t="s">
        <v>84</v>
      </c>
      <c r="X184" s="206" t="s">
        <v>37</v>
      </c>
      <c r="Y184" s="194" t="s">
        <v>37</v>
      </c>
      <c r="Z184" s="16" t="s">
        <v>84</v>
      </c>
      <c r="AA184" s="16" t="s">
        <v>39</v>
      </c>
      <c r="AB184" s="19" t="s">
        <v>29</v>
      </c>
      <c r="AC184" s="7" t="s">
        <v>84</v>
      </c>
    </row>
    <row r="185" spans="1:41" s="181" customFormat="1" ht="15" customHeight="1">
      <c r="A185" s="137">
        <v>182</v>
      </c>
      <c r="B185" s="196" t="s">
        <v>20</v>
      </c>
      <c r="C185" s="156" t="str">
        <f>INDEX([3]sme_syntax_binding!$C:$C,MATCH(A185,[3]sme_syntax_binding!$B:$B,0),1)</f>
        <v/>
      </c>
      <c r="D185" s="196" t="str">
        <f>IF("ABIE"=F185,"",INDEX('c'!C:C,MATCH('統合請求_ver.4.1_r1（付表２） '!A185,'c'!M:M,0),1))</f>
        <v/>
      </c>
      <c r="E185" s="610" t="s">
        <v>380</v>
      </c>
      <c r="F185" s="196" t="s">
        <v>381</v>
      </c>
      <c r="G185" s="251"/>
      <c r="H185" s="209"/>
      <c r="I185" s="209"/>
      <c r="J185" s="209"/>
      <c r="K185" s="209"/>
      <c r="L185" s="209"/>
      <c r="M185" s="209"/>
      <c r="N185" s="209"/>
      <c r="O185" s="209" t="s">
        <v>382</v>
      </c>
      <c r="P185" s="209"/>
      <c r="Q185" s="209"/>
      <c r="R185" s="209"/>
      <c r="S185" s="196" t="s">
        <v>383</v>
      </c>
      <c r="T185" s="196" t="s">
        <v>384</v>
      </c>
      <c r="U185" s="151" t="s">
        <v>25</v>
      </c>
      <c r="V185" s="151" t="s">
        <v>621</v>
      </c>
      <c r="W185" s="196" t="s">
        <v>84</v>
      </c>
      <c r="X185" s="212" t="s">
        <v>37</v>
      </c>
      <c r="Y185" s="196" t="s">
        <v>37</v>
      </c>
      <c r="Z185" s="21" t="s">
        <v>84</v>
      </c>
      <c r="AA185" s="21" t="s">
        <v>39</v>
      </c>
      <c r="AB185" s="22" t="s">
        <v>29</v>
      </c>
      <c r="AC185" s="7" t="s">
        <v>84</v>
      </c>
    </row>
    <row r="186" spans="1:41" ht="15" customHeight="1">
      <c r="A186" s="137">
        <v>183</v>
      </c>
      <c r="B186" s="136" t="s">
        <v>20</v>
      </c>
      <c r="C186" s="156" t="str">
        <f>INDEX([3]sme_syntax_binding!$C:$C,MATCH(A186,[3]sme_syntax_binding!$B:$B,0),1)</f>
        <v>ヘッダ</v>
      </c>
      <c r="D186" s="136" t="str">
        <f>IF("ABIE"=F186,"",INDEX('c'!C:C,MATCH('統合請求_ver.4.1_r1（付表２） '!A186,'c'!M:M,0),1))</f>
        <v>IID93</v>
      </c>
      <c r="E186" s="614" t="s">
        <v>385</v>
      </c>
      <c r="F186" s="136" t="s">
        <v>173</v>
      </c>
      <c r="G186" s="190"/>
      <c r="H186" s="199"/>
      <c r="I186" s="199"/>
      <c r="J186" s="199"/>
      <c r="K186" s="199"/>
      <c r="L186" s="199"/>
      <c r="M186" s="199"/>
      <c r="N186" s="199"/>
      <c r="O186" s="199"/>
      <c r="P186" s="254" t="s">
        <v>386</v>
      </c>
      <c r="Q186" s="202"/>
      <c r="R186" s="203"/>
      <c r="S186" s="136" t="s">
        <v>629</v>
      </c>
      <c r="T186" s="136" t="s">
        <v>630</v>
      </c>
      <c r="U186" s="56" t="s">
        <v>52</v>
      </c>
      <c r="V186" s="56" t="s">
        <v>621</v>
      </c>
      <c r="W186" s="136" t="s">
        <v>84</v>
      </c>
      <c r="X186" s="188" t="s">
        <v>37</v>
      </c>
      <c r="Y186" s="136" t="s">
        <v>37</v>
      </c>
      <c r="Z186" s="6" t="s">
        <v>162</v>
      </c>
      <c r="AA186" s="15" t="s">
        <v>39</v>
      </c>
      <c r="AB186" s="12" t="s">
        <v>29</v>
      </c>
      <c r="AC186" s="7" t="s">
        <v>84</v>
      </c>
    </row>
    <row r="187" spans="1:41" s="180" customFormat="1" ht="15" customHeight="1">
      <c r="A187" s="137">
        <v>184</v>
      </c>
      <c r="B187" s="193" t="s">
        <v>20</v>
      </c>
      <c r="C187" s="156" t="str">
        <f>INDEX([3]sme_syntax_binding!$C:$C,MATCH(A187,[3]sme_syntax_binding!$B:$B,0),1)</f>
        <v>ヘッダ</v>
      </c>
      <c r="D187" s="193" t="e">
        <f>IF("ABIE"=F187,"",INDEX('c'!C:C,MATCH('統合請求_ver.4.1_r1（付表２） '!A187,'c'!M:M,0),1))</f>
        <v>#N/A</v>
      </c>
      <c r="E187" s="606" t="s">
        <v>389</v>
      </c>
      <c r="F187" s="194" t="s">
        <v>376</v>
      </c>
      <c r="G187" s="486"/>
      <c r="H187" s="205"/>
      <c r="I187" s="205"/>
      <c r="J187" s="205"/>
      <c r="K187" s="205"/>
      <c r="L187" s="205"/>
      <c r="M187" s="205"/>
      <c r="N187" s="205" t="s">
        <v>390</v>
      </c>
      <c r="O187" s="205"/>
      <c r="P187" s="205"/>
      <c r="Q187" s="205"/>
      <c r="R187" s="205"/>
      <c r="S187" s="193" t="s">
        <v>391</v>
      </c>
      <c r="T187" s="193" t="s">
        <v>392</v>
      </c>
      <c r="U187" s="169" t="s">
        <v>52</v>
      </c>
      <c r="V187" s="169" t="s">
        <v>36</v>
      </c>
      <c r="W187" s="194" t="s">
        <v>38</v>
      </c>
      <c r="X187" s="206" t="s">
        <v>37</v>
      </c>
      <c r="Y187" s="194" t="s">
        <v>37</v>
      </c>
      <c r="Z187" s="171" t="s">
        <v>38</v>
      </c>
      <c r="AA187" s="171" t="s">
        <v>39</v>
      </c>
      <c r="AB187" s="169" t="s">
        <v>29</v>
      </c>
      <c r="AC187" s="56" t="s">
        <v>38</v>
      </c>
    </row>
    <row r="188" spans="1:41" s="181" customFormat="1" ht="15" customHeight="1">
      <c r="A188" s="137">
        <v>185</v>
      </c>
      <c r="B188" s="472" t="s">
        <v>20</v>
      </c>
      <c r="C188" s="156" t="str">
        <f>INDEX([3]sme_syntax_binding!$C:$C,MATCH(A188,[3]sme_syntax_binding!$B:$B,0),1)</f>
        <v/>
      </c>
      <c r="D188" s="472" t="str">
        <f>IF("ABIE"=F188,"",INDEX('c'!C:C,MATCH('統合請求_ver.4.1_r1（付表２） '!A188,'c'!M:M,0),1))</f>
        <v/>
      </c>
      <c r="E188" s="610" t="s">
        <v>380</v>
      </c>
      <c r="F188" s="196" t="s">
        <v>381</v>
      </c>
      <c r="G188" s="491"/>
      <c r="H188" s="209"/>
      <c r="I188" s="209"/>
      <c r="J188" s="209"/>
      <c r="K188" s="209"/>
      <c r="L188" s="209"/>
      <c r="M188" s="209"/>
      <c r="N188" s="209"/>
      <c r="O188" s="209" t="s">
        <v>382</v>
      </c>
      <c r="P188" s="209"/>
      <c r="Q188" s="209"/>
      <c r="R188" s="209"/>
      <c r="S188" s="472" t="s">
        <v>393</v>
      </c>
      <c r="T188" s="472" t="s">
        <v>394</v>
      </c>
      <c r="U188" s="151" t="s">
        <v>25</v>
      </c>
      <c r="V188" s="151" t="s">
        <v>36</v>
      </c>
      <c r="W188" s="196" t="s">
        <v>38</v>
      </c>
      <c r="X188" s="212" t="s">
        <v>37</v>
      </c>
      <c r="Y188" s="196" t="s">
        <v>37</v>
      </c>
      <c r="Z188" s="173" t="s">
        <v>38</v>
      </c>
      <c r="AA188" s="173" t="s">
        <v>39</v>
      </c>
      <c r="AB188" s="151" t="s">
        <v>29</v>
      </c>
      <c r="AC188" s="56" t="s">
        <v>38</v>
      </c>
    </row>
    <row r="189" spans="1:41" ht="15" customHeight="1">
      <c r="A189" s="137">
        <v>186</v>
      </c>
      <c r="B189" s="135" t="s">
        <v>20</v>
      </c>
      <c r="C189" s="156" t="str">
        <f>INDEX([3]sme_syntax_binding!$C:$C,MATCH(A189,[3]sme_syntax_binding!$B:$B,0),1)</f>
        <v>ヘッダ</v>
      </c>
      <c r="D189" s="135" t="str">
        <f>IF("ABIE"=F189,"",INDEX('c'!C:C,MATCH('統合請求_ver.4.1_r1（付表２） '!A189,'c'!M:M,0),1))</f>
        <v>IID94</v>
      </c>
      <c r="E189" s="614" t="s">
        <v>385</v>
      </c>
      <c r="F189" s="136" t="s">
        <v>173</v>
      </c>
      <c r="G189" s="483"/>
      <c r="H189" s="199"/>
      <c r="I189" s="199"/>
      <c r="J189" s="199"/>
      <c r="K189" s="199"/>
      <c r="L189" s="199"/>
      <c r="M189" s="199"/>
      <c r="N189" s="199"/>
      <c r="O189" s="199"/>
      <c r="P189" s="254" t="s">
        <v>386</v>
      </c>
      <c r="Q189" s="132"/>
      <c r="R189" s="132"/>
      <c r="S189" s="480" t="s">
        <v>631</v>
      </c>
      <c r="T189" s="480" t="s">
        <v>632</v>
      </c>
      <c r="U189" s="56" t="s">
        <v>52</v>
      </c>
      <c r="V189" s="56" t="s">
        <v>36</v>
      </c>
      <c r="W189" s="136" t="s">
        <v>38</v>
      </c>
      <c r="X189" s="188" t="s">
        <v>37</v>
      </c>
      <c r="Y189" s="136" t="s">
        <v>37</v>
      </c>
      <c r="Z189" s="161" t="s">
        <v>162</v>
      </c>
      <c r="AA189" s="278" t="s">
        <v>39</v>
      </c>
      <c r="AB189" s="279" t="s">
        <v>29</v>
      </c>
      <c r="AC189" s="56" t="s">
        <v>38</v>
      </c>
    </row>
    <row r="190" spans="1:41" s="180" customFormat="1" ht="15" customHeight="1">
      <c r="A190" s="137">
        <v>187</v>
      </c>
      <c r="B190" s="194" t="s">
        <v>20</v>
      </c>
      <c r="C190" s="156" t="str">
        <f>INDEX([3]sme_syntax_binding!$C:$C,MATCH(A190,[3]sme_syntax_binding!$B:$B,0),1)</f>
        <v>ヘッダ</v>
      </c>
      <c r="D190" s="194" t="e">
        <f>IF("ABIE"=F190,"",INDEX('c'!C:C,MATCH('統合請求_ver.4.1_r1（付表２） '!A190,'c'!M:M,0),1))</f>
        <v>#N/A</v>
      </c>
      <c r="E190" s="607" t="s">
        <v>398</v>
      </c>
      <c r="F190" s="194" t="s">
        <v>376</v>
      </c>
      <c r="G190" s="204"/>
      <c r="H190" s="205"/>
      <c r="I190" s="205"/>
      <c r="J190" s="205"/>
      <c r="K190" s="205"/>
      <c r="L190" s="205"/>
      <c r="M190" s="205"/>
      <c r="N190" s="205" t="s">
        <v>399</v>
      </c>
      <c r="O190" s="205"/>
      <c r="P190" s="205"/>
      <c r="Q190" s="205"/>
      <c r="R190" s="205"/>
      <c r="S190" s="194" t="s">
        <v>400</v>
      </c>
      <c r="T190" s="194" t="s">
        <v>490</v>
      </c>
      <c r="U190" s="169" t="s">
        <v>52</v>
      </c>
      <c r="V190" s="169" t="s">
        <v>151</v>
      </c>
      <c r="W190" s="194" t="s">
        <v>84</v>
      </c>
      <c r="X190" s="206" t="s">
        <v>37</v>
      </c>
      <c r="Y190" s="194" t="s">
        <v>37</v>
      </c>
      <c r="Z190" s="16" t="s">
        <v>84</v>
      </c>
      <c r="AA190" s="16" t="s">
        <v>39</v>
      </c>
      <c r="AB190" s="19" t="s">
        <v>29</v>
      </c>
      <c r="AC190" s="7" t="s">
        <v>84</v>
      </c>
    </row>
    <row r="191" spans="1:41" s="181" customFormat="1" ht="15" customHeight="1">
      <c r="A191" s="137">
        <v>188</v>
      </c>
      <c r="B191" s="196" t="s">
        <v>20</v>
      </c>
      <c r="C191" s="156" t="str">
        <f>INDEX([3]sme_syntax_binding!$C:$C,MATCH(A191,[3]sme_syntax_binding!$B:$B,0),1)</f>
        <v/>
      </c>
      <c r="D191" s="196" t="str">
        <f>IF("ABIE"=F191,"",INDEX('c'!C:C,MATCH('統合請求_ver.4.1_r1（付表２） '!A191,'c'!M:M,0),1))</f>
        <v/>
      </c>
      <c r="E191" s="610" t="s">
        <v>380</v>
      </c>
      <c r="F191" s="196" t="s">
        <v>381</v>
      </c>
      <c r="G191" s="251"/>
      <c r="H191" s="209"/>
      <c r="I191" s="209"/>
      <c r="J191" s="209"/>
      <c r="K191" s="209"/>
      <c r="L191" s="209"/>
      <c r="M191" s="209"/>
      <c r="N191" s="209"/>
      <c r="O191" s="209" t="s">
        <v>382</v>
      </c>
      <c r="P191" s="209"/>
      <c r="Q191" s="209"/>
      <c r="R191" s="209"/>
      <c r="S191" s="196" t="s">
        <v>402</v>
      </c>
      <c r="T191" s="196" t="s">
        <v>491</v>
      </c>
      <c r="U191" s="151" t="s">
        <v>25</v>
      </c>
      <c r="V191" s="151" t="s">
        <v>151</v>
      </c>
      <c r="W191" s="196" t="s">
        <v>84</v>
      </c>
      <c r="X191" s="212" t="s">
        <v>37</v>
      </c>
      <c r="Y191" s="196" t="s">
        <v>37</v>
      </c>
      <c r="Z191" s="21" t="s">
        <v>84</v>
      </c>
      <c r="AA191" s="21" t="s">
        <v>39</v>
      </c>
      <c r="AB191" s="22" t="s">
        <v>29</v>
      </c>
      <c r="AC191" s="7" t="s">
        <v>84</v>
      </c>
    </row>
    <row r="192" spans="1:41" ht="15" customHeight="1">
      <c r="A192" s="137">
        <v>189</v>
      </c>
      <c r="B192" s="136" t="s">
        <v>20</v>
      </c>
      <c r="C192" s="156" t="str">
        <f>INDEX([3]sme_syntax_binding!$C:$C,MATCH(A192,[3]sme_syntax_binding!$B:$B,0),1)</f>
        <v>ヘッダ</v>
      </c>
      <c r="D192" s="136" t="str">
        <f>IF("ABIE"=F192,"",INDEX('c'!C:C,MATCH('統合請求_ver.4.1_r1（付表２） '!A192,'c'!M:M,0),1))</f>
        <v>IID95</v>
      </c>
      <c r="E192" s="597" t="s">
        <v>405</v>
      </c>
      <c r="F192" s="136" t="s">
        <v>173</v>
      </c>
      <c r="G192" s="190"/>
      <c r="H192" s="199"/>
      <c r="I192" s="199"/>
      <c r="J192" s="199"/>
      <c r="K192" s="199"/>
      <c r="L192" s="199"/>
      <c r="M192" s="199"/>
      <c r="N192" s="199"/>
      <c r="O192" s="199"/>
      <c r="P192" s="32" t="s">
        <v>406</v>
      </c>
      <c r="Q192" s="199"/>
      <c r="R192" s="199"/>
      <c r="S192" s="136" t="s">
        <v>633</v>
      </c>
      <c r="T192" s="136" t="s">
        <v>634</v>
      </c>
      <c r="U192" s="56" t="s">
        <v>52</v>
      </c>
      <c r="V192" s="56" t="s">
        <v>151</v>
      </c>
      <c r="W192" s="136" t="s">
        <v>84</v>
      </c>
      <c r="X192" s="188" t="s">
        <v>37</v>
      </c>
      <c r="Y192" s="136" t="s">
        <v>635</v>
      </c>
      <c r="Z192" s="6" t="s">
        <v>162</v>
      </c>
      <c r="AA192" s="15" t="s">
        <v>39</v>
      </c>
      <c r="AB192" s="12" t="s">
        <v>29</v>
      </c>
      <c r="AC192" s="7" t="s">
        <v>84</v>
      </c>
    </row>
    <row r="193" spans="1:41" ht="15" customHeight="1">
      <c r="A193" s="137">
        <v>190</v>
      </c>
      <c r="B193" s="194" t="s">
        <v>20</v>
      </c>
      <c r="C193" s="156" t="str">
        <f>INDEX([3]sme_syntax_binding!$C:$C,MATCH(A193,[3]sme_syntax_binding!$B:$B,0),1)</f>
        <v>ヘッダ</v>
      </c>
      <c r="D193" s="194" t="str">
        <f>IF("ABIE"=F193,"",INDEX('c'!C:C,MATCH('統合請求_ver.4.1_r1（付表２） '!A193,'c'!M:M,0),1))</f>
        <v>ICL21</v>
      </c>
      <c r="E193" s="607" t="s">
        <v>409</v>
      </c>
      <c r="F193" s="194" t="s">
        <v>376</v>
      </c>
      <c r="G193" s="204"/>
      <c r="H193" s="205"/>
      <c r="I193" s="205"/>
      <c r="J193" s="205"/>
      <c r="K193" s="205"/>
      <c r="L193" s="205" t="s">
        <v>410</v>
      </c>
      <c r="M193" s="205"/>
      <c r="N193" s="205"/>
      <c r="O193" s="205"/>
      <c r="P193" s="205"/>
      <c r="Q193" s="205"/>
      <c r="R193" s="205"/>
      <c r="S193" s="194" t="s">
        <v>636</v>
      </c>
      <c r="T193" s="194" t="s">
        <v>637</v>
      </c>
      <c r="U193" s="169" t="s">
        <v>45</v>
      </c>
      <c r="V193" s="169" t="s">
        <v>151</v>
      </c>
      <c r="W193" s="194" t="s">
        <v>84</v>
      </c>
      <c r="X193" s="206" t="s">
        <v>37</v>
      </c>
      <c r="Y193" s="194" t="s">
        <v>37</v>
      </c>
      <c r="Z193" s="16" t="s">
        <v>84</v>
      </c>
      <c r="AA193" s="16" t="s">
        <v>39</v>
      </c>
      <c r="AB193" s="19" t="s">
        <v>29</v>
      </c>
      <c r="AC193" s="7" t="s">
        <v>84</v>
      </c>
    </row>
    <row r="194" spans="1:41" ht="15" customHeight="1">
      <c r="A194" s="137">
        <v>191</v>
      </c>
      <c r="B194" s="196" t="s">
        <v>20</v>
      </c>
      <c r="C194" s="156" t="str">
        <f>INDEX([3]sme_syntax_binding!$C:$C,MATCH(A194,[3]sme_syntax_binding!$B:$B,0),1)</f>
        <v/>
      </c>
      <c r="D194" s="196" t="str">
        <f>IF("ABIE"=F194,"",INDEX('c'!C:C,MATCH('統合請求_ver.4.1_r1（付表２） '!A194,'c'!M:M,0),1))</f>
        <v/>
      </c>
      <c r="E194" s="608" t="s">
        <v>496</v>
      </c>
      <c r="F194" s="196" t="s">
        <v>381</v>
      </c>
      <c r="G194" s="226"/>
      <c r="H194" s="210"/>
      <c r="I194" s="210"/>
      <c r="J194" s="210"/>
      <c r="K194" s="210"/>
      <c r="L194" s="209"/>
      <c r="M194" s="210" t="s">
        <v>414</v>
      </c>
      <c r="N194" s="210"/>
      <c r="O194" s="210"/>
      <c r="P194" s="210"/>
      <c r="Q194" s="210"/>
      <c r="R194" s="210"/>
      <c r="S194" s="196" t="s">
        <v>638</v>
      </c>
      <c r="T194" s="196" t="s">
        <v>639</v>
      </c>
      <c r="U194" s="151" t="s">
        <v>25</v>
      </c>
      <c r="V194" s="151" t="s">
        <v>151</v>
      </c>
      <c r="W194" s="196" t="s">
        <v>84</v>
      </c>
      <c r="X194" s="212" t="s">
        <v>37</v>
      </c>
      <c r="Y194" s="226" t="s">
        <v>37</v>
      </c>
      <c r="Z194" s="21" t="s">
        <v>84</v>
      </c>
      <c r="AA194" s="21" t="s">
        <v>39</v>
      </c>
      <c r="AB194" s="22" t="s">
        <v>29</v>
      </c>
      <c r="AC194" s="7" t="s">
        <v>84</v>
      </c>
    </row>
    <row r="195" spans="1:41" ht="15" customHeight="1">
      <c r="A195" s="137">
        <v>192</v>
      </c>
      <c r="B195" s="136" t="s">
        <v>20</v>
      </c>
      <c r="C195" s="156" t="str">
        <f>INDEX([3]sme_syntax_binding!$C:$C,MATCH(A195,[3]sme_syntax_binding!$B:$B,0),1)</f>
        <v>ヘッダ</v>
      </c>
      <c r="D195" s="136" t="str">
        <f>IF("ABIE"=F195,"",INDEX('c'!C:C,MATCH('統合請求_ver.4.1_r1（付表２） '!A195,'c'!M:M,0),1))</f>
        <v>IID96</v>
      </c>
      <c r="E195" s="597" t="s">
        <v>417</v>
      </c>
      <c r="F195" s="136" t="s">
        <v>41</v>
      </c>
      <c r="G195" s="190"/>
      <c r="H195" s="199"/>
      <c r="I195" s="199"/>
      <c r="J195" s="199"/>
      <c r="K195" s="199"/>
      <c r="L195" s="191"/>
      <c r="M195" s="199"/>
      <c r="N195" s="200" t="s">
        <v>418</v>
      </c>
      <c r="O195" s="200"/>
      <c r="P195" s="200"/>
      <c r="Q195" s="200"/>
      <c r="R195" s="200"/>
      <c r="S195" s="136" t="s">
        <v>640</v>
      </c>
      <c r="T195" s="136" t="s">
        <v>641</v>
      </c>
      <c r="U195" s="56" t="s">
        <v>52</v>
      </c>
      <c r="V195" s="56" t="s">
        <v>151</v>
      </c>
      <c r="W195" s="136" t="s">
        <v>84</v>
      </c>
      <c r="X195" s="188" t="s">
        <v>37</v>
      </c>
      <c r="Y195" s="189" t="s">
        <v>37</v>
      </c>
      <c r="Z195" s="6" t="s">
        <v>162</v>
      </c>
      <c r="AA195" s="15" t="s">
        <v>39</v>
      </c>
      <c r="AB195" s="12" t="s">
        <v>29</v>
      </c>
      <c r="AC195" s="7" t="s">
        <v>84</v>
      </c>
    </row>
    <row r="196" spans="1:41" ht="15" customHeight="1">
      <c r="A196" s="137">
        <v>193</v>
      </c>
      <c r="B196" s="136" t="s">
        <v>20</v>
      </c>
      <c r="C196" s="156" t="str">
        <f>INDEX([3]sme_syntax_binding!$C:$C,MATCH(A196,[3]sme_syntax_binding!$B:$B,0),1)</f>
        <v>ヘッダ</v>
      </c>
      <c r="D196" s="136" t="str">
        <f>IF("ABIE"=F196,"",INDEX('c'!C:C,MATCH('統合請求_ver.4.1_r1（付表２） '!A196,'c'!M:M,0),1))</f>
        <v>IID97</v>
      </c>
      <c r="E196" s="597" t="s">
        <v>421</v>
      </c>
      <c r="F196" s="136" t="s">
        <v>41</v>
      </c>
      <c r="G196" s="190"/>
      <c r="H196" s="199"/>
      <c r="I196" s="199"/>
      <c r="J196" s="199"/>
      <c r="K196" s="199"/>
      <c r="L196" s="191"/>
      <c r="M196" s="199"/>
      <c r="N196" s="200" t="s">
        <v>422</v>
      </c>
      <c r="O196" s="200"/>
      <c r="P196" s="200"/>
      <c r="Q196" s="200"/>
      <c r="R196" s="200"/>
      <c r="S196" s="136" t="s">
        <v>642</v>
      </c>
      <c r="T196" s="136" t="s">
        <v>643</v>
      </c>
      <c r="U196" s="56" t="s">
        <v>52</v>
      </c>
      <c r="V196" s="56" t="s">
        <v>151</v>
      </c>
      <c r="W196" s="136" t="s">
        <v>117</v>
      </c>
      <c r="X196" s="188" t="s">
        <v>37</v>
      </c>
      <c r="Y196" s="189" t="s">
        <v>118</v>
      </c>
      <c r="Z196" s="6" t="s">
        <v>162</v>
      </c>
      <c r="AA196" s="15" t="s">
        <v>39</v>
      </c>
      <c r="AB196" s="12" t="s">
        <v>29</v>
      </c>
      <c r="AC196" s="7" t="s">
        <v>84</v>
      </c>
    </row>
    <row r="197" spans="1:41" s="155" customFormat="1" ht="15" customHeight="1">
      <c r="A197" s="137">
        <v>194</v>
      </c>
      <c r="B197" s="136" t="s">
        <v>20</v>
      </c>
      <c r="C197" s="156" t="str">
        <f>INDEX([3]sme_syntax_binding!$C:$C,MATCH(A197,[3]sme_syntax_binding!$B:$B,0),1)</f>
        <v>ヘッダ</v>
      </c>
      <c r="D197" s="136" t="str">
        <f>IF("ABIE"=F197,"",INDEX('c'!C:C,MATCH('統合請求_ver.4.1_r1（付表２） '!A197,'c'!M:M,0),1))</f>
        <v>IID98</v>
      </c>
      <c r="E197" s="597" t="s">
        <v>426</v>
      </c>
      <c r="F197" s="136" t="s">
        <v>41</v>
      </c>
      <c r="G197" s="190"/>
      <c r="H197" s="191"/>
      <c r="I197" s="191"/>
      <c r="J197" s="191"/>
      <c r="K197" s="191"/>
      <c r="L197" s="191"/>
      <c r="M197" s="191"/>
      <c r="N197" s="202" t="s">
        <v>427</v>
      </c>
      <c r="O197" s="202"/>
      <c r="P197" s="202"/>
      <c r="Q197" s="202"/>
      <c r="R197" s="202"/>
      <c r="S197" s="136" t="s">
        <v>644</v>
      </c>
      <c r="T197" s="136" t="s">
        <v>645</v>
      </c>
      <c r="U197" s="56" t="s">
        <v>52</v>
      </c>
      <c r="V197" s="56" t="s">
        <v>151</v>
      </c>
      <c r="W197" s="136" t="s">
        <v>82</v>
      </c>
      <c r="X197" s="188" t="s">
        <v>37</v>
      </c>
      <c r="Y197" s="189" t="s">
        <v>118</v>
      </c>
      <c r="Z197" s="6" t="s">
        <v>162</v>
      </c>
      <c r="AA197" s="15" t="s">
        <v>39</v>
      </c>
      <c r="AB197" s="12" t="s">
        <v>29</v>
      </c>
      <c r="AC197" s="17" t="s">
        <v>84</v>
      </c>
    </row>
    <row r="198" spans="1:41" s="181" customFormat="1" ht="15" customHeight="1">
      <c r="A198" s="137">
        <v>195</v>
      </c>
      <c r="B198" s="136" t="s">
        <v>20</v>
      </c>
      <c r="C198" s="156" t="str">
        <f>INDEX([3]sme_syntax_binding!$C:$C,MATCH(A198,[3]sme_syntax_binding!$B:$B,0),1)</f>
        <v>ヘッダ</v>
      </c>
      <c r="D198" s="136" t="str">
        <f>IF("ABIE"=F198,"",INDEX('c'!C:C,MATCH('統合請求_ver.4.1_r1（付表２） '!A198,'c'!M:M,0),1))</f>
        <v>IID99</v>
      </c>
      <c r="E198" s="597" t="s">
        <v>430</v>
      </c>
      <c r="F198" s="136" t="s">
        <v>41</v>
      </c>
      <c r="G198" s="190"/>
      <c r="H198" s="191"/>
      <c r="I198" s="191"/>
      <c r="J198" s="191"/>
      <c r="K198" s="191"/>
      <c r="L198" s="191"/>
      <c r="M198" s="199"/>
      <c r="N198" s="200" t="s">
        <v>431</v>
      </c>
      <c r="O198" s="200"/>
      <c r="P198" s="200"/>
      <c r="Q198" s="200"/>
      <c r="R198" s="200"/>
      <c r="S198" s="136" t="s">
        <v>646</v>
      </c>
      <c r="T198" s="136" t="s">
        <v>647</v>
      </c>
      <c r="U198" s="56" t="s">
        <v>52</v>
      </c>
      <c r="V198" s="56" t="s">
        <v>151</v>
      </c>
      <c r="W198" s="136" t="s">
        <v>82</v>
      </c>
      <c r="X198" s="188" t="s">
        <v>37</v>
      </c>
      <c r="Y198" s="189" t="s">
        <v>118</v>
      </c>
      <c r="Z198" s="6" t="s">
        <v>162</v>
      </c>
      <c r="AA198" s="15" t="s">
        <v>39</v>
      </c>
      <c r="AB198" s="12" t="s">
        <v>29</v>
      </c>
      <c r="AC198" s="17" t="s">
        <v>84</v>
      </c>
      <c r="AD198" s="134"/>
      <c r="AE198" s="134"/>
      <c r="AF198" s="134"/>
      <c r="AG198" s="134"/>
      <c r="AH198" s="134"/>
      <c r="AI198" s="134"/>
      <c r="AJ198" s="134"/>
      <c r="AK198" s="134"/>
      <c r="AL198" s="134"/>
      <c r="AM198" s="134"/>
      <c r="AN198" s="134"/>
      <c r="AO198" s="134"/>
    </row>
    <row r="199" spans="1:41" s="155" customFormat="1" ht="15" customHeight="1">
      <c r="A199" s="137">
        <v>196</v>
      </c>
      <c r="B199" s="136" t="s">
        <v>20</v>
      </c>
      <c r="C199" s="156" t="str">
        <f>INDEX([3]sme_syntax_binding!$C:$C,MATCH(A199,[3]sme_syntax_binding!$B:$B,0),1)</f>
        <v>ヘッダ</v>
      </c>
      <c r="D199" s="136" t="str">
        <f>IF("ABIE"=F199,"",INDEX('c'!C:C,MATCH('統合請求_ver.4.1_r1（付表２） '!A199,'c'!M:M,0),1))</f>
        <v>IID100</v>
      </c>
      <c r="E199" s="597" t="s">
        <v>434</v>
      </c>
      <c r="F199" s="136" t="s">
        <v>41</v>
      </c>
      <c r="G199" s="190"/>
      <c r="H199" s="191"/>
      <c r="I199" s="191"/>
      <c r="J199" s="191"/>
      <c r="K199" s="191"/>
      <c r="L199" s="191"/>
      <c r="M199" s="199"/>
      <c r="N199" s="199" t="s">
        <v>435</v>
      </c>
      <c r="O199" s="199"/>
      <c r="P199" s="199"/>
      <c r="Q199" s="199"/>
      <c r="R199" s="199"/>
      <c r="S199" s="136" t="s">
        <v>648</v>
      </c>
      <c r="T199" s="136" t="s">
        <v>649</v>
      </c>
      <c r="U199" s="56" t="s">
        <v>243</v>
      </c>
      <c r="V199" s="56" t="s">
        <v>151</v>
      </c>
      <c r="W199" s="136" t="s">
        <v>510</v>
      </c>
      <c r="X199" s="188" t="s">
        <v>37</v>
      </c>
      <c r="Y199" s="189" t="s">
        <v>118</v>
      </c>
      <c r="Z199" s="6" t="s">
        <v>162</v>
      </c>
      <c r="AA199" s="15" t="s">
        <v>39</v>
      </c>
      <c r="AB199" s="12" t="s">
        <v>29</v>
      </c>
      <c r="AC199" s="7" t="s">
        <v>84</v>
      </c>
    </row>
    <row r="200" spans="1:41" s="155" customFormat="1" ht="15" customHeight="1">
      <c r="A200" s="137">
        <v>197</v>
      </c>
      <c r="B200" s="194" t="s">
        <v>234</v>
      </c>
      <c r="C200" s="156" t="str">
        <f>INDEX([3]sme_syntax_binding!$C:$C,MATCH(A200,[3]sme_syntax_binding!$B:$B,0),1)</f>
        <v>ヘッダ</v>
      </c>
      <c r="D200" s="194" t="str">
        <f>IF("ABIE"=F200,"",INDEX('c'!C:C,MATCH('統合請求_ver.4.1_r1（付表２） '!A200,'c'!M:M,0),1))</f>
        <v>ICL22</v>
      </c>
      <c r="E200" s="607" t="s">
        <v>511</v>
      </c>
      <c r="F200" s="194" t="s">
        <v>57</v>
      </c>
      <c r="G200" s="204"/>
      <c r="H200" s="205"/>
      <c r="I200" s="205"/>
      <c r="J200" s="205"/>
      <c r="K200" s="205"/>
      <c r="L200" s="205" t="s">
        <v>650</v>
      </c>
      <c r="M200" s="166"/>
      <c r="N200" s="166"/>
      <c r="O200" s="166"/>
      <c r="P200" s="166"/>
      <c r="Q200" s="166"/>
      <c r="R200" s="166"/>
      <c r="S200" s="194" t="s">
        <v>439</v>
      </c>
      <c r="T200" s="194" t="s">
        <v>440</v>
      </c>
      <c r="U200" s="169" t="s">
        <v>61</v>
      </c>
      <c r="V200" s="538" t="s">
        <v>444</v>
      </c>
      <c r="W200" s="194" t="s">
        <v>188</v>
      </c>
      <c r="X200" s="206" t="s">
        <v>188</v>
      </c>
      <c r="Y200" s="207" t="s">
        <v>188</v>
      </c>
      <c r="Z200" s="16" t="s">
        <v>188</v>
      </c>
      <c r="AA200" s="16" t="s">
        <v>188</v>
      </c>
      <c r="AB200" s="19" t="s">
        <v>188</v>
      </c>
      <c r="AC200" s="7" t="s">
        <v>38</v>
      </c>
    </row>
    <row r="201" spans="1:41" s="155" customFormat="1" ht="15" customHeight="1">
      <c r="A201" s="137">
        <v>198</v>
      </c>
      <c r="B201" s="196" t="s">
        <v>234</v>
      </c>
      <c r="C201" s="156" t="str">
        <f>INDEX([3]sme_syntax_binding!$C:$C,MATCH(A201,[3]sme_syntax_binding!$B:$B,0),1)</f>
        <v/>
      </c>
      <c r="D201" s="196" t="str">
        <f>IF("ABIE"=F201,"",INDEX('c'!C:C,MATCH('統合請求_ver.4.1_r1（付表２） '!A201,'c'!M:M,0),1))</f>
        <v/>
      </c>
      <c r="E201" s="608" t="s">
        <v>380</v>
      </c>
      <c r="F201" s="196" t="s">
        <v>65</v>
      </c>
      <c r="G201" s="251"/>
      <c r="H201" s="209"/>
      <c r="I201" s="209"/>
      <c r="J201" s="209"/>
      <c r="K201" s="209"/>
      <c r="L201" s="209"/>
      <c r="M201" s="210" t="s">
        <v>441</v>
      </c>
      <c r="N201" s="210"/>
      <c r="O201" s="210"/>
      <c r="P201" s="210"/>
      <c r="Q201" s="210"/>
      <c r="R201" s="210"/>
      <c r="S201" s="196" t="s">
        <v>442</v>
      </c>
      <c r="T201" s="196" t="s">
        <v>443</v>
      </c>
      <c r="U201" s="151" t="s">
        <v>25</v>
      </c>
      <c r="V201" s="151" t="s">
        <v>444</v>
      </c>
      <c r="W201" s="196" t="s">
        <v>188</v>
      </c>
      <c r="X201" s="212" t="s">
        <v>188</v>
      </c>
      <c r="Y201" s="226" t="s">
        <v>188</v>
      </c>
      <c r="Z201" s="21" t="s">
        <v>188</v>
      </c>
      <c r="AA201" s="21" t="s">
        <v>188</v>
      </c>
      <c r="AB201" s="22" t="s">
        <v>188</v>
      </c>
      <c r="AC201" s="7" t="s">
        <v>29</v>
      </c>
    </row>
    <row r="202" spans="1:41" s="155" customFormat="1" ht="15" customHeight="1">
      <c r="A202" s="137">
        <v>199</v>
      </c>
      <c r="B202" s="136" t="s">
        <v>234</v>
      </c>
      <c r="C202" s="156" t="str">
        <f>INDEX([3]sme_syntax_binding!$C:$C,MATCH(A202,[3]sme_syntax_binding!$B:$B,0),1)</f>
        <v>ヘッダ</v>
      </c>
      <c r="D202" s="136" t="str">
        <f>IF("ABIE"=F202,"",INDEX('c'!C:C,MATCH('統合請求_ver.4.1_r1（付表２） '!A202,'c'!M:M,0),1))</f>
        <v>IID101</v>
      </c>
      <c r="E202" s="597" t="s">
        <v>445</v>
      </c>
      <c r="F202" s="136" t="s">
        <v>41</v>
      </c>
      <c r="G202" s="190"/>
      <c r="H202" s="191"/>
      <c r="I202" s="191"/>
      <c r="J202" s="191"/>
      <c r="K202" s="191"/>
      <c r="L202" s="191"/>
      <c r="M202" s="200"/>
      <c r="N202" s="200" t="s">
        <v>446</v>
      </c>
      <c r="O202" s="200"/>
      <c r="P202" s="200"/>
      <c r="Q202" s="200"/>
      <c r="R202" s="200"/>
      <c r="S202" s="136" t="s">
        <v>447</v>
      </c>
      <c r="T202" s="136" t="s">
        <v>448</v>
      </c>
      <c r="U202" s="56" t="s">
        <v>61</v>
      </c>
      <c r="V202" s="56" t="s">
        <v>444</v>
      </c>
      <c r="W202" s="136" t="s">
        <v>449</v>
      </c>
      <c r="X202" s="188"/>
      <c r="Y202" s="189" t="s">
        <v>450</v>
      </c>
      <c r="Z202" s="6" t="s">
        <v>171</v>
      </c>
      <c r="AA202" s="15" t="s">
        <v>29</v>
      </c>
      <c r="AB202" s="12" t="s">
        <v>29</v>
      </c>
      <c r="AC202" s="7" t="s">
        <v>29</v>
      </c>
    </row>
    <row r="203" spans="1:41" s="155" customFormat="1" ht="15" customHeight="1">
      <c r="A203" s="137">
        <v>200</v>
      </c>
      <c r="B203" s="136" t="s">
        <v>234</v>
      </c>
      <c r="C203" s="156" t="str">
        <f>INDEX([3]sme_syntax_binding!$C:$C,MATCH(A203,[3]sme_syntax_binding!$B:$B,0),1)</f>
        <v>ヘッダ</v>
      </c>
      <c r="D203" s="136" t="str">
        <f>IF("ABIE"=F203,"",INDEX('c'!C:C,MATCH('統合請求_ver.4.1_r1（付表２） '!A203,'c'!M:M,0),1))</f>
        <v>IID102</v>
      </c>
      <c r="E203" s="597" t="s">
        <v>385</v>
      </c>
      <c r="F203" s="136" t="s">
        <v>41</v>
      </c>
      <c r="G203" s="190"/>
      <c r="H203" s="191"/>
      <c r="I203" s="191"/>
      <c r="J203" s="191"/>
      <c r="K203" s="191"/>
      <c r="L203" s="191"/>
      <c r="M203" s="200"/>
      <c r="N203" s="200" t="s">
        <v>453</v>
      </c>
      <c r="O203" s="200"/>
      <c r="P203" s="200"/>
      <c r="Q203" s="200"/>
      <c r="R203" s="200"/>
      <c r="S203" s="136" t="s">
        <v>454</v>
      </c>
      <c r="T203" s="136" t="s">
        <v>455</v>
      </c>
      <c r="U203" s="56" t="s">
        <v>61</v>
      </c>
      <c r="V203" s="56" t="s">
        <v>444</v>
      </c>
      <c r="W203" s="136" t="s">
        <v>84</v>
      </c>
      <c r="X203" s="188" t="s">
        <v>84</v>
      </c>
      <c r="Y203" s="189" t="s">
        <v>84</v>
      </c>
      <c r="Z203" s="6" t="s">
        <v>171</v>
      </c>
      <c r="AA203" s="15" t="s">
        <v>29</v>
      </c>
      <c r="AB203" s="12" t="s">
        <v>29</v>
      </c>
      <c r="AC203" s="7" t="s">
        <v>29</v>
      </c>
    </row>
    <row r="204" spans="1:41" s="155" customFormat="1" ht="15" customHeight="1">
      <c r="A204" s="137">
        <v>201</v>
      </c>
      <c r="B204" s="194" t="s">
        <v>20</v>
      </c>
      <c r="C204" s="156" t="str">
        <f>INDEX([3]sme_syntax_binding!$C:$C,MATCH(A204,[3]sme_syntax_binding!$B:$B,0),1)</f>
        <v>ヘッダ</v>
      </c>
      <c r="D204" s="194" t="str">
        <f>IF("ABIE"=F204,"",INDEX('c'!C:C,MATCH('統合請求_ver.4.1_r1（付表２） '!A204,'c'!M:M,0),1))</f>
        <v>ICL23</v>
      </c>
      <c r="E204" s="607" t="s">
        <v>651</v>
      </c>
      <c r="F204" s="194" t="s">
        <v>57</v>
      </c>
      <c r="G204" s="204"/>
      <c r="H204" s="205"/>
      <c r="I204" s="205"/>
      <c r="J204" s="205" t="s">
        <v>652</v>
      </c>
      <c r="K204" s="205"/>
      <c r="L204" s="205"/>
      <c r="M204" s="166"/>
      <c r="N204" s="166"/>
      <c r="O204" s="166"/>
      <c r="P204" s="166"/>
      <c r="Q204" s="166"/>
      <c r="R204" s="166"/>
      <c r="S204" s="194" t="s">
        <v>653</v>
      </c>
      <c r="T204" s="194" t="s">
        <v>654</v>
      </c>
      <c r="U204" s="169" t="s">
        <v>184</v>
      </c>
      <c r="V204" s="169" t="s">
        <v>151</v>
      </c>
      <c r="W204" s="194" t="s">
        <v>84</v>
      </c>
      <c r="X204" s="206" t="s">
        <v>37</v>
      </c>
      <c r="Y204" s="207" t="s">
        <v>37</v>
      </c>
      <c r="Z204" s="16" t="s">
        <v>84</v>
      </c>
      <c r="AA204" s="16" t="s">
        <v>84</v>
      </c>
      <c r="AB204" s="16" t="s">
        <v>84</v>
      </c>
      <c r="AC204" s="7" t="s">
        <v>353</v>
      </c>
    </row>
    <row r="205" spans="1:41" ht="15" customHeight="1">
      <c r="A205" s="137">
        <v>202</v>
      </c>
      <c r="B205" s="196" t="s">
        <v>20</v>
      </c>
      <c r="C205" s="156" t="str">
        <f>INDEX([3]sme_syntax_binding!$C:$C,MATCH(A205,[3]sme_syntax_binding!$B:$B,0),1)</f>
        <v/>
      </c>
      <c r="D205" s="196" t="str">
        <f>IF("ABIE"=F205,"",INDEX('c'!C:C,MATCH('統合請求_ver.4.1_r1（付表２） '!A205,'c'!M:M,0),1))</f>
        <v/>
      </c>
      <c r="E205" s="608" t="s">
        <v>460</v>
      </c>
      <c r="F205" s="196" t="s">
        <v>65</v>
      </c>
      <c r="G205" s="251"/>
      <c r="H205" s="209"/>
      <c r="I205" s="209"/>
      <c r="J205" s="209"/>
      <c r="K205" s="209" t="s">
        <v>318</v>
      </c>
      <c r="L205" s="209"/>
      <c r="M205" s="210"/>
      <c r="N205" s="210"/>
      <c r="O205" s="210"/>
      <c r="P205" s="210"/>
      <c r="Q205" s="210"/>
      <c r="R205" s="210"/>
      <c r="S205" s="196" t="s">
        <v>655</v>
      </c>
      <c r="T205" s="196" t="s">
        <v>656</v>
      </c>
      <c r="U205" s="151" t="s">
        <v>25</v>
      </c>
      <c r="V205" s="151" t="s">
        <v>151</v>
      </c>
      <c r="W205" s="196" t="s">
        <v>84</v>
      </c>
      <c r="X205" s="212" t="s">
        <v>37</v>
      </c>
      <c r="Y205" s="226" t="s">
        <v>37</v>
      </c>
      <c r="Z205" s="21" t="s">
        <v>84</v>
      </c>
      <c r="AA205" s="21" t="s">
        <v>84</v>
      </c>
      <c r="AB205" s="21" t="s">
        <v>84</v>
      </c>
      <c r="AC205" s="7" t="s">
        <v>84</v>
      </c>
    </row>
    <row r="206" spans="1:41" s="180" customFormat="1" ht="15" customHeight="1">
      <c r="A206" s="137">
        <v>203</v>
      </c>
      <c r="B206" s="136" t="s">
        <v>20</v>
      </c>
      <c r="C206" s="156" t="str">
        <f>INDEX([3]sme_syntax_binding!$C:$C,MATCH(A206,[3]sme_syntax_binding!$B:$B,0),1)</f>
        <v>ヘッダ</v>
      </c>
      <c r="D206" s="136" t="str">
        <f>IF("ABIE"=F206,"",INDEX('c'!C:C,MATCH('統合請求_ver.4.1_r1（付表２） '!A206,'c'!M:M,0),1))</f>
        <v>IID103</v>
      </c>
      <c r="E206" s="597" t="s">
        <v>321</v>
      </c>
      <c r="F206" s="136" t="s">
        <v>41</v>
      </c>
      <c r="G206" s="190"/>
      <c r="H206" s="191"/>
      <c r="I206" s="191"/>
      <c r="J206" s="191"/>
      <c r="K206" s="191"/>
      <c r="L206" s="191" t="s">
        <v>322</v>
      </c>
      <c r="M206" s="191"/>
      <c r="N206" s="191"/>
      <c r="O206" s="191"/>
      <c r="P206" s="191"/>
      <c r="Q206" s="191"/>
      <c r="R206" s="191"/>
      <c r="S206" s="136" t="s">
        <v>657</v>
      </c>
      <c r="T206" s="136" t="s">
        <v>658</v>
      </c>
      <c r="U206" s="56" t="s">
        <v>45</v>
      </c>
      <c r="V206" s="56" t="s">
        <v>151</v>
      </c>
      <c r="W206" s="136" t="s">
        <v>84</v>
      </c>
      <c r="X206" s="188" t="s">
        <v>37</v>
      </c>
      <c r="Y206" s="189" t="s">
        <v>37</v>
      </c>
      <c r="Z206" s="6" t="s">
        <v>162</v>
      </c>
      <c r="AA206" s="6" t="s">
        <v>162</v>
      </c>
      <c r="AB206" s="12" t="s">
        <v>29</v>
      </c>
      <c r="AC206" s="7" t="s">
        <v>38</v>
      </c>
      <c r="AD206" s="134"/>
      <c r="AE206" s="134"/>
      <c r="AF206" s="134"/>
      <c r="AG206" s="134"/>
      <c r="AH206" s="134"/>
      <c r="AI206" s="134"/>
      <c r="AJ206" s="134"/>
      <c r="AK206" s="134"/>
      <c r="AL206" s="134"/>
      <c r="AM206" s="134"/>
      <c r="AN206" s="134"/>
      <c r="AO206" s="134"/>
    </row>
    <row r="207" spans="1:41" s="181" customFormat="1" ht="15" customHeight="1">
      <c r="A207" s="137">
        <v>204</v>
      </c>
      <c r="B207" s="136" t="s">
        <v>20</v>
      </c>
      <c r="C207" s="156" t="str">
        <f>INDEX([3]sme_syntax_binding!$C:$C,MATCH(A207,[3]sme_syntax_binding!$B:$B,0),1)</f>
        <v>ヘッダ</v>
      </c>
      <c r="D207" s="136" t="str">
        <f>IF("ABIE"=F207,"",INDEX('c'!C:C,MATCH('統合請求_ver.4.1_r1（付表２） '!A207,'c'!M:M,0),1))</f>
        <v>IID104</v>
      </c>
      <c r="E207" s="597" t="s">
        <v>325</v>
      </c>
      <c r="F207" s="136" t="s">
        <v>41</v>
      </c>
      <c r="G207" s="190"/>
      <c r="H207" s="191"/>
      <c r="I207" s="191"/>
      <c r="J207" s="191"/>
      <c r="K207" s="191"/>
      <c r="L207" s="191" t="s">
        <v>326</v>
      </c>
      <c r="M207" s="191"/>
      <c r="N207" s="191"/>
      <c r="O207" s="191"/>
      <c r="P207" s="191"/>
      <c r="Q207" s="191"/>
      <c r="R207" s="191"/>
      <c r="S207" s="136" t="s">
        <v>659</v>
      </c>
      <c r="T207" s="136" t="s">
        <v>660</v>
      </c>
      <c r="U207" s="56" t="s">
        <v>45</v>
      </c>
      <c r="V207" s="56" t="s">
        <v>151</v>
      </c>
      <c r="W207" s="136" t="s">
        <v>329</v>
      </c>
      <c r="X207" s="188" t="s">
        <v>330</v>
      </c>
      <c r="Y207" s="189" t="s">
        <v>331</v>
      </c>
      <c r="Z207" s="6" t="s">
        <v>162</v>
      </c>
      <c r="AA207" s="6" t="s">
        <v>162</v>
      </c>
      <c r="AB207" s="12" t="s">
        <v>29</v>
      </c>
      <c r="AC207" s="7" t="s">
        <v>661</v>
      </c>
      <c r="AD207" s="134"/>
      <c r="AE207" s="134"/>
      <c r="AF207" s="134"/>
      <c r="AG207" s="134"/>
      <c r="AH207" s="134"/>
      <c r="AI207" s="134"/>
      <c r="AJ207" s="134"/>
      <c r="AK207" s="134"/>
      <c r="AL207" s="134"/>
      <c r="AM207" s="134"/>
      <c r="AN207" s="134"/>
      <c r="AO207" s="134"/>
    </row>
    <row r="208" spans="1:41" ht="15" customHeight="1">
      <c r="A208" s="137">
        <v>205</v>
      </c>
      <c r="B208" s="136" t="s">
        <v>20</v>
      </c>
      <c r="C208" s="156" t="str">
        <f>INDEX([3]sme_syntax_binding!$C:$C,MATCH(A208,[3]sme_syntax_binding!$B:$B,0),1)</f>
        <v>ヘッダ</v>
      </c>
      <c r="D208" s="136" t="str">
        <f>IF("ABIE"=F208,"",INDEX('c'!C:C,MATCH('統合請求_ver.4.1_r1（付表２） '!A208,'c'!M:M,0),1))</f>
        <v>IID105</v>
      </c>
      <c r="E208" s="612" t="s">
        <v>332</v>
      </c>
      <c r="F208" s="136" t="s">
        <v>41</v>
      </c>
      <c r="G208" s="190"/>
      <c r="H208" s="199"/>
      <c r="I208" s="199"/>
      <c r="J208" s="199"/>
      <c r="K208" s="199"/>
      <c r="L208" s="191" t="s">
        <v>333</v>
      </c>
      <c r="M208" s="199"/>
      <c r="N208" s="199"/>
      <c r="O208" s="199"/>
      <c r="P208" s="199"/>
      <c r="Q208" s="199"/>
      <c r="R208" s="199"/>
      <c r="S208" s="136" t="s">
        <v>662</v>
      </c>
      <c r="T208" s="136" t="s">
        <v>663</v>
      </c>
      <c r="U208" s="56" t="s">
        <v>243</v>
      </c>
      <c r="V208" s="56" t="s">
        <v>151</v>
      </c>
      <c r="W208" s="136" t="s">
        <v>117</v>
      </c>
      <c r="X208" s="188" t="s">
        <v>37</v>
      </c>
      <c r="Y208" s="189" t="s">
        <v>118</v>
      </c>
      <c r="Z208" s="6" t="s">
        <v>162</v>
      </c>
      <c r="AA208" s="6" t="s">
        <v>162</v>
      </c>
      <c r="AB208" s="12" t="s">
        <v>29</v>
      </c>
      <c r="AC208" s="7" t="s">
        <v>661</v>
      </c>
    </row>
    <row r="209" spans="1:41" s="155" customFormat="1" ht="15" customHeight="1">
      <c r="A209" s="137">
        <v>206</v>
      </c>
      <c r="B209" s="194" t="s">
        <v>20</v>
      </c>
      <c r="C209" s="156" t="str">
        <f>INDEX([3]sme_syntax_binding!$C:$C,MATCH(A209,[3]sme_syntax_binding!$B:$B,0),1)</f>
        <v>ヘッダ</v>
      </c>
      <c r="D209" s="194" t="str">
        <f>IF("ABIE"=F209,"",INDEX('c'!C:C,MATCH('統合請求_ver.4.1_r1（付表２） '!A209,'c'!M:M,0),1))</f>
        <v>ICL24</v>
      </c>
      <c r="E209" s="607" t="s">
        <v>349</v>
      </c>
      <c r="F209" s="194" t="s">
        <v>57</v>
      </c>
      <c r="G209" s="204"/>
      <c r="H209" s="205"/>
      <c r="I209" s="205"/>
      <c r="J209" s="205"/>
      <c r="K209" s="205"/>
      <c r="L209" s="205" t="s">
        <v>350</v>
      </c>
      <c r="M209" s="205"/>
      <c r="N209" s="205"/>
      <c r="O209" s="205"/>
      <c r="P209" s="205"/>
      <c r="Q209" s="205"/>
      <c r="R209" s="205"/>
      <c r="S209" s="194" t="s">
        <v>664</v>
      </c>
      <c r="T209" s="194" t="s">
        <v>665</v>
      </c>
      <c r="U209" s="169" t="s">
        <v>52</v>
      </c>
      <c r="V209" s="169" t="s">
        <v>151</v>
      </c>
      <c r="W209" s="194" t="s">
        <v>84</v>
      </c>
      <c r="X209" s="206" t="s">
        <v>37</v>
      </c>
      <c r="Y209" s="207" t="s">
        <v>39</v>
      </c>
      <c r="Z209" s="16" t="s">
        <v>84</v>
      </c>
      <c r="AA209" s="16" t="s">
        <v>39</v>
      </c>
      <c r="AB209" s="19" t="s">
        <v>29</v>
      </c>
      <c r="AC209" s="7" t="s">
        <v>84</v>
      </c>
    </row>
    <row r="210" spans="1:41" ht="15" customHeight="1">
      <c r="A210" s="137">
        <v>207</v>
      </c>
      <c r="B210" s="196" t="s">
        <v>20</v>
      </c>
      <c r="C210" s="156" t="str">
        <f>INDEX([3]sme_syntax_binding!$C:$C,MATCH(A210,[3]sme_syntax_binding!$B:$B,0),1)</f>
        <v/>
      </c>
      <c r="D210" s="196" t="str">
        <f>IF("ABIE"=F210,"",INDEX('c'!C:C,MATCH('統合請求_ver.4.1_r1（付表２） '!A210,'c'!M:M,0),1))</f>
        <v/>
      </c>
      <c r="E210" s="608" t="s">
        <v>354</v>
      </c>
      <c r="F210" s="196" t="s">
        <v>65</v>
      </c>
      <c r="G210" s="251"/>
      <c r="H210" s="209"/>
      <c r="I210" s="209"/>
      <c r="J210" s="209"/>
      <c r="K210" s="209"/>
      <c r="L210" s="209"/>
      <c r="M210" s="209" t="s">
        <v>355</v>
      </c>
      <c r="N210" s="209"/>
      <c r="O210" s="209"/>
      <c r="P210" s="209"/>
      <c r="Q210" s="209"/>
      <c r="R210" s="209"/>
      <c r="S210" s="196" t="s">
        <v>666</v>
      </c>
      <c r="T210" s="196" t="s">
        <v>357</v>
      </c>
      <c r="U210" s="151" t="s">
        <v>25</v>
      </c>
      <c r="V210" s="151" t="s">
        <v>151</v>
      </c>
      <c r="W210" s="196" t="s">
        <v>84</v>
      </c>
      <c r="X210" s="212" t="s">
        <v>37</v>
      </c>
      <c r="Y210" s="226" t="s">
        <v>39</v>
      </c>
      <c r="Z210" s="21" t="s">
        <v>84</v>
      </c>
      <c r="AA210" s="21" t="s">
        <v>39</v>
      </c>
      <c r="AB210" s="22" t="s">
        <v>29</v>
      </c>
      <c r="AC210" s="7" t="s">
        <v>84</v>
      </c>
    </row>
    <row r="211" spans="1:41" ht="15" customHeight="1">
      <c r="A211" s="137">
        <v>208</v>
      </c>
      <c r="B211" s="136" t="s">
        <v>20</v>
      </c>
      <c r="C211" s="156" t="str">
        <f>INDEX([3]sme_syntax_binding!$C:$C,MATCH(A211,[3]sme_syntax_binding!$B:$B,0),1)</f>
        <v>ヘッダ</v>
      </c>
      <c r="D211" s="136" t="str">
        <f>IF("ABIE"=F211,"",INDEX('c'!C:C,MATCH('統合請求_ver.4.1_r1（付表２） '!A211,'c'!M:M,0),1))</f>
        <v>IID106</v>
      </c>
      <c r="E211" s="597" t="s">
        <v>358</v>
      </c>
      <c r="F211" s="136" t="s">
        <v>41</v>
      </c>
      <c r="G211" s="191"/>
      <c r="H211" s="191"/>
      <c r="I211" s="191"/>
      <c r="J211" s="191"/>
      <c r="K211" s="215"/>
      <c r="L211" s="191"/>
      <c r="M211" s="191"/>
      <c r="N211" s="190" t="s">
        <v>359</v>
      </c>
      <c r="O211" s="215"/>
      <c r="P211" s="202"/>
      <c r="Q211" s="202"/>
      <c r="R211" s="202"/>
      <c r="S211" s="136" t="s">
        <v>667</v>
      </c>
      <c r="T211" s="136" t="s">
        <v>668</v>
      </c>
      <c r="U211" s="56" t="s">
        <v>45</v>
      </c>
      <c r="V211" s="161" t="s">
        <v>151</v>
      </c>
      <c r="W211" s="136" t="s">
        <v>84</v>
      </c>
      <c r="X211" s="188" t="s">
        <v>37</v>
      </c>
      <c r="Y211" s="136" t="s">
        <v>39</v>
      </c>
      <c r="Z211" s="6" t="s">
        <v>162</v>
      </c>
      <c r="AA211" s="12" t="s">
        <v>39</v>
      </c>
      <c r="AB211" s="12" t="s">
        <v>29</v>
      </c>
      <c r="AC211" s="7" t="s">
        <v>84</v>
      </c>
    </row>
    <row r="212" spans="1:41" s="268" customFormat="1" ht="15" customHeight="1">
      <c r="A212" s="137">
        <v>209</v>
      </c>
      <c r="B212" s="136" t="s">
        <v>20</v>
      </c>
      <c r="C212" s="156" t="str">
        <f>INDEX([3]sme_syntax_binding!$C:$C,MATCH(A212,[3]sme_syntax_binding!$B:$B,0),1)</f>
        <v>ヘッダ</v>
      </c>
      <c r="D212" s="136" t="str">
        <f>IF("ABIE"=F212,"",INDEX('c'!C:C,MATCH('統合請求_ver.4.1_r1（付表２） '!A212,'c'!M:M,0),1))</f>
        <v>IID107</v>
      </c>
      <c r="E212" s="612" t="s">
        <v>362</v>
      </c>
      <c r="F212" s="136" t="s">
        <v>41</v>
      </c>
      <c r="G212" s="190"/>
      <c r="H212" s="191"/>
      <c r="I212" s="191"/>
      <c r="J212" s="191"/>
      <c r="K212" s="191"/>
      <c r="L212" s="191"/>
      <c r="M212" s="191"/>
      <c r="N212" s="215" t="s">
        <v>363</v>
      </c>
      <c r="O212" s="202"/>
      <c r="P212" s="202"/>
      <c r="Q212" s="202"/>
      <c r="R212" s="202"/>
      <c r="S212" s="136" t="s">
        <v>669</v>
      </c>
      <c r="T212" s="252" t="s">
        <v>670</v>
      </c>
      <c r="U212" s="56" t="s">
        <v>52</v>
      </c>
      <c r="V212" s="56" t="s">
        <v>151</v>
      </c>
      <c r="W212" s="136" t="s">
        <v>117</v>
      </c>
      <c r="X212" s="188" t="s">
        <v>37</v>
      </c>
      <c r="Y212" s="189" t="s">
        <v>118</v>
      </c>
      <c r="Z212" s="6" t="s">
        <v>162</v>
      </c>
      <c r="AA212" s="12" t="s">
        <v>39</v>
      </c>
      <c r="AB212" s="12" t="s">
        <v>29</v>
      </c>
      <c r="AC212" s="7" t="s">
        <v>84</v>
      </c>
      <c r="AD212" s="155"/>
      <c r="AE212" s="155"/>
      <c r="AF212" s="155"/>
      <c r="AG212" s="155"/>
      <c r="AH212" s="155"/>
      <c r="AI212" s="155"/>
      <c r="AJ212" s="155"/>
      <c r="AK212" s="155"/>
      <c r="AL212" s="155"/>
      <c r="AM212" s="155"/>
      <c r="AN212" s="155"/>
      <c r="AO212" s="155"/>
    </row>
    <row r="213" spans="1:41" s="269" customFormat="1" ht="15" customHeight="1">
      <c r="A213" s="137">
        <v>210</v>
      </c>
      <c r="B213" s="136" t="s">
        <v>20</v>
      </c>
      <c r="C213" s="156" t="str">
        <f>INDEX([3]sme_syntax_binding!$C:$C,MATCH(A213,[3]sme_syntax_binding!$B:$B,0),1)</f>
        <v>ヘッダ</v>
      </c>
      <c r="D213" s="136" t="str">
        <f>IF("ABIE"=F213,"",INDEX('c'!C:C,MATCH('統合請求_ver.4.1_r1（付表２） '!A213,'c'!M:M,0),1))</f>
        <v>IID108</v>
      </c>
      <c r="E213" s="597" t="s">
        <v>367</v>
      </c>
      <c r="F213" s="136" t="s">
        <v>41</v>
      </c>
      <c r="G213" s="190"/>
      <c r="H213" s="191"/>
      <c r="I213" s="191"/>
      <c r="J213" s="191"/>
      <c r="K213" s="191"/>
      <c r="L213" s="191"/>
      <c r="M213" s="191"/>
      <c r="N213" s="191" t="s">
        <v>368</v>
      </c>
      <c r="O213" s="191"/>
      <c r="P213" s="191"/>
      <c r="Q213" s="191"/>
      <c r="R213" s="191"/>
      <c r="S213" s="136" t="s">
        <v>671</v>
      </c>
      <c r="T213" s="136" t="s">
        <v>672</v>
      </c>
      <c r="U213" s="56" t="s">
        <v>45</v>
      </c>
      <c r="V213" s="56" t="s">
        <v>151</v>
      </c>
      <c r="W213" s="136" t="s">
        <v>117</v>
      </c>
      <c r="X213" s="188" t="s">
        <v>37</v>
      </c>
      <c r="Y213" s="189" t="s">
        <v>118</v>
      </c>
      <c r="Z213" s="6" t="s">
        <v>162</v>
      </c>
      <c r="AA213" s="12" t="s">
        <v>39</v>
      </c>
      <c r="AB213" s="12" t="s">
        <v>29</v>
      </c>
      <c r="AC213" s="7" t="s">
        <v>84</v>
      </c>
      <c r="AD213" s="155"/>
      <c r="AE213" s="155"/>
      <c r="AF213" s="155"/>
      <c r="AG213" s="155"/>
      <c r="AH213" s="155"/>
      <c r="AI213" s="155"/>
      <c r="AJ213" s="155"/>
      <c r="AK213" s="155"/>
      <c r="AL213" s="155"/>
      <c r="AM213" s="155"/>
      <c r="AN213" s="155"/>
      <c r="AO213" s="155"/>
    </row>
    <row r="214" spans="1:41" s="155" customFormat="1" ht="15" customHeight="1">
      <c r="A214" s="137">
        <v>211</v>
      </c>
      <c r="B214" s="136" t="s">
        <v>20</v>
      </c>
      <c r="C214" s="156" t="str">
        <f>INDEX([3]sme_syntax_binding!$C:$C,MATCH(A214,[3]sme_syntax_binding!$B:$B,0),1)</f>
        <v>ヘッダ</v>
      </c>
      <c r="D214" s="136" t="str">
        <f>IF("ABIE"=F214,"",INDEX('c'!C:C,MATCH('統合請求_ver.4.1_r1（付表２） '!A214,'c'!M:M,0),1))</f>
        <v>IID109</v>
      </c>
      <c r="E214" s="597" t="s">
        <v>371</v>
      </c>
      <c r="F214" s="136" t="s">
        <v>41</v>
      </c>
      <c r="G214" s="190"/>
      <c r="H214" s="191"/>
      <c r="I214" s="191"/>
      <c r="J214" s="191"/>
      <c r="K214" s="191"/>
      <c r="L214" s="191"/>
      <c r="M214" s="191"/>
      <c r="N214" s="191" t="s">
        <v>372</v>
      </c>
      <c r="O214" s="191"/>
      <c r="P214" s="215"/>
      <c r="Q214" s="202"/>
      <c r="R214" s="202"/>
      <c r="S214" s="136" t="s">
        <v>673</v>
      </c>
      <c r="T214" s="136" t="s">
        <v>674</v>
      </c>
      <c r="U214" s="56" t="s">
        <v>45</v>
      </c>
      <c r="V214" s="56" t="s">
        <v>232</v>
      </c>
      <c r="W214" s="136" t="s">
        <v>84</v>
      </c>
      <c r="X214" s="188" t="s">
        <v>37</v>
      </c>
      <c r="Y214" s="189" t="s">
        <v>39</v>
      </c>
      <c r="Z214" s="6" t="s">
        <v>162</v>
      </c>
      <c r="AA214" s="12" t="s">
        <v>39</v>
      </c>
      <c r="AB214" s="12" t="s">
        <v>29</v>
      </c>
      <c r="AC214" s="7" t="s">
        <v>84</v>
      </c>
    </row>
    <row r="215" spans="1:41" s="180" customFormat="1" ht="15" customHeight="1">
      <c r="A215" s="137">
        <v>212</v>
      </c>
      <c r="B215" s="194" t="s">
        <v>20</v>
      </c>
      <c r="C215" s="156" t="str">
        <f>INDEX([3]sme_syntax_binding!$C:$C,MATCH(A215,[3]sme_syntax_binding!$B:$B,0),1)</f>
        <v>ヘッダ</v>
      </c>
      <c r="D215" s="194" t="e">
        <f>IF("ABIE"=F215,"",INDEX('c'!C:C,MATCH('統合請求_ver.4.1_r1（付表２） '!A215,'c'!M:M,0),1))</f>
        <v>#N/A</v>
      </c>
      <c r="E215" s="611" t="s">
        <v>375</v>
      </c>
      <c r="F215" s="194" t="s">
        <v>376</v>
      </c>
      <c r="G215" s="204"/>
      <c r="H215" s="205"/>
      <c r="I215" s="205"/>
      <c r="J215" s="205"/>
      <c r="K215" s="205"/>
      <c r="L215" s="205"/>
      <c r="M215" s="205"/>
      <c r="N215" s="165" t="s">
        <v>377</v>
      </c>
      <c r="O215" s="166"/>
      <c r="P215" s="166"/>
      <c r="Q215" s="166"/>
      <c r="R215" s="166"/>
      <c r="S215" s="194" t="s">
        <v>378</v>
      </c>
      <c r="T215" s="194" t="s">
        <v>379</v>
      </c>
      <c r="U215" s="169" t="s">
        <v>52</v>
      </c>
      <c r="V215" s="169" t="s">
        <v>151</v>
      </c>
      <c r="W215" s="194" t="s">
        <v>84</v>
      </c>
      <c r="X215" s="206" t="s">
        <v>37</v>
      </c>
      <c r="Y215" s="194" t="s">
        <v>39</v>
      </c>
      <c r="Z215" s="16" t="s">
        <v>38</v>
      </c>
      <c r="AA215" s="19" t="s">
        <v>39</v>
      </c>
      <c r="AB215" s="19" t="s">
        <v>29</v>
      </c>
      <c r="AC215" s="7" t="s">
        <v>84</v>
      </c>
    </row>
    <row r="216" spans="1:41" s="181" customFormat="1" ht="15" customHeight="1">
      <c r="A216" s="137">
        <v>213</v>
      </c>
      <c r="B216" s="196" t="s">
        <v>20</v>
      </c>
      <c r="C216" s="156" t="str">
        <f>INDEX([3]sme_syntax_binding!$C:$C,MATCH(A216,[3]sme_syntax_binding!$B:$B,0),1)</f>
        <v/>
      </c>
      <c r="D216" s="196" t="str">
        <f>IF("ABIE"=F216,"",INDEX('c'!C:C,MATCH('統合請求_ver.4.1_r1（付表２） '!A216,'c'!M:M,0),1))</f>
        <v/>
      </c>
      <c r="E216" s="610" t="s">
        <v>380</v>
      </c>
      <c r="F216" s="196" t="s">
        <v>381</v>
      </c>
      <c r="G216" s="251"/>
      <c r="H216" s="209"/>
      <c r="I216" s="209"/>
      <c r="J216" s="209"/>
      <c r="K216" s="209"/>
      <c r="L216" s="209"/>
      <c r="M216" s="209"/>
      <c r="N216" s="209"/>
      <c r="O216" s="209" t="s">
        <v>382</v>
      </c>
      <c r="P216" s="209"/>
      <c r="Q216" s="209"/>
      <c r="R216" s="209"/>
      <c r="S216" s="196" t="s">
        <v>383</v>
      </c>
      <c r="T216" s="196" t="s">
        <v>384</v>
      </c>
      <c r="U216" s="151" t="s">
        <v>25</v>
      </c>
      <c r="V216" s="151" t="s">
        <v>151</v>
      </c>
      <c r="W216" s="196" t="s">
        <v>84</v>
      </c>
      <c r="X216" s="212" t="s">
        <v>37</v>
      </c>
      <c r="Y216" s="196" t="s">
        <v>39</v>
      </c>
      <c r="Z216" s="21" t="s">
        <v>38</v>
      </c>
      <c r="AA216" s="22" t="s">
        <v>39</v>
      </c>
      <c r="AB216" s="22" t="s">
        <v>29</v>
      </c>
      <c r="AC216" s="7" t="s">
        <v>84</v>
      </c>
    </row>
    <row r="217" spans="1:41" ht="15" customHeight="1">
      <c r="A217" s="137">
        <v>214</v>
      </c>
      <c r="B217" s="136" t="s">
        <v>20</v>
      </c>
      <c r="C217" s="156" t="str">
        <f>INDEX([3]sme_syntax_binding!$C:$C,MATCH(A217,[3]sme_syntax_binding!$B:$B,0),1)</f>
        <v>ヘッダ</v>
      </c>
      <c r="D217" s="136" t="str">
        <f>IF("ABIE"=F217,"",INDEX('c'!C:C,MATCH('統合請求_ver.4.1_r1（付表２） '!A217,'c'!M:M,0),1))</f>
        <v>IID110</v>
      </c>
      <c r="E217" s="614" t="s">
        <v>385</v>
      </c>
      <c r="F217" s="136" t="s">
        <v>173</v>
      </c>
      <c r="G217" s="190"/>
      <c r="H217" s="199"/>
      <c r="I217" s="199"/>
      <c r="J217" s="199"/>
      <c r="K217" s="199"/>
      <c r="L217" s="199"/>
      <c r="M217" s="199"/>
      <c r="N217" s="199"/>
      <c r="O217" s="199"/>
      <c r="P217" s="254" t="s">
        <v>386</v>
      </c>
      <c r="Q217" s="202"/>
      <c r="R217" s="203"/>
      <c r="S217" s="136" t="s">
        <v>675</v>
      </c>
      <c r="T217" s="136" t="s">
        <v>676</v>
      </c>
      <c r="U217" s="56" t="s">
        <v>52</v>
      </c>
      <c r="V217" s="56" t="s">
        <v>151</v>
      </c>
      <c r="W217" s="136" t="s">
        <v>84</v>
      </c>
      <c r="X217" s="188" t="s">
        <v>37</v>
      </c>
      <c r="Y217" s="136" t="s">
        <v>39</v>
      </c>
      <c r="Z217" s="6" t="s">
        <v>162</v>
      </c>
      <c r="AA217" s="12" t="s">
        <v>39</v>
      </c>
      <c r="AB217" s="12" t="s">
        <v>29</v>
      </c>
      <c r="AC217" s="7" t="s">
        <v>84</v>
      </c>
    </row>
    <row r="218" spans="1:41" s="180" customFormat="1" ht="15" customHeight="1">
      <c r="A218" s="137">
        <v>215</v>
      </c>
      <c r="B218" s="193" t="s">
        <v>20</v>
      </c>
      <c r="C218" s="156" t="str">
        <f>INDEX([3]sme_syntax_binding!$C:$C,MATCH(A218,[3]sme_syntax_binding!$B:$B,0),1)</f>
        <v>ヘッダ</v>
      </c>
      <c r="D218" s="193" t="e">
        <f>IF("ABIE"=F218,"",INDEX('c'!C:C,MATCH('統合請求_ver.4.1_r1（付表２） '!A218,'c'!M:M,0),1))</f>
        <v>#N/A</v>
      </c>
      <c r="E218" s="606" t="s">
        <v>389</v>
      </c>
      <c r="F218" s="194" t="s">
        <v>376</v>
      </c>
      <c r="G218" s="486"/>
      <c r="H218" s="205"/>
      <c r="I218" s="205"/>
      <c r="J218" s="205"/>
      <c r="K218" s="205"/>
      <c r="L218" s="205"/>
      <c r="M218" s="205"/>
      <c r="N218" s="205" t="s">
        <v>390</v>
      </c>
      <c r="O218" s="205"/>
      <c r="P218" s="205"/>
      <c r="Q218" s="205"/>
      <c r="R218" s="205"/>
      <c r="S218" s="193" t="s">
        <v>391</v>
      </c>
      <c r="T218" s="193" t="s">
        <v>392</v>
      </c>
      <c r="U218" s="169" t="s">
        <v>52</v>
      </c>
      <c r="V218" s="169" t="s">
        <v>151</v>
      </c>
      <c r="W218" s="194" t="s">
        <v>38</v>
      </c>
      <c r="X218" s="206" t="s">
        <v>37</v>
      </c>
      <c r="Y218" s="194" t="s">
        <v>39</v>
      </c>
      <c r="Z218" s="171" t="s">
        <v>38</v>
      </c>
      <c r="AA218" s="19" t="s">
        <v>39</v>
      </c>
      <c r="AB218" s="19" t="s">
        <v>29</v>
      </c>
      <c r="AC218" s="56" t="s">
        <v>38</v>
      </c>
    </row>
    <row r="219" spans="1:41" s="181" customFormat="1" ht="15" customHeight="1">
      <c r="A219" s="137">
        <v>216</v>
      </c>
      <c r="B219" s="472" t="s">
        <v>20</v>
      </c>
      <c r="C219" s="156" t="str">
        <f>INDEX([3]sme_syntax_binding!$C:$C,MATCH(A219,[3]sme_syntax_binding!$B:$B,0),1)</f>
        <v/>
      </c>
      <c r="D219" s="472" t="str">
        <f>IF("ABIE"=F219,"",INDEX('c'!C:C,MATCH('統合請求_ver.4.1_r1（付表２） '!A219,'c'!M:M,0),1))</f>
        <v/>
      </c>
      <c r="E219" s="610" t="s">
        <v>380</v>
      </c>
      <c r="F219" s="196" t="s">
        <v>381</v>
      </c>
      <c r="G219" s="491"/>
      <c r="H219" s="209"/>
      <c r="I219" s="209"/>
      <c r="J219" s="209"/>
      <c r="K219" s="209"/>
      <c r="L219" s="209"/>
      <c r="M219" s="209"/>
      <c r="N219" s="209"/>
      <c r="O219" s="209" t="s">
        <v>382</v>
      </c>
      <c r="P219" s="209"/>
      <c r="Q219" s="209"/>
      <c r="R219" s="209"/>
      <c r="S219" s="472" t="s">
        <v>393</v>
      </c>
      <c r="T219" s="472" t="s">
        <v>394</v>
      </c>
      <c r="U219" s="151" t="s">
        <v>25</v>
      </c>
      <c r="V219" s="151" t="s">
        <v>151</v>
      </c>
      <c r="W219" s="196" t="s">
        <v>38</v>
      </c>
      <c r="X219" s="212" t="s">
        <v>37</v>
      </c>
      <c r="Y219" s="196" t="s">
        <v>39</v>
      </c>
      <c r="Z219" s="173" t="s">
        <v>38</v>
      </c>
      <c r="AA219" s="22" t="s">
        <v>39</v>
      </c>
      <c r="AB219" s="22" t="s">
        <v>29</v>
      </c>
      <c r="AC219" s="56" t="s">
        <v>38</v>
      </c>
    </row>
    <row r="220" spans="1:41" ht="15" customHeight="1">
      <c r="A220" s="137">
        <v>217</v>
      </c>
      <c r="B220" s="135" t="s">
        <v>20</v>
      </c>
      <c r="C220" s="156" t="str">
        <f>INDEX([3]sme_syntax_binding!$C:$C,MATCH(A220,[3]sme_syntax_binding!$B:$B,0),1)</f>
        <v>ヘッダ</v>
      </c>
      <c r="D220" s="135" t="str">
        <f>IF("ABIE"=F220,"",INDEX('c'!C:C,MATCH('統合請求_ver.4.1_r1（付表２） '!A220,'c'!M:M,0),1))</f>
        <v>IID111</v>
      </c>
      <c r="E220" s="614" t="s">
        <v>385</v>
      </c>
      <c r="F220" s="136" t="s">
        <v>173</v>
      </c>
      <c r="G220" s="483"/>
      <c r="H220" s="199"/>
      <c r="I220" s="199"/>
      <c r="J220" s="199"/>
      <c r="K220" s="199"/>
      <c r="L220" s="199"/>
      <c r="M220" s="199"/>
      <c r="N220" s="199"/>
      <c r="O220" s="199"/>
      <c r="P220" s="254" t="s">
        <v>386</v>
      </c>
      <c r="Q220" s="132"/>
      <c r="R220" s="132"/>
      <c r="S220" s="480" t="s">
        <v>677</v>
      </c>
      <c r="T220" s="480" t="s">
        <v>678</v>
      </c>
      <c r="U220" s="56" t="s">
        <v>52</v>
      </c>
      <c r="V220" s="56" t="s">
        <v>151</v>
      </c>
      <c r="W220" s="136" t="s">
        <v>38</v>
      </c>
      <c r="X220" s="188" t="s">
        <v>37</v>
      </c>
      <c r="Y220" s="136" t="s">
        <v>39</v>
      </c>
      <c r="Z220" s="161" t="s">
        <v>162</v>
      </c>
      <c r="AA220" s="12" t="s">
        <v>39</v>
      </c>
      <c r="AB220" s="12" t="s">
        <v>29</v>
      </c>
      <c r="AC220" s="56" t="s">
        <v>38</v>
      </c>
    </row>
    <row r="221" spans="1:41" s="180" customFormat="1" ht="15" customHeight="1">
      <c r="A221" s="137">
        <v>218</v>
      </c>
      <c r="B221" s="194" t="s">
        <v>20</v>
      </c>
      <c r="C221" s="156" t="str">
        <f>INDEX([3]sme_syntax_binding!$C:$C,MATCH(A221,[3]sme_syntax_binding!$B:$B,0),1)</f>
        <v>ヘッダ</v>
      </c>
      <c r="D221" s="194" t="e">
        <f>IF("ABIE"=F221,"",INDEX('c'!C:C,MATCH('統合請求_ver.4.1_r1（付表２） '!A221,'c'!M:M,0),1))</f>
        <v>#N/A</v>
      </c>
      <c r="E221" s="607" t="s">
        <v>398</v>
      </c>
      <c r="F221" s="194" t="s">
        <v>376</v>
      </c>
      <c r="G221" s="204"/>
      <c r="H221" s="205"/>
      <c r="I221" s="205"/>
      <c r="J221" s="205"/>
      <c r="K221" s="205"/>
      <c r="L221" s="205"/>
      <c r="M221" s="205"/>
      <c r="N221" s="205" t="s">
        <v>399</v>
      </c>
      <c r="O221" s="205"/>
      <c r="P221" s="205"/>
      <c r="Q221" s="205"/>
      <c r="R221" s="205"/>
      <c r="S221" s="194" t="s">
        <v>400</v>
      </c>
      <c r="T221" s="194" t="s">
        <v>490</v>
      </c>
      <c r="U221" s="169" t="s">
        <v>52</v>
      </c>
      <c r="V221" s="169" t="s">
        <v>151</v>
      </c>
      <c r="W221" s="194" t="s">
        <v>84</v>
      </c>
      <c r="X221" s="206" t="s">
        <v>37</v>
      </c>
      <c r="Y221" s="194" t="s">
        <v>39</v>
      </c>
      <c r="Z221" s="16" t="s">
        <v>38</v>
      </c>
      <c r="AA221" s="19" t="s">
        <v>39</v>
      </c>
      <c r="AB221" s="19" t="s">
        <v>29</v>
      </c>
      <c r="AC221" s="7" t="s">
        <v>84</v>
      </c>
    </row>
    <row r="222" spans="1:41" s="181" customFormat="1" ht="15" customHeight="1">
      <c r="A222" s="137">
        <v>219</v>
      </c>
      <c r="B222" s="196" t="s">
        <v>20</v>
      </c>
      <c r="C222" s="156" t="str">
        <f>INDEX([3]sme_syntax_binding!$C:$C,MATCH(A222,[3]sme_syntax_binding!$B:$B,0),1)</f>
        <v/>
      </c>
      <c r="D222" s="196" t="str">
        <f>IF("ABIE"=F222,"",INDEX('c'!C:C,MATCH('統合請求_ver.4.1_r1（付表２） '!A222,'c'!M:M,0),1))</f>
        <v/>
      </c>
      <c r="E222" s="610" t="s">
        <v>380</v>
      </c>
      <c r="F222" s="196" t="s">
        <v>381</v>
      </c>
      <c r="G222" s="251"/>
      <c r="H222" s="209"/>
      <c r="I222" s="209"/>
      <c r="J222" s="209"/>
      <c r="K222" s="209"/>
      <c r="L222" s="209"/>
      <c r="M222" s="209"/>
      <c r="N222" s="209"/>
      <c r="O222" s="209" t="s">
        <v>382</v>
      </c>
      <c r="P222" s="209"/>
      <c r="Q222" s="209"/>
      <c r="R222" s="209"/>
      <c r="S222" s="196" t="s">
        <v>402</v>
      </c>
      <c r="T222" s="196" t="s">
        <v>491</v>
      </c>
      <c r="U222" s="151" t="s">
        <v>25</v>
      </c>
      <c r="V222" s="151" t="s">
        <v>151</v>
      </c>
      <c r="W222" s="196" t="s">
        <v>84</v>
      </c>
      <c r="X222" s="212" t="s">
        <v>37</v>
      </c>
      <c r="Y222" s="196" t="s">
        <v>39</v>
      </c>
      <c r="Z222" s="21" t="s">
        <v>38</v>
      </c>
      <c r="AA222" s="22" t="s">
        <v>39</v>
      </c>
      <c r="AB222" s="22" t="s">
        <v>29</v>
      </c>
      <c r="AC222" s="7" t="s">
        <v>84</v>
      </c>
    </row>
    <row r="223" spans="1:41" ht="15" customHeight="1">
      <c r="A223" s="137">
        <v>220</v>
      </c>
      <c r="B223" s="136" t="s">
        <v>20</v>
      </c>
      <c r="C223" s="156" t="str">
        <f>INDEX([3]sme_syntax_binding!$C:$C,MATCH(A223,[3]sme_syntax_binding!$B:$B,0),1)</f>
        <v>ヘッダ</v>
      </c>
      <c r="D223" s="136" t="str">
        <f>IF("ABIE"=F223,"",INDEX('c'!C:C,MATCH('統合請求_ver.4.1_r1（付表２） '!A223,'c'!M:M,0),1))</f>
        <v>IID112</v>
      </c>
      <c r="E223" s="597" t="s">
        <v>405</v>
      </c>
      <c r="F223" s="136" t="s">
        <v>173</v>
      </c>
      <c r="G223" s="190"/>
      <c r="H223" s="199"/>
      <c r="I223" s="199"/>
      <c r="J223" s="199"/>
      <c r="K223" s="199"/>
      <c r="L223" s="199"/>
      <c r="M223" s="199"/>
      <c r="N223" s="199"/>
      <c r="O223" s="199"/>
      <c r="P223" s="199" t="s">
        <v>406</v>
      </c>
      <c r="Q223" s="199"/>
      <c r="R223" s="199"/>
      <c r="S223" s="136" t="s">
        <v>679</v>
      </c>
      <c r="T223" s="136" t="s">
        <v>680</v>
      </c>
      <c r="U223" s="56" t="s">
        <v>52</v>
      </c>
      <c r="V223" s="56" t="s">
        <v>151</v>
      </c>
      <c r="W223" s="136" t="s">
        <v>84</v>
      </c>
      <c r="X223" s="188" t="s">
        <v>37</v>
      </c>
      <c r="Y223" s="136" t="s">
        <v>39</v>
      </c>
      <c r="Z223" s="6" t="s">
        <v>162</v>
      </c>
      <c r="AA223" s="12" t="s">
        <v>39</v>
      </c>
      <c r="AB223" s="12" t="s">
        <v>29</v>
      </c>
      <c r="AC223" s="7" t="s">
        <v>84</v>
      </c>
    </row>
    <row r="224" spans="1:41" ht="15" customHeight="1">
      <c r="A224" s="137">
        <v>221</v>
      </c>
      <c r="B224" s="194" t="s">
        <v>20</v>
      </c>
      <c r="C224" s="156" t="str">
        <f>INDEX([3]sme_syntax_binding!$C:$C,MATCH(A224,[3]sme_syntax_binding!$B:$B,0),1)</f>
        <v>ヘッダ</v>
      </c>
      <c r="D224" s="194" t="str">
        <f>IF("ABIE"=F224,"",INDEX('c'!C:C,MATCH('統合請求_ver.4.1_r1（付表２） '!A224,'c'!M:M,0),1))</f>
        <v>ICL25</v>
      </c>
      <c r="E224" s="607" t="s">
        <v>409</v>
      </c>
      <c r="F224" s="194" t="s">
        <v>376</v>
      </c>
      <c r="G224" s="204"/>
      <c r="H224" s="205"/>
      <c r="I224" s="205"/>
      <c r="J224" s="205"/>
      <c r="K224" s="205"/>
      <c r="L224" s="205" t="s">
        <v>410</v>
      </c>
      <c r="M224" s="205"/>
      <c r="N224" s="205"/>
      <c r="O224" s="205"/>
      <c r="P224" s="205"/>
      <c r="Q224" s="205"/>
      <c r="R224" s="205"/>
      <c r="S224" s="194" t="s">
        <v>681</v>
      </c>
      <c r="T224" s="194" t="s">
        <v>682</v>
      </c>
      <c r="U224" s="169" t="s">
        <v>45</v>
      </c>
      <c r="V224" s="169" t="s">
        <v>151</v>
      </c>
      <c r="W224" s="194" t="s">
        <v>84</v>
      </c>
      <c r="X224" s="206" t="s">
        <v>37</v>
      </c>
      <c r="Y224" s="194" t="s">
        <v>39</v>
      </c>
      <c r="Z224" s="16" t="s">
        <v>38</v>
      </c>
      <c r="AA224" s="19" t="s">
        <v>39</v>
      </c>
      <c r="AB224" s="19" t="s">
        <v>29</v>
      </c>
      <c r="AC224" s="7" t="s">
        <v>84</v>
      </c>
    </row>
    <row r="225" spans="1:41" ht="15" customHeight="1">
      <c r="A225" s="137">
        <v>222</v>
      </c>
      <c r="B225" s="196" t="s">
        <v>20</v>
      </c>
      <c r="C225" s="156" t="str">
        <f>INDEX([3]sme_syntax_binding!$C:$C,MATCH(A225,[3]sme_syntax_binding!$B:$B,0),1)</f>
        <v/>
      </c>
      <c r="D225" s="196" t="str">
        <f>IF("ABIE"=F225,"",INDEX('c'!C:C,MATCH('統合請求_ver.4.1_r1（付表２） '!A225,'c'!M:M,0),1))</f>
        <v/>
      </c>
      <c r="E225" s="608" t="s">
        <v>496</v>
      </c>
      <c r="F225" s="196" t="s">
        <v>381</v>
      </c>
      <c r="G225" s="226"/>
      <c r="H225" s="210"/>
      <c r="I225" s="210"/>
      <c r="J225" s="210"/>
      <c r="K225" s="210"/>
      <c r="L225" s="209"/>
      <c r="M225" s="210" t="s">
        <v>414</v>
      </c>
      <c r="N225" s="210"/>
      <c r="O225" s="210"/>
      <c r="P225" s="210"/>
      <c r="Q225" s="210"/>
      <c r="R225" s="210"/>
      <c r="S225" s="196" t="s">
        <v>683</v>
      </c>
      <c r="T225" s="196" t="s">
        <v>684</v>
      </c>
      <c r="U225" s="151" t="s">
        <v>25</v>
      </c>
      <c r="V225" s="151" t="s">
        <v>151</v>
      </c>
      <c r="W225" s="196" t="s">
        <v>84</v>
      </c>
      <c r="X225" s="212" t="s">
        <v>37</v>
      </c>
      <c r="Y225" s="226" t="s">
        <v>39</v>
      </c>
      <c r="Z225" s="21" t="s">
        <v>38</v>
      </c>
      <c r="AA225" s="22" t="s">
        <v>39</v>
      </c>
      <c r="AB225" s="22" t="s">
        <v>29</v>
      </c>
      <c r="AC225" s="7" t="s">
        <v>84</v>
      </c>
    </row>
    <row r="226" spans="1:41" ht="15" customHeight="1">
      <c r="A226" s="137">
        <v>223</v>
      </c>
      <c r="B226" s="136" t="s">
        <v>20</v>
      </c>
      <c r="C226" s="156" t="str">
        <f>INDEX([3]sme_syntax_binding!$C:$C,MATCH(A226,[3]sme_syntax_binding!$B:$B,0),1)</f>
        <v>ヘッダ</v>
      </c>
      <c r="D226" s="136" t="str">
        <f>IF("ABIE"=F226,"",INDEX('c'!C:C,MATCH('統合請求_ver.4.1_r1（付表２） '!A226,'c'!M:M,0),1))</f>
        <v>IID113</v>
      </c>
      <c r="E226" s="597" t="s">
        <v>417</v>
      </c>
      <c r="F226" s="136" t="s">
        <v>41</v>
      </c>
      <c r="G226" s="190"/>
      <c r="H226" s="199"/>
      <c r="I226" s="199"/>
      <c r="J226" s="199"/>
      <c r="K226" s="199"/>
      <c r="L226" s="191"/>
      <c r="M226" s="199"/>
      <c r="N226" s="199" t="s">
        <v>418</v>
      </c>
      <c r="O226" s="200"/>
      <c r="P226" s="200"/>
      <c r="Q226" s="200"/>
      <c r="R226" s="200"/>
      <c r="S226" s="136" t="s">
        <v>685</v>
      </c>
      <c r="T226" s="136" t="s">
        <v>686</v>
      </c>
      <c r="U226" s="56" t="s">
        <v>52</v>
      </c>
      <c r="V226" s="56" t="s">
        <v>151</v>
      </c>
      <c r="W226" s="136" t="s">
        <v>84</v>
      </c>
      <c r="X226" s="188" t="s">
        <v>37</v>
      </c>
      <c r="Y226" s="189" t="s">
        <v>39</v>
      </c>
      <c r="Z226" s="6" t="s">
        <v>162</v>
      </c>
      <c r="AA226" s="12" t="s">
        <v>39</v>
      </c>
      <c r="AB226" s="12" t="s">
        <v>29</v>
      </c>
      <c r="AC226" s="7" t="s">
        <v>84</v>
      </c>
    </row>
    <row r="227" spans="1:41" ht="15" customHeight="1">
      <c r="A227" s="137">
        <v>224</v>
      </c>
      <c r="B227" s="136" t="s">
        <v>20</v>
      </c>
      <c r="C227" s="156" t="str">
        <f>INDEX([3]sme_syntax_binding!$C:$C,MATCH(A227,[3]sme_syntax_binding!$B:$B,0),1)</f>
        <v>ヘッダ</v>
      </c>
      <c r="D227" s="136" t="str">
        <f>IF("ABIE"=F227,"",INDEX('c'!C:C,MATCH('統合請求_ver.4.1_r1（付表２） '!A227,'c'!M:M,0),1))</f>
        <v>IID114</v>
      </c>
      <c r="E227" s="597" t="s">
        <v>421</v>
      </c>
      <c r="F227" s="136" t="s">
        <v>41</v>
      </c>
      <c r="G227" s="190"/>
      <c r="H227" s="199"/>
      <c r="I227" s="199"/>
      <c r="J227" s="199"/>
      <c r="K227" s="199"/>
      <c r="L227" s="191"/>
      <c r="M227" s="199"/>
      <c r="N227" s="199" t="s">
        <v>422</v>
      </c>
      <c r="O227" s="200"/>
      <c r="P227" s="200"/>
      <c r="Q227" s="200"/>
      <c r="R227" s="200"/>
      <c r="S227" s="136" t="s">
        <v>687</v>
      </c>
      <c r="T227" s="136" t="s">
        <v>688</v>
      </c>
      <c r="U227" s="56" t="s">
        <v>52</v>
      </c>
      <c r="V227" s="56" t="s">
        <v>151</v>
      </c>
      <c r="W227" s="136" t="s">
        <v>117</v>
      </c>
      <c r="X227" s="188" t="s">
        <v>37</v>
      </c>
      <c r="Y227" s="189" t="s">
        <v>118</v>
      </c>
      <c r="Z227" s="6" t="s">
        <v>162</v>
      </c>
      <c r="AA227" s="12" t="s">
        <v>39</v>
      </c>
      <c r="AB227" s="12" t="s">
        <v>29</v>
      </c>
      <c r="AC227" s="7" t="s">
        <v>84</v>
      </c>
    </row>
    <row r="228" spans="1:41" s="155" customFormat="1" ht="15" customHeight="1">
      <c r="A228" s="137">
        <v>225</v>
      </c>
      <c r="B228" s="136" t="s">
        <v>20</v>
      </c>
      <c r="C228" s="156" t="str">
        <f>INDEX([3]sme_syntax_binding!$C:$C,MATCH(A228,[3]sme_syntax_binding!$B:$B,0),1)</f>
        <v>ヘッダ</v>
      </c>
      <c r="D228" s="136" t="str">
        <f>IF("ABIE"=F228,"",INDEX('c'!C:C,MATCH('統合請求_ver.4.1_r1（付表２） '!A228,'c'!M:M,0),1))</f>
        <v>IID115</v>
      </c>
      <c r="E228" s="597" t="s">
        <v>426</v>
      </c>
      <c r="F228" s="136" t="s">
        <v>41</v>
      </c>
      <c r="G228" s="190"/>
      <c r="H228" s="191"/>
      <c r="I228" s="191"/>
      <c r="J228" s="191"/>
      <c r="K228" s="191"/>
      <c r="L228" s="191"/>
      <c r="M228" s="191"/>
      <c r="N228" s="191" t="s">
        <v>427</v>
      </c>
      <c r="O228" s="202"/>
      <c r="P228" s="202"/>
      <c r="Q228" s="202"/>
      <c r="R228" s="202"/>
      <c r="S228" s="136" t="s">
        <v>689</v>
      </c>
      <c r="T228" s="136" t="s">
        <v>690</v>
      </c>
      <c r="U228" s="56" t="s">
        <v>52</v>
      </c>
      <c r="V228" s="56" t="s">
        <v>151</v>
      </c>
      <c r="W228" s="136" t="s">
        <v>82</v>
      </c>
      <c r="X228" s="188" t="s">
        <v>37</v>
      </c>
      <c r="Y228" s="189" t="s">
        <v>118</v>
      </c>
      <c r="Z228" s="6" t="s">
        <v>162</v>
      </c>
      <c r="AA228" s="12" t="s">
        <v>39</v>
      </c>
      <c r="AB228" s="12" t="s">
        <v>29</v>
      </c>
      <c r="AC228" s="17" t="s">
        <v>84</v>
      </c>
    </row>
    <row r="229" spans="1:41" s="181" customFormat="1" ht="15" customHeight="1">
      <c r="A229" s="137">
        <v>226</v>
      </c>
      <c r="B229" s="136" t="s">
        <v>20</v>
      </c>
      <c r="C229" s="156" t="str">
        <f>INDEX([3]sme_syntax_binding!$C:$C,MATCH(A229,[3]sme_syntax_binding!$B:$B,0),1)</f>
        <v>ヘッダ</v>
      </c>
      <c r="D229" s="136" t="str">
        <f>IF("ABIE"=F229,"",INDEX('c'!C:C,MATCH('統合請求_ver.4.1_r1（付表２） '!A229,'c'!M:M,0),1))</f>
        <v>IID116</v>
      </c>
      <c r="E229" s="597" t="s">
        <v>430</v>
      </c>
      <c r="F229" s="136" t="s">
        <v>41</v>
      </c>
      <c r="G229" s="190"/>
      <c r="H229" s="191"/>
      <c r="I229" s="191"/>
      <c r="J229" s="191"/>
      <c r="K229" s="191"/>
      <c r="L229" s="191"/>
      <c r="M229" s="199"/>
      <c r="N229" s="199" t="s">
        <v>431</v>
      </c>
      <c r="O229" s="200"/>
      <c r="P229" s="200"/>
      <c r="Q229" s="200"/>
      <c r="R229" s="200"/>
      <c r="S229" s="136" t="s">
        <v>691</v>
      </c>
      <c r="T229" s="136" t="s">
        <v>692</v>
      </c>
      <c r="U229" s="56" t="s">
        <v>52</v>
      </c>
      <c r="V229" s="56" t="s">
        <v>151</v>
      </c>
      <c r="W229" s="136" t="s">
        <v>82</v>
      </c>
      <c r="X229" s="188" t="s">
        <v>37</v>
      </c>
      <c r="Y229" s="189" t="s">
        <v>118</v>
      </c>
      <c r="Z229" s="6" t="s">
        <v>162</v>
      </c>
      <c r="AA229" s="12" t="s">
        <v>39</v>
      </c>
      <c r="AB229" s="12" t="s">
        <v>29</v>
      </c>
      <c r="AC229" s="17" t="s">
        <v>84</v>
      </c>
      <c r="AD229" s="134"/>
      <c r="AE229" s="134"/>
      <c r="AF229" s="134"/>
      <c r="AG229" s="134"/>
      <c r="AH229" s="134"/>
      <c r="AI229" s="134"/>
      <c r="AJ229" s="134"/>
      <c r="AK229" s="134"/>
      <c r="AL229" s="134"/>
      <c r="AM229" s="134"/>
      <c r="AN229" s="134"/>
      <c r="AO229" s="134"/>
    </row>
    <row r="230" spans="1:41" s="155" customFormat="1" ht="15" customHeight="1">
      <c r="A230" s="137">
        <v>227</v>
      </c>
      <c r="B230" s="136" t="s">
        <v>20</v>
      </c>
      <c r="C230" s="156" t="str">
        <f>INDEX([3]sme_syntax_binding!$C:$C,MATCH(A230,[3]sme_syntax_binding!$B:$B,0),1)</f>
        <v>ヘッダ</v>
      </c>
      <c r="D230" s="136" t="str">
        <f>IF("ABIE"=F230,"",INDEX('c'!C:C,MATCH('統合請求_ver.4.1_r1（付表２） '!A230,'c'!M:M,0),1))</f>
        <v>IID117</v>
      </c>
      <c r="E230" s="597" t="s">
        <v>434</v>
      </c>
      <c r="F230" s="136" t="s">
        <v>41</v>
      </c>
      <c r="G230" s="190"/>
      <c r="H230" s="191"/>
      <c r="I230" s="191"/>
      <c r="J230" s="191"/>
      <c r="K230" s="191"/>
      <c r="L230" s="191"/>
      <c r="M230" s="199"/>
      <c r="N230" s="199" t="s">
        <v>435</v>
      </c>
      <c r="O230" s="199"/>
      <c r="P230" s="199"/>
      <c r="Q230" s="199"/>
      <c r="R230" s="199"/>
      <c r="S230" s="136" t="s">
        <v>693</v>
      </c>
      <c r="T230" s="136" t="s">
        <v>694</v>
      </c>
      <c r="U230" s="56" t="s">
        <v>243</v>
      </c>
      <c r="V230" s="56" t="s">
        <v>151</v>
      </c>
      <c r="W230" s="136" t="s">
        <v>510</v>
      </c>
      <c r="X230" s="188" t="s">
        <v>37</v>
      </c>
      <c r="Y230" s="189" t="s">
        <v>118</v>
      </c>
      <c r="Z230" s="6" t="s">
        <v>162</v>
      </c>
      <c r="AA230" s="12" t="s">
        <v>39</v>
      </c>
      <c r="AB230" s="12" t="s">
        <v>29</v>
      </c>
      <c r="AC230" s="7" t="s">
        <v>84</v>
      </c>
    </row>
    <row r="231" spans="1:41" s="155" customFormat="1" ht="15" customHeight="1">
      <c r="A231" s="137">
        <v>228</v>
      </c>
      <c r="B231" s="194" t="s">
        <v>20</v>
      </c>
      <c r="C231" s="156" t="str">
        <f>INDEX([3]sme_syntax_binding!$C:$C,MATCH(A231,[3]sme_syntax_binding!$B:$B,0),1)</f>
        <v>ヘッダ</v>
      </c>
      <c r="D231" s="194" t="str">
        <f>IF("ABIE"=F231,"",INDEX('c'!C:C,MATCH('統合請求_ver.4.1_r1（付表２） '!A231,'c'!M:M,0),1))</f>
        <v>ICL26</v>
      </c>
      <c r="E231" s="607" t="s">
        <v>695</v>
      </c>
      <c r="F231" s="194" t="s">
        <v>57</v>
      </c>
      <c r="G231" s="204"/>
      <c r="H231" s="205"/>
      <c r="I231" s="205"/>
      <c r="J231" s="205" t="s">
        <v>696</v>
      </c>
      <c r="K231" s="205"/>
      <c r="L231" s="205"/>
      <c r="M231" s="166"/>
      <c r="N231" s="166"/>
      <c r="O231" s="166"/>
      <c r="P231" s="166"/>
      <c r="Q231" s="166"/>
      <c r="R231" s="166"/>
      <c r="S231" s="194" t="s">
        <v>697</v>
      </c>
      <c r="T231" s="194" t="s">
        <v>698</v>
      </c>
      <c r="U231" s="169" t="s">
        <v>184</v>
      </c>
      <c r="V231" s="169" t="s">
        <v>151</v>
      </c>
      <c r="W231" s="194" t="s">
        <v>84</v>
      </c>
      <c r="X231" s="206" t="s">
        <v>37</v>
      </c>
      <c r="Y231" s="207" t="s">
        <v>39</v>
      </c>
      <c r="Z231" s="16" t="s">
        <v>84</v>
      </c>
      <c r="AA231" s="16" t="s">
        <v>39</v>
      </c>
      <c r="AB231" s="19" t="s">
        <v>29</v>
      </c>
      <c r="AC231" s="7" t="s">
        <v>84</v>
      </c>
    </row>
    <row r="232" spans="1:41" ht="15" customHeight="1">
      <c r="A232" s="137">
        <v>229</v>
      </c>
      <c r="B232" s="196" t="s">
        <v>20</v>
      </c>
      <c r="C232" s="156" t="str">
        <f>INDEX([3]sme_syntax_binding!$C:$C,MATCH(A232,[3]sme_syntax_binding!$B:$B,0),1)</f>
        <v/>
      </c>
      <c r="D232" s="196" t="str">
        <f>IF("ABIE"=F232,"",INDEX('c'!C:C,MATCH('統合請求_ver.4.1_r1（付表２） '!A232,'c'!M:M,0),1))</f>
        <v/>
      </c>
      <c r="E232" s="608" t="s">
        <v>460</v>
      </c>
      <c r="F232" s="196" t="s">
        <v>65</v>
      </c>
      <c r="G232" s="251"/>
      <c r="H232" s="209"/>
      <c r="I232" s="209"/>
      <c r="J232" s="209"/>
      <c r="K232" s="209" t="s">
        <v>318</v>
      </c>
      <c r="L232" s="209"/>
      <c r="M232" s="210"/>
      <c r="N232" s="210"/>
      <c r="O232" s="210"/>
      <c r="P232" s="210"/>
      <c r="Q232" s="210"/>
      <c r="R232" s="210"/>
      <c r="S232" s="196" t="s">
        <v>699</v>
      </c>
      <c r="T232" s="196" t="s">
        <v>700</v>
      </c>
      <c r="U232" s="151" t="s">
        <v>25</v>
      </c>
      <c r="V232" s="151" t="s">
        <v>151</v>
      </c>
      <c r="W232" s="196" t="s">
        <v>84</v>
      </c>
      <c r="X232" s="212" t="s">
        <v>37</v>
      </c>
      <c r="Y232" s="226" t="s">
        <v>39</v>
      </c>
      <c r="Z232" s="21" t="s">
        <v>84</v>
      </c>
      <c r="AA232" s="21" t="s">
        <v>39</v>
      </c>
      <c r="AB232" s="22" t="s">
        <v>29</v>
      </c>
      <c r="AC232" s="7" t="s">
        <v>84</v>
      </c>
    </row>
    <row r="233" spans="1:41" s="180" customFormat="1" ht="15" customHeight="1">
      <c r="A233" s="137">
        <v>230</v>
      </c>
      <c r="B233" s="136" t="s">
        <v>20</v>
      </c>
      <c r="C233" s="156" t="str">
        <f>INDEX([3]sme_syntax_binding!$C:$C,MATCH(A233,[3]sme_syntax_binding!$B:$B,0),1)</f>
        <v>ヘッダ</v>
      </c>
      <c r="D233" s="136" t="str">
        <f>IF("ABIE"=F233,"",INDEX('c'!C:C,MATCH('統合請求_ver.4.1_r1（付表２） '!A233,'c'!M:M,0),1))</f>
        <v>IID118</v>
      </c>
      <c r="E233" s="597" t="s">
        <v>321</v>
      </c>
      <c r="F233" s="136" t="s">
        <v>41</v>
      </c>
      <c r="G233" s="190"/>
      <c r="H233" s="191"/>
      <c r="I233" s="191"/>
      <c r="J233" s="191"/>
      <c r="K233" s="191"/>
      <c r="L233" s="191" t="s">
        <v>322</v>
      </c>
      <c r="M233" s="191"/>
      <c r="N233" s="191"/>
      <c r="O233" s="191"/>
      <c r="P233" s="191"/>
      <c r="Q233" s="191"/>
      <c r="R233" s="191"/>
      <c r="S233" s="136" t="s">
        <v>701</v>
      </c>
      <c r="T233" s="136" t="s">
        <v>702</v>
      </c>
      <c r="U233" s="56" t="s">
        <v>45</v>
      </c>
      <c r="V233" s="56" t="s">
        <v>151</v>
      </c>
      <c r="W233" s="136" t="s">
        <v>84</v>
      </c>
      <c r="X233" s="188" t="s">
        <v>37</v>
      </c>
      <c r="Y233" s="189" t="s">
        <v>39</v>
      </c>
      <c r="Z233" s="6" t="s">
        <v>162</v>
      </c>
      <c r="AA233" s="15" t="s">
        <v>39</v>
      </c>
      <c r="AB233" s="12" t="s">
        <v>29</v>
      </c>
      <c r="AC233" s="7" t="s">
        <v>84</v>
      </c>
      <c r="AD233" s="134"/>
      <c r="AE233" s="134"/>
      <c r="AF233" s="134"/>
      <c r="AG233" s="134"/>
      <c r="AH233" s="134"/>
      <c r="AI233" s="134"/>
      <c r="AJ233" s="134"/>
      <c r="AK233" s="134"/>
      <c r="AL233" s="134"/>
      <c r="AM233" s="134"/>
      <c r="AN233" s="134"/>
      <c r="AO233" s="134"/>
    </row>
    <row r="234" spans="1:41" s="181" customFormat="1" ht="15" customHeight="1">
      <c r="A234" s="137">
        <v>231</v>
      </c>
      <c r="B234" s="136" t="s">
        <v>20</v>
      </c>
      <c r="C234" s="156" t="str">
        <f>INDEX([3]sme_syntax_binding!$C:$C,MATCH(A234,[3]sme_syntax_binding!$B:$B,0),1)</f>
        <v>ヘッダ</v>
      </c>
      <c r="D234" s="136" t="str">
        <f>IF("ABIE"=F234,"",INDEX('c'!C:C,MATCH('統合請求_ver.4.1_r1（付表２） '!A234,'c'!M:M,0),1))</f>
        <v>IID119</v>
      </c>
      <c r="E234" s="597" t="s">
        <v>325</v>
      </c>
      <c r="F234" s="136" t="s">
        <v>41</v>
      </c>
      <c r="G234" s="190"/>
      <c r="H234" s="191"/>
      <c r="I234" s="191"/>
      <c r="J234" s="191"/>
      <c r="K234" s="191"/>
      <c r="L234" s="191" t="s">
        <v>326</v>
      </c>
      <c r="M234" s="191"/>
      <c r="N234" s="191"/>
      <c r="O234" s="191"/>
      <c r="P234" s="191"/>
      <c r="Q234" s="191"/>
      <c r="R234" s="191"/>
      <c r="S234" s="136" t="s">
        <v>703</v>
      </c>
      <c r="T234" s="136" t="s">
        <v>704</v>
      </c>
      <c r="U234" s="56" t="s">
        <v>45</v>
      </c>
      <c r="V234" s="56" t="s">
        <v>151</v>
      </c>
      <c r="W234" s="136" t="s">
        <v>705</v>
      </c>
      <c r="X234" s="188" t="s">
        <v>330</v>
      </c>
      <c r="Y234" s="189" t="s">
        <v>331</v>
      </c>
      <c r="Z234" s="6" t="s">
        <v>162</v>
      </c>
      <c r="AA234" s="15" t="s">
        <v>39</v>
      </c>
      <c r="AB234" s="12" t="s">
        <v>29</v>
      </c>
      <c r="AC234" s="7" t="s">
        <v>84</v>
      </c>
      <c r="AD234" s="134"/>
      <c r="AE234" s="134"/>
      <c r="AF234" s="134"/>
      <c r="AG234" s="134"/>
      <c r="AH234" s="134"/>
      <c r="AI234" s="134"/>
      <c r="AJ234" s="134"/>
      <c r="AK234" s="134"/>
      <c r="AL234" s="134"/>
      <c r="AM234" s="134"/>
      <c r="AN234" s="134"/>
      <c r="AO234" s="134"/>
    </row>
    <row r="235" spans="1:41" ht="15" customHeight="1">
      <c r="A235" s="137">
        <v>232</v>
      </c>
      <c r="B235" s="136" t="s">
        <v>20</v>
      </c>
      <c r="C235" s="156" t="str">
        <f>INDEX([3]sme_syntax_binding!$C:$C,MATCH(A235,[3]sme_syntax_binding!$B:$B,0),1)</f>
        <v>ヘッダ</v>
      </c>
      <c r="D235" s="136" t="str">
        <f>IF("ABIE"=F235,"",INDEX('c'!C:C,MATCH('統合請求_ver.4.1_r1（付表２） '!A235,'c'!M:M,0),1))</f>
        <v>IID120</v>
      </c>
      <c r="E235" s="612" t="s">
        <v>332</v>
      </c>
      <c r="F235" s="136" t="s">
        <v>41</v>
      </c>
      <c r="G235" s="190"/>
      <c r="H235" s="199"/>
      <c r="I235" s="199"/>
      <c r="J235" s="199"/>
      <c r="K235" s="199"/>
      <c r="L235" s="191" t="s">
        <v>333</v>
      </c>
      <c r="M235" s="199"/>
      <c r="N235" s="199"/>
      <c r="O235" s="199"/>
      <c r="P235" s="199"/>
      <c r="Q235" s="199"/>
      <c r="R235" s="199"/>
      <c r="S235" s="136" t="s">
        <v>706</v>
      </c>
      <c r="T235" s="136" t="s">
        <v>707</v>
      </c>
      <c r="U235" s="56" t="s">
        <v>52</v>
      </c>
      <c r="V235" s="56" t="s">
        <v>151</v>
      </c>
      <c r="W235" s="136" t="s">
        <v>117</v>
      </c>
      <c r="X235" s="188" t="s">
        <v>37</v>
      </c>
      <c r="Y235" s="189" t="s">
        <v>118</v>
      </c>
      <c r="Z235" s="6" t="s">
        <v>162</v>
      </c>
      <c r="AA235" s="15" t="s">
        <v>39</v>
      </c>
      <c r="AB235" s="12" t="s">
        <v>29</v>
      </c>
      <c r="AC235" s="7" t="s">
        <v>84</v>
      </c>
    </row>
    <row r="236" spans="1:41" s="155" customFormat="1" ht="15" customHeight="1">
      <c r="A236" s="137">
        <v>233</v>
      </c>
      <c r="B236" s="194" t="s">
        <v>20</v>
      </c>
      <c r="C236" s="156" t="str">
        <f>INDEX([3]sme_syntax_binding!$C:$C,MATCH(A236,[3]sme_syntax_binding!$B:$B,0),1)</f>
        <v>ヘッダ</v>
      </c>
      <c r="D236" s="194" t="str">
        <f>IF("ABIE"=F236,"",INDEX('c'!C:C,MATCH('統合請求_ver.4.1_r1（付表２） '!A236,'c'!M:M,0),1))</f>
        <v>ICL27</v>
      </c>
      <c r="E236" s="607" t="s">
        <v>349</v>
      </c>
      <c r="F236" s="194" t="s">
        <v>57</v>
      </c>
      <c r="G236" s="204"/>
      <c r="H236" s="205"/>
      <c r="I236" s="205"/>
      <c r="J236" s="205"/>
      <c r="K236" s="205"/>
      <c r="L236" s="205" t="s">
        <v>350</v>
      </c>
      <c r="M236" s="205"/>
      <c r="N236" s="205"/>
      <c r="O236" s="205"/>
      <c r="P236" s="205"/>
      <c r="Q236" s="205"/>
      <c r="R236" s="205"/>
      <c r="S236" s="194" t="s">
        <v>708</v>
      </c>
      <c r="T236" s="194" t="s">
        <v>709</v>
      </c>
      <c r="U236" s="169" t="s">
        <v>52</v>
      </c>
      <c r="V236" s="169" t="s">
        <v>151</v>
      </c>
      <c r="W236" s="194" t="s">
        <v>84</v>
      </c>
      <c r="X236" s="206" t="s">
        <v>37</v>
      </c>
      <c r="Y236" s="207" t="s">
        <v>39</v>
      </c>
      <c r="Z236" s="16" t="s">
        <v>84</v>
      </c>
      <c r="AA236" s="16" t="s">
        <v>39</v>
      </c>
      <c r="AB236" s="19" t="s">
        <v>29</v>
      </c>
      <c r="AC236" s="7" t="s">
        <v>84</v>
      </c>
    </row>
    <row r="237" spans="1:41" ht="15" customHeight="1">
      <c r="A237" s="137">
        <v>234</v>
      </c>
      <c r="B237" s="196" t="s">
        <v>20</v>
      </c>
      <c r="C237" s="156" t="str">
        <f>INDEX([3]sme_syntax_binding!$C:$C,MATCH(A237,[3]sme_syntax_binding!$B:$B,0),1)</f>
        <v/>
      </c>
      <c r="D237" s="196" t="str">
        <f>IF("ABIE"=F237,"",INDEX('c'!C:C,MATCH('統合請求_ver.4.1_r1（付表２） '!A237,'c'!M:M,0),1))</f>
        <v/>
      </c>
      <c r="E237" s="608" t="s">
        <v>354</v>
      </c>
      <c r="F237" s="196" t="s">
        <v>65</v>
      </c>
      <c r="G237" s="251"/>
      <c r="H237" s="209"/>
      <c r="I237" s="209"/>
      <c r="J237" s="209"/>
      <c r="K237" s="209"/>
      <c r="L237" s="209"/>
      <c r="M237" s="209" t="s">
        <v>355</v>
      </c>
      <c r="N237" s="209"/>
      <c r="O237" s="209"/>
      <c r="P237" s="209"/>
      <c r="Q237" s="209"/>
      <c r="R237" s="209"/>
      <c r="S237" s="196" t="s">
        <v>710</v>
      </c>
      <c r="T237" s="196" t="s">
        <v>357</v>
      </c>
      <c r="U237" s="151" t="s">
        <v>25</v>
      </c>
      <c r="V237" s="151" t="s">
        <v>151</v>
      </c>
      <c r="W237" s="196" t="s">
        <v>84</v>
      </c>
      <c r="X237" s="212" t="s">
        <v>37</v>
      </c>
      <c r="Y237" s="226" t="s">
        <v>39</v>
      </c>
      <c r="Z237" s="21" t="s">
        <v>84</v>
      </c>
      <c r="AA237" s="21" t="s">
        <v>39</v>
      </c>
      <c r="AB237" s="22" t="s">
        <v>29</v>
      </c>
      <c r="AC237" s="7" t="s">
        <v>84</v>
      </c>
    </row>
    <row r="238" spans="1:41" ht="15" customHeight="1">
      <c r="A238" s="137">
        <v>235</v>
      </c>
      <c r="B238" s="136" t="s">
        <v>20</v>
      </c>
      <c r="C238" s="156" t="str">
        <f>INDEX([3]sme_syntax_binding!$C:$C,MATCH(A238,[3]sme_syntax_binding!$B:$B,0),1)</f>
        <v>ヘッダ</v>
      </c>
      <c r="D238" s="136" t="str">
        <f>IF("ABIE"=F238,"",INDEX('c'!C:C,MATCH('統合請求_ver.4.1_r1（付表２） '!A238,'c'!M:M,0),1))</f>
        <v>IID121</v>
      </c>
      <c r="E238" s="597" t="s">
        <v>358</v>
      </c>
      <c r="F238" s="136" t="s">
        <v>41</v>
      </c>
      <c r="G238" s="191"/>
      <c r="H238" s="191"/>
      <c r="I238" s="191"/>
      <c r="J238" s="191"/>
      <c r="K238" s="215"/>
      <c r="L238" s="191"/>
      <c r="M238" s="191"/>
      <c r="N238" s="190" t="s">
        <v>359</v>
      </c>
      <c r="O238" s="215"/>
      <c r="P238" s="202"/>
      <c r="Q238" s="202"/>
      <c r="R238" s="202"/>
      <c r="S238" s="136" t="s">
        <v>711</v>
      </c>
      <c r="T238" s="136" t="s">
        <v>712</v>
      </c>
      <c r="U238" s="56" t="s">
        <v>45</v>
      </c>
      <c r="V238" s="56" t="s">
        <v>151</v>
      </c>
      <c r="W238" s="136" t="s">
        <v>84</v>
      </c>
      <c r="X238" s="188" t="s">
        <v>37</v>
      </c>
      <c r="Y238" s="136" t="s">
        <v>39</v>
      </c>
      <c r="Z238" s="6" t="s">
        <v>162</v>
      </c>
      <c r="AA238" s="15" t="s">
        <v>39</v>
      </c>
      <c r="AB238" s="12" t="s">
        <v>29</v>
      </c>
      <c r="AC238" s="7" t="s">
        <v>84</v>
      </c>
    </row>
    <row r="239" spans="1:41" s="268" customFormat="1" ht="15" customHeight="1">
      <c r="A239" s="137">
        <v>236</v>
      </c>
      <c r="B239" s="136" t="s">
        <v>20</v>
      </c>
      <c r="C239" s="156" t="str">
        <f>INDEX([3]sme_syntax_binding!$C:$C,MATCH(A239,[3]sme_syntax_binding!$B:$B,0),1)</f>
        <v>ヘッダ</v>
      </c>
      <c r="D239" s="136" t="str">
        <f>IF("ABIE"=F239,"",INDEX('c'!C:C,MATCH('統合請求_ver.4.1_r1（付表２） '!A239,'c'!M:M,0),1))</f>
        <v>IID122</v>
      </c>
      <c r="E239" s="612" t="s">
        <v>362</v>
      </c>
      <c r="F239" s="136" t="s">
        <v>41</v>
      </c>
      <c r="G239" s="190"/>
      <c r="H239" s="191"/>
      <c r="I239" s="191"/>
      <c r="J239" s="191"/>
      <c r="K239" s="191"/>
      <c r="L239" s="191"/>
      <c r="M239" s="191"/>
      <c r="N239" s="215" t="s">
        <v>363</v>
      </c>
      <c r="O239" s="202"/>
      <c r="P239" s="202"/>
      <c r="Q239" s="202"/>
      <c r="R239" s="202"/>
      <c r="S239" s="136" t="s">
        <v>713</v>
      </c>
      <c r="T239" s="252" t="s">
        <v>714</v>
      </c>
      <c r="U239" s="56" t="s">
        <v>52</v>
      </c>
      <c r="V239" s="56" t="s">
        <v>151</v>
      </c>
      <c r="W239" s="136" t="s">
        <v>117</v>
      </c>
      <c r="X239" s="188" t="s">
        <v>37</v>
      </c>
      <c r="Y239" s="189" t="s">
        <v>118</v>
      </c>
      <c r="Z239" s="6" t="s">
        <v>162</v>
      </c>
      <c r="AA239" s="15" t="s">
        <v>39</v>
      </c>
      <c r="AB239" s="12" t="s">
        <v>29</v>
      </c>
      <c r="AC239" s="7" t="s">
        <v>84</v>
      </c>
      <c r="AD239" s="155"/>
      <c r="AE239" s="155"/>
      <c r="AF239" s="155"/>
      <c r="AG239" s="155"/>
      <c r="AH239" s="155"/>
      <c r="AI239" s="155"/>
      <c r="AJ239" s="155"/>
      <c r="AK239" s="155"/>
      <c r="AL239" s="155"/>
      <c r="AM239" s="155"/>
      <c r="AN239" s="155"/>
      <c r="AO239" s="155"/>
    </row>
    <row r="240" spans="1:41" s="269" customFormat="1" ht="15" customHeight="1">
      <c r="A240" s="137">
        <v>237</v>
      </c>
      <c r="B240" s="136" t="s">
        <v>20</v>
      </c>
      <c r="C240" s="156" t="str">
        <f>INDEX([3]sme_syntax_binding!$C:$C,MATCH(A240,[3]sme_syntax_binding!$B:$B,0),1)</f>
        <v>ヘッダ</v>
      </c>
      <c r="D240" s="136" t="str">
        <f>IF("ABIE"=F240,"",INDEX('c'!C:C,MATCH('統合請求_ver.4.1_r1（付表２） '!A240,'c'!M:M,0),1))</f>
        <v>IID123</v>
      </c>
      <c r="E240" s="597" t="s">
        <v>367</v>
      </c>
      <c r="F240" s="136" t="s">
        <v>41</v>
      </c>
      <c r="G240" s="190"/>
      <c r="H240" s="191"/>
      <c r="I240" s="191"/>
      <c r="J240" s="191"/>
      <c r="K240" s="191"/>
      <c r="L240" s="191"/>
      <c r="M240" s="191"/>
      <c r="N240" s="191" t="s">
        <v>368</v>
      </c>
      <c r="O240" s="191"/>
      <c r="P240" s="191"/>
      <c r="Q240" s="191"/>
      <c r="R240" s="191"/>
      <c r="S240" s="136" t="s">
        <v>715</v>
      </c>
      <c r="T240" s="136" t="s">
        <v>716</v>
      </c>
      <c r="U240" s="56" t="s">
        <v>45</v>
      </c>
      <c r="V240" s="56" t="s">
        <v>151</v>
      </c>
      <c r="W240" s="136" t="s">
        <v>117</v>
      </c>
      <c r="X240" s="188" t="s">
        <v>37</v>
      </c>
      <c r="Y240" s="189" t="s">
        <v>118</v>
      </c>
      <c r="Z240" s="6" t="s">
        <v>162</v>
      </c>
      <c r="AA240" s="15" t="s">
        <v>39</v>
      </c>
      <c r="AB240" s="12" t="s">
        <v>29</v>
      </c>
      <c r="AC240" s="7" t="s">
        <v>84</v>
      </c>
      <c r="AD240" s="155"/>
      <c r="AE240" s="155"/>
      <c r="AF240" s="155"/>
      <c r="AG240" s="155"/>
      <c r="AH240" s="155"/>
      <c r="AI240" s="155"/>
      <c r="AJ240" s="155"/>
      <c r="AK240" s="155"/>
      <c r="AL240" s="155"/>
      <c r="AM240" s="155"/>
      <c r="AN240" s="155"/>
      <c r="AO240" s="155"/>
    </row>
    <row r="241" spans="1:41" s="155" customFormat="1" ht="15" customHeight="1">
      <c r="A241" s="137">
        <v>238</v>
      </c>
      <c r="B241" s="136" t="s">
        <v>20</v>
      </c>
      <c r="C241" s="156" t="str">
        <f>INDEX([3]sme_syntax_binding!$C:$C,MATCH(A241,[3]sme_syntax_binding!$B:$B,0),1)</f>
        <v>ヘッダ</v>
      </c>
      <c r="D241" s="136" t="str">
        <f>IF("ABIE"=F241,"",INDEX('c'!C:C,MATCH('統合請求_ver.4.1_r1（付表２） '!A241,'c'!M:M,0),1))</f>
        <v>IID124</v>
      </c>
      <c r="E241" s="597" t="s">
        <v>371</v>
      </c>
      <c r="F241" s="136" t="s">
        <v>41</v>
      </c>
      <c r="G241" s="190"/>
      <c r="H241" s="191"/>
      <c r="I241" s="191"/>
      <c r="J241" s="191"/>
      <c r="K241" s="191"/>
      <c r="L241" s="191"/>
      <c r="M241" s="191"/>
      <c r="N241" s="191" t="s">
        <v>372</v>
      </c>
      <c r="O241" s="191"/>
      <c r="P241" s="215"/>
      <c r="Q241" s="202"/>
      <c r="R241" s="202"/>
      <c r="S241" s="136" t="s">
        <v>717</v>
      </c>
      <c r="T241" s="136" t="s">
        <v>718</v>
      </c>
      <c r="U241" s="56" t="s">
        <v>45</v>
      </c>
      <c r="V241" s="56" t="s">
        <v>232</v>
      </c>
      <c r="W241" s="136" t="s">
        <v>84</v>
      </c>
      <c r="X241" s="188" t="s">
        <v>37</v>
      </c>
      <c r="Y241" s="189" t="s">
        <v>39</v>
      </c>
      <c r="Z241" s="6" t="s">
        <v>162</v>
      </c>
      <c r="AA241" s="15" t="s">
        <v>39</v>
      </c>
      <c r="AB241" s="12" t="s">
        <v>29</v>
      </c>
      <c r="AC241" s="7" t="s">
        <v>84</v>
      </c>
    </row>
    <row r="242" spans="1:41" s="180" customFormat="1" ht="15" customHeight="1">
      <c r="A242" s="137">
        <v>239</v>
      </c>
      <c r="B242" s="194" t="s">
        <v>20</v>
      </c>
      <c r="C242" s="156" t="str">
        <f>INDEX([3]sme_syntax_binding!$C:$C,MATCH(A242,[3]sme_syntax_binding!$B:$B,0),1)</f>
        <v>ヘッダ</v>
      </c>
      <c r="D242" s="194" t="e">
        <f>IF("ABIE"=F242,"",INDEX('c'!C:C,MATCH('統合請求_ver.4.1_r1（付表２） '!A242,'c'!M:M,0),1))</f>
        <v>#N/A</v>
      </c>
      <c r="E242" s="611" t="s">
        <v>375</v>
      </c>
      <c r="F242" s="194" t="s">
        <v>376</v>
      </c>
      <c r="G242" s="204"/>
      <c r="H242" s="205"/>
      <c r="I242" s="205"/>
      <c r="J242" s="205"/>
      <c r="K242" s="205"/>
      <c r="L242" s="205"/>
      <c r="M242" s="205"/>
      <c r="N242" s="165" t="s">
        <v>377</v>
      </c>
      <c r="O242" s="166"/>
      <c r="P242" s="166"/>
      <c r="Q242" s="166"/>
      <c r="R242" s="166"/>
      <c r="S242" s="194" t="s">
        <v>378</v>
      </c>
      <c r="T242" s="194" t="s">
        <v>379</v>
      </c>
      <c r="U242" s="169" t="s">
        <v>52</v>
      </c>
      <c r="V242" s="169" t="s">
        <v>151</v>
      </c>
      <c r="W242" s="194" t="s">
        <v>84</v>
      </c>
      <c r="X242" s="206" t="s">
        <v>37</v>
      </c>
      <c r="Y242" s="194" t="s">
        <v>39</v>
      </c>
      <c r="Z242" s="16" t="s">
        <v>84</v>
      </c>
      <c r="AA242" s="16" t="s">
        <v>39</v>
      </c>
      <c r="AB242" s="19" t="s">
        <v>29</v>
      </c>
      <c r="AC242" s="7" t="s">
        <v>84</v>
      </c>
    </row>
    <row r="243" spans="1:41" s="181" customFormat="1" ht="15" customHeight="1">
      <c r="A243" s="137">
        <v>240</v>
      </c>
      <c r="B243" s="196" t="s">
        <v>20</v>
      </c>
      <c r="C243" s="156" t="str">
        <f>INDEX([3]sme_syntax_binding!$C:$C,MATCH(A243,[3]sme_syntax_binding!$B:$B,0),1)</f>
        <v/>
      </c>
      <c r="D243" s="196" t="str">
        <f>IF("ABIE"=F243,"",INDEX('c'!C:C,MATCH('統合請求_ver.4.1_r1（付表２） '!A243,'c'!M:M,0),1))</f>
        <v/>
      </c>
      <c r="E243" s="610" t="s">
        <v>380</v>
      </c>
      <c r="F243" s="196" t="s">
        <v>381</v>
      </c>
      <c r="G243" s="251"/>
      <c r="H243" s="209"/>
      <c r="I243" s="209"/>
      <c r="J243" s="209"/>
      <c r="K243" s="209"/>
      <c r="L243" s="209"/>
      <c r="M243" s="209"/>
      <c r="N243" s="209"/>
      <c r="O243" s="209" t="s">
        <v>382</v>
      </c>
      <c r="P243" s="209"/>
      <c r="Q243" s="209"/>
      <c r="R243" s="209"/>
      <c r="S243" s="196" t="s">
        <v>383</v>
      </c>
      <c r="T243" s="196" t="s">
        <v>384</v>
      </c>
      <c r="U243" s="151" t="s">
        <v>25</v>
      </c>
      <c r="V243" s="151" t="s">
        <v>151</v>
      </c>
      <c r="W243" s="196" t="s">
        <v>84</v>
      </c>
      <c r="X243" s="212" t="s">
        <v>37</v>
      </c>
      <c r="Y243" s="196" t="s">
        <v>39</v>
      </c>
      <c r="Z243" s="21" t="s">
        <v>84</v>
      </c>
      <c r="AA243" s="21" t="s">
        <v>39</v>
      </c>
      <c r="AB243" s="22" t="s">
        <v>29</v>
      </c>
      <c r="AC243" s="7" t="s">
        <v>84</v>
      </c>
    </row>
    <row r="244" spans="1:41" ht="15" customHeight="1">
      <c r="A244" s="137">
        <v>241</v>
      </c>
      <c r="B244" s="136" t="s">
        <v>20</v>
      </c>
      <c r="C244" s="156" t="str">
        <f>INDEX([3]sme_syntax_binding!$C:$C,MATCH(A244,[3]sme_syntax_binding!$B:$B,0),1)</f>
        <v>ヘッダ</v>
      </c>
      <c r="D244" s="136" t="str">
        <f>IF("ABIE"=F244,"",INDEX('c'!C:C,MATCH('統合請求_ver.4.1_r1（付表２） '!A244,'c'!M:M,0),1))</f>
        <v>IID125</v>
      </c>
      <c r="E244" s="614" t="s">
        <v>385</v>
      </c>
      <c r="F244" s="136" t="s">
        <v>173</v>
      </c>
      <c r="G244" s="190"/>
      <c r="H244" s="199"/>
      <c r="I244" s="199"/>
      <c r="J244" s="199"/>
      <c r="K244" s="199"/>
      <c r="L244" s="199"/>
      <c r="M244" s="199"/>
      <c r="N244" s="199"/>
      <c r="O244" s="199"/>
      <c r="P244" s="254" t="s">
        <v>386</v>
      </c>
      <c r="Q244" s="202"/>
      <c r="R244" s="203"/>
      <c r="S244" s="136" t="s">
        <v>719</v>
      </c>
      <c r="T244" s="136" t="s">
        <v>720</v>
      </c>
      <c r="U244" s="56" t="s">
        <v>52</v>
      </c>
      <c r="V244" s="56" t="s">
        <v>151</v>
      </c>
      <c r="W244" s="136" t="s">
        <v>84</v>
      </c>
      <c r="X244" s="188" t="s">
        <v>37</v>
      </c>
      <c r="Y244" s="136" t="s">
        <v>39</v>
      </c>
      <c r="Z244" s="6" t="s">
        <v>162</v>
      </c>
      <c r="AA244" s="15" t="s">
        <v>39</v>
      </c>
      <c r="AB244" s="12" t="s">
        <v>29</v>
      </c>
      <c r="AC244" s="7" t="s">
        <v>27</v>
      </c>
    </row>
    <row r="245" spans="1:41" s="180" customFormat="1" ht="15" customHeight="1">
      <c r="A245" s="137">
        <v>242</v>
      </c>
      <c r="B245" s="193" t="s">
        <v>20</v>
      </c>
      <c r="C245" s="156" t="str">
        <f>INDEX([3]sme_syntax_binding!$C:$C,MATCH(A245,[3]sme_syntax_binding!$B:$B,0),1)</f>
        <v>ヘッダ</v>
      </c>
      <c r="D245" s="193" t="e">
        <f>IF("ABIE"=F245,"",INDEX('c'!C:C,MATCH('統合請求_ver.4.1_r1（付表２） '!A245,'c'!M:M,0),1))</f>
        <v>#N/A</v>
      </c>
      <c r="E245" s="606" t="s">
        <v>389</v>
      </c>
      <c r="F245" s="194" t="s">
        <v>376</v>
      </c>
      <c r="G245" s="486"/>
      <c r="H245" s="205"/>
      <c r="I245" s="205"/>
      <c r="J245" s="205"/>
      <c r="K245" s="205"/>
      <c r="L245" s="205"/>
      <c r="M245" s="205"/>
      <c r="N245" s="205" t="s">
        <v>390</v>
      </c>
      <c r="O245" s="205"/>
      <c r="P245" s="205"/>
      <c r="Q245" s="205"/>
      <c r="R245" s="205"/>
      <c r="S245" s="193" t="s">
        <v>391</v>
      </c>
      <c r="T245" s="193" t="s">
        <v>392</v>
      </c>
      <c r="U245" s="169" t="s">
        <v>52</v>
      </c>
      <c r="V245" s="169" t="s">
        <v>36</v>
      </c>
      <c r="W245" s="194" t="s">
        <v>38</v>
      </c>
      <c r="X245" s="206" t="s">
        <v>37</v>
      </c>
      <c r="Y245" s="194" t="s">
        <v>39</v>
      </c>
      <c r="Z245" s="171" t="s">
        <v>38</v>
      </c>
      <c r="AA245" s="171" t="s">
        <v>39</v>
      </c>
      <c r="AB245" s="169" t="s">
        <v>29</v>
      </c>
      <c r="AC245" s="56" t="s">
        <v>38</v>
      </c>
    </row>
    <row r="246" spans="1:41" s="181" customFormat="1" ht="15" customHeight="1">
      <c r="A246" s="137">
        <v>243</v>
      </c>
      <c r="B246" s="472" t="s">
        <v>20</v>
      </c>
      <c r="C246" s="156" t="str">
        <f>INDEX([3]sme_syntax_binding!$C:$C,MATCH(A246,[3]sme_syntax_binding!$B:$B,0),1)</f>
        <v/>
      </c>
      <c r="D246" s="472" t="str">
        <f>IF("ABIE"=F246,"",INDEX('c'!C:C,MATCH('統合請求_ver.4.1_r1（付表２） '!A246,'c'!M:M,0),1))</f>
        <v/>
      </c>
      <c r="E246" s="610" t="s">
        <v>380</v>
      </c>
      <c r="F246" s="196" t="s">
        <v>381</v>
      </c>
      <c r="G246" s="491"/>
      <c r="H246" s="209"/>
      <c r="I246" s="209"/>
      <c r="J246" s="209"/>
      <c r="K246" s="209"/>
      <c r="L246" s="209"/>
      <c r="M246" s="209"/>
      <c r="N246" s="209"/>
      <c r="O246" s="209" t="s">
        <v>382</v>
      </c>
      <c r="P246" s="209"/>
      <c r="Q246" s="209"/>
      <c r="R246" s="209"/>
      <c r="S246" s="472" t="s">
        <v>393</v>
      </c>
      <c r="T246" s="472" t="s">
        <v>394</v>
      </c>
      <c r="U246" s="151" t="s">
        <v>25</v>
      </c>
      <c r="V246" s="151" t="s">
        <v>36</v>
      </c>
      <c r="W246" s="196" t="s">
        <v>38</v>
      </c>
      <c r="X246" s="212" t="s">
        <v>37</v>
      </c>
      <c r="Y246" s="196" t="s">
        <v>39</v>
      </c>
      <c r="Z246" s="173" t="s">
        <v>38</v>
      </c>
      <c r="AA246" s="173" t="s">
        <v>39</v>
      </c>
      <c r="AB246" s="151" t="s">
        <v>29</v>
      </c>
      <c r="AC246" s="56" t="s">
        <v>38</v>
      </c>
    </row>
    <row r="247" spans="1:41" ht="15" customHeight="1">
      <c r="A247" s="137">
        <v>244</v>
      </c>
      <c r="B247" s="135" t="s">
        <v>20</v>
      </c>
      <c r="C247" s="156" t="str">
        <f>INDEX([3]sme_syntax_binding!$C:$C,MATCH(A247,[3]sme_syntax_binding!$B:$B,0),1)</f>
        <v>ヘッダ</v>
      </c>
      <c r="D247" s="135" t="str">
        <f>IF("ABIE"=F247,"",INDEX('c'!C:C,MATCH('統合請求_ver.4.1_r1（付表２） '!A247,'c'!M:M,0),1))</f>
        <v>IID126</v>
      </c>
      <c r="E247" s="614" t="s">
        <v>385</v>
      </c>
      <c r="F247" s="136" t="s">
        <v>173</v>
      </c>
      <c r="G247" s="483"/>
      <c r="H247" s="199"/>
      <c r="I247" s="199"/>
      <c r="J247" s="199"/>
      <c r="K247" s="199"/>
      <c r="L247" s="199"/>
      <c r="M247" s="199"/>
      <c r="N247" s="199"/>
      <c r="O247" s="199"/>
      <c r="P247" s="254" t="s">
        <v>386</v>
      </c>
      <c r="Q247" s="132"/>
      <c r="R247" s="132"/>
      <c r="S247" s="480" t="s">
        <v>721</v>
      </c>
      <c r="T247" s="480" t="s">
        <v>722</v>
      </c>
      <c r="U247" s="56" t="s">
        <v>52</v>
      </c>
      <c r="V247" s="56" t="s">
        <v>36</v>
      </c>
      <c r="W247" s="136" t="s">
        <v>38</v>
      </c>
      <c r="X247" s="188" t="s">
        <v>37</v>
      </c>
      <c r="Y247" s="136" t="s">
        <v>39</v>
      </c>
      <c r="Z247" s="161" t="s">
        <v>162</v>
      </c>
      <c r="AA247" s="278" t="s">
        <v>39</v>
      </c>
      <c r="AB247" s="279" t="s">
        <v>29</v>
      </c>
      <c r="AC247" s="56" t="s">
        <v>27</v>
      </c>
    </row>
    <row r="248" spans="1:41" s="180" customFormat="1" ht="15" customHeight="1">
      <c r="A248" s="137">
        <v>245</v>
      </c>
      <c r="B248" s="194" t="s">
        <v>20</v>
      </c>
      <c r="C248" s="156" t="str">
        <f>INDEX([3]sme_syntax_binding!$C:$C,MATCH(A248,[3]sme_syntax_binding!$B:$B,0),1)</f>
        <v>ヘッダ</v>
      </c>
      <c r="D248" s="194" t="e">
        <f>IF("ABIE"=F248,"",INDEX('c'!C:C,MATCH('統合請求_ver.4.1_r1（付表２） '!A248,'c'!M:M,0),1))</f>
        <v>#N/A</v>
      </c>
      <c r="E248" s="607" t="s">
        <v>398</v>
      </c>
      <c r="F248" s="194" t="s">
        <v>376</v>
      </c>
      <c r="G248" s="204"/>
      <c r="H248" s="205"/>
      <c r="I248" s="205"/>
      <c r="J248" s="205"/>
      <c r="K248" s="205"/>
      <c r="L248" s="205"/>
      <c r="M248" s="205"/>
      <c r="N248" s="205" t="s">
        <v>399</v>
      </c>
      <c r="O248" s="205"/>
      <c r="P248" s="205"/>
      <c r="Q248" s="205"/>
      <c r="R248" s="205"/>
      <c r="S248" s="194" t="s">
        <v>400</v>
      </c>
      <c r="T248" s="194" t="s">
        <v>490</v>
      </c>
      <c r="U248" s="169" t="s">
        <v>52</v>
      </c>
      <c r="V248" s="169" t="s">
        <v>151</v>
      </c>
      <c r="W248" s="194" t="s">
        <v>84</v>
      </c>
      <c r="X248" s="206" t="s">
        <v>37</v>
      </c>
      <c r="Y248" s="194" t="s">
        <v>39</v>
      </c>
      <c r="Z248" s="16" t="s">
        <v>84</v>
      </c>
      <c r="AA248" s="16" t="s">
        <v>39</v>
      </c>
      <c r="AB248" s="19" t="s">
        <v>29</v>
      </c>
      <c r="AC248" s="7" t="s">
        <v>84</v>
      </c>
    </row>
    <row r="249" spans="1:41" s="181" customFormat="1" ht="15" customHeight="1">
      <c r="A249" s="137">
        <v>246</v>
      </c>
      <c r="B249" s="196" t="s">
        <v>20</v>
      </c>
      <c r="C249" s="156" t="str">
        <f>INDEX([3]sme_syntax_binding!$C:$C,MATCH(A249,[3]sme_syntax_binding!$B:$B,0),1)</f>
        <v/>
      </c>
      <c r="D249" s="196" t="str">
        <f>IF("ABIE"=F249,"",INDEX('c'!C:C,MATCH('統合請求_ver.4.1_r1（付表２） '!A249,'c'!M:M,0),1))</f>
        <v/>
      </c>
      <c r="E249" s="610" t="s">
        <v>380</v>
      </c>
      <c r="F249" s="196" t="s">
        <v>381</v>
      </c>
      <c r="G249" s="251"/>
      <c r="H249" s="209"/>
      <c r="I249" s="209"/>
      <c r="J249" s="209"/>
      <c r="K249" s="209"/>
      <c r="L249" s="209"/>
      <c r="M249" s="209"/>
      <c r="N249" s="209"/>
      <c r="O249" s="209" t="s">
        <v>382</v>
      </c>
      <c r="P249" s="209"/>
      <c r="Q249" s="209"/>
      <c r="R249" s="209"/>
      <c r="S249" s="196" t="s">
        <v>402</v>
      </c>
      <c r="T249" s="196" t="s">
        <v>491</v>
      </c>
      <c r="U249" s="151" t="s">
        <v>25</v>
      </c>
      <c r="V249" s="151" t="s">
        <v>151</v>
      </c>
      <c r="W249" s="196" t="s">
        <v>84</v>
      </c>
      <c r="X249" s="212" t="s">
        <v>37</v>
      </c>
      <c r="Y249" s="196" t="s">
        <v>39</v>
      </c>
      <c r="Z249" s="21" t="s">
        <v>84</v>
      </c>
      <c r="AA249" s="21" t="s">
        <v>39</v>
      </c>
      <c r="AB249" s="22" t="s">
        <v>29</v>
      </c>
      <c r="AC249" s="7" t="s">
        <v>84</v>
      </c>
    </row>
    <row r="250" spans="1:41" ht="15" customHeight="1">
      <c r="A250" s="137">
        <v>247</v>
      </c>
      <c r="B250" s="136" t="s">
        <v>20</v>
      </c>
      <c r="C250" s="156" t="str">
        <f>INDEX([3]sme_syntax_binding!$C:$C,MATCH(A250,[3]sme_syntax_binding!$B:$B,0),1)</f>
        <v>ヘッダ</v>
      </c>
      <c r="D250" s="136" t="str">
        <f>IF("ABIE"=F250,"",INDEX('c'!C:C,MATCH('統合請求_ver.4.1_r1（付表２） '!A250,'c'!M:M,0),1))</f>
        <v>IID127</v>
      </c>
      <c r="E250" s="597" t="s">
        <v>405</v>
      </c>
      <c r="F250" s="136" t="s">
        <v>173</v>
      </c>
      <c r="G250" s="190"/>
      <c r="H250" s="199"/>
      <c r="I250" s="199"/>
      <c r="J250" s="199"/>
      <c r="K250" s="199"/>
      <c r="L250" s="199"/>
      <c r="M250" s="199"/>
      <c r="N250" s="199"/>
      <c r="O250" s="199"/>
      <c r="P250" s="199" t="s">
        <v>406</v>
      </c>
      <c r="Q250" s="199"/>
      <c r="R250" s="199"/>
      <c r="S250" s="136" t="s">
        <v>723</v>
      </c>
      <c r="T250" s="136" t="s">
        <v>724</v>
      </c>
      <c r="U250" s="56" t="s">
        <v>52</v>
      </c>
      <c r="V250" s="56" t="s">
        <v>151</v>
      </c>
      <c r="W250" s="136" t="s">
        <v>84</v>
      </c>
      <c r="X250" s="188" t="s">
        <v>37</v>
      </c>
      <c r="Y250" s="136" t="s">
        <v>39</v>
      </c>
      <c r="Z250" s="6" t="s">
        <v>162</v>
      </c>
      <c r="AA250" s="15" t="s">
        <v>39</v>
      </c>
      <c r="AB250" s="12" t="s">
        <v>29</v>
      </c>
      <c r="AC250" s="7" t="s">
        <v>84</v>
      </c>
    </row>
    <row r="251" spans="1:41" ht="15" customHeight="1">
      <c r="A251" s="137">
        <v>248</v>
      </c>
      <c r="B251" s="194" t="s">
        <v>20</v>
      </c>
      <c r="C251" s="156" t="str">
        <f>INDEX([3]sme_syntax_binding!$C:$C,MATCH(A251,[3]sme_syntax_binding!$B:$B,0),1)</f>
        <v>ヘッダ</v>
      </c>
      <c r="D251" s="194" t="str">
        <f>IF("ABIE"=F251,"",INDEX('c'!C:C,MATCH('統合請求_ver.4.1_r1（付表２） '!A251,'c'!M:M,0),1))</f>
        <v>ICL28</v>
      </c>
      <c r="E251" s="607" t="s">
        <v>409</v>
      </c>
      <c r="F251" s="194" t="s">
        <v>376</v>
      </c>
      <c r="G251" s="204"/>
      <c r="H251" s="205"/>
      <c r="I251" s="205"/>
      <c r="J251" s="205"/>
      <c r="K251" s="205"/>
      <c r="L251" s="205" t="s">
        <v>410</v>
      </c>
      <c r="M251" s="205"/>
      <c r="N251" s="205"/>
      <c r="O251" s="205"/>
      <c r="P251" s="205"/>
      <c r="Q251" s="205"/>
      <c r="R251" s="205"/>
      <c r="S251" s="194" t="s">
        <v>725</v>
      </c>
      <c r="T251" s="194" t="s">
        <v>726</v>
      </c>
      <c r="U251" s="169" t="s">
        <v>45</v>
      </c>
      <c r="V251" s="169" t="s">
        <v>151</v>
      </c>
      <c r="W251" s="194" t="s">
        <v>84</v>
      </c>
      <c r="X251" s="206" t="s">
        <v>37</v>
      </c>
      <c r="Y251" s="194" t="s">
        <v>39</v>
      </c>
      <c r="Z251" s="16" t="s">
        <v>84</v>
      </c>
      <c r="AA251" s="16" t="s">
        <v>39</v>
      </c>
      <c r="AB251" s="19" t="s">
        <v>29</v>
      </c>
      <c r="AC251" s="7" t="s">
        <v>84</v>
      </c>
    </row>
    <row r="252" spans="1:41" ht="15" customHeight="1">
      <c r="A252" s="137">
        <v>249</v>
      </c>
      <c r="B252" s="196" t="s">
        <v>20</v>
      </c>
      <c r="C252" s="156" t="str">
        <f>INDEX([3]sme_syntax_binding!$C:$C,MATCH(A252,[3]sme_syntax_binding!$B:$B,0),1)</f>
        <v/>
      </c>
      <c r="D252" s="196" t="str">
        <f>IF("ABIE"=F252,"",INDEX('c'!C:C,MATCH('統合請求_ver.4.1_r1（付表２） '!A252,'c'!M:M,0),1))</f>
        <v/>
      </c>
      <c r="E252" s="608" t="s">
        <v>496</v>
      </c>
      <c r="F252" s="196" t="s">
        <v>381</v>
      </c>
      <c r="G252" s="226"/>
      <c r="H252" s="210"/>
      <c r="I252" s="210"/>
      <c r="J252" s="210"/>
      <c r="K252" s="210"/>
      <c r="L252" s="209"/>
      <c r="M252" s="210" t="s">
        <v>414</v>
      </c>
      <c r="N252" s="210"/>
      <c r="O252" s="210"/>
      <c r="P252" s="210"/>
      <c r="Q252" s="210"/>
      <c r="R252" s="210"/>
      <c r="S252" s="196" t="s">
        <v>727</v>
      </c>
      <c r="T252" s="196" t="s">
        <v>728</v>
      </c>
      <c r="U252" s="151" t="s">
        <v>25</v>
      </c>
      <c r="V252" s="151" t="s">
        <v>151</v>
      </c>
      <c r="W252" s="196" t="s">
        <v>84</v>
      </c>
      <c r="X252" s="212" t="s">
        <v>37</v>
      </c>
      <c r="Y252" s="226" t="s">
        <v>39</v>
      </c>
      <c r="Z252" s="21" t="s">
        <v>84</v>
      </c>
      <c r="AA252" s="21" t="s">
        <v>39</v>
      </c>
      <c r="AB252" s="22" t="s">
        <v>29</v>
      </c>
      <c r="AC252" s="7" t="s">
        <v>84</v>
      </c>
    </row>
    <row r="253" spans="1:41" ht="15" customHeight="1">
      <c r="A253" s="137">
        <v>250</v>
      </c>
      <c r="B253" s="136" t="s">
        <v>20</v>
      </c>
      <c r="C253" s="156" t="str">
        <f>INDEX([3]sme_syntax_binding!$C:$C,MATCH(A253,[3]sme_syntax_binding!$B:$B,0),1)</f>
        <v>ヘッダ</v>
      </c>
      <c r="D253" s="136" t="str">
        <f>IF("ABIE"=F253,"",INDEX('c'!C:C,MATCH('統合請求_ver.4.1_r1（付表２） '!A253,'c'!M:M,0),1))</f>
        <v>IID128</v>
      </c>
      <c r="E253" s="597" t="s">
        <v>417</v>
      </c>
      <c r="F253" s="136" t="s">
        <v>41</v>
      </c>
      <c r="G253" s="190"/>
      <c r="H253" s="199"/>
      <c r="I253" s="199"/>
      <c r="J253" s="199"/>
      <c r="K253" s="199"/>
      <c r="L253" s="191"/>
      <c r="M253" s="199"/>
      <c r="N253" s="199" t="s">
        <v>418</v>
      </c>
      <c r="O253" s="199"/>
      <c r="P253" s="200"/>
      <c r="Q253" s="200"/>
      <c r="R253" s="200"/>
      <c r="S253" s="136" t="s">
        <v>729</v>
      </c>
      <c r="T253" s="136" t="s">
        <v>730</v>
      </c>
      <c r="U253" s="56" t="s">
        <v>52</v>
      </c>
      <c r="V253" s="56" t="s">
        <v>151</v>
      </c>
      <c r="W253" s="136" t="s">
        <v>84</v>
      </c>
      <c r="X253" s="188" t="s">
        <v>37</v>
      </c>
      <c r="Y253" s="189" t="s">
        <v>39</v>
      </c>
      <c r="Z253" s="6" t="s">
        <v>162</v>
      </c>
      <c r="AA253" s="15" t="s">
        <v>39</v>
      </c>
      <c r="AB253" s="12" t="s">
        <v>29</v>
      </c>
      <c r="AC253" s="7" t="s">
        <v>84</v>
      </c>
    </row>
    <row r="254" spans="1:41" ht="15" customHeight="1">
      <c r="A254" s="137">
        <v>251</v>
      </c>
      <c r="B254" s="136" t="s">
        <v>20</v>
      </c>
      <c r="C254" s="156" t="str">
        <f>INDEX([3]sme_syntax_binding!$C:$C,MATCH(A254,[3]sme_syntax_binding!$B:$B,0),1)</f>
        <v>ヘッダ</v>
      </c>
      <c r="D254" s="136" t="str">
        <f>IF("ABIE"=F254,"",INDEX('c'!C:C,MATCH('統合請求_ver.4.1_r1（付表２） '!A254,'c'!M:M,0),1))</f>
        <v>IID129</v>
      </c>
      <c r="E254" s="597" t="s">
        <v>421</v>
      </c>
      <c r="F254" s="136" t="s">
        <v>41</v>
      </c>
      <c r="G254" s="190"/>
      <c r="H254" s="199"/>
      <c r="I254" s="199"/>
      <c r="J254" s="199"/>
      <c r="K254" s="199"/>
      <c r="L254" s="191"/>
      <c r="M254" s="199"/>
      <c r="N254" s="199" t="s">
        <v>422</v>
      </c>
      <c r="O254" s="199"/>
      <c r="P254" s="200"/>
      <c r="Q254" s="200"/>
      <c r="R254" s="200"/>
      <c r="S254" s="136" t="s">
        <v>731</v>
      </c>
      <c r="T254" s="136" t="s">
        <v>732</v>
      </c>
      <c r="U254" s="56" t="s">
        <v>52</v>
      </c>
      <c r="V254" s="56" t="s">
        <v>151</v>
      </c>
      <c r="W254" s="136" t="s">
        <v>117</v>
      </c>
      <c r="X254" s="188" t="s">
        <v>37</v>
      </c>
      <c r="Y254" s="189" t="s">
        <v>118</v>
      </c>
      <c r="Z254" s="6" t="s">
        <v>162</v>
      </c>
      <c r="AA254" s="15" t="s">
        <v>39</v>
      </c>
      <c r="AB254" s="12" t="s">
        <v>29</v>
      </c>
      <c r="AC254" s="7" t="s">
        <v>84</v>
      </c>
    </row>
    <row r="255" spans="1:41" s="494" customFormat="1" ht="15" customHeight="1">
      <c r="A255" s="137">
        <v>252</v>
      </c>
      <c r="B255" s="136" t="s">
        <v>20</v>
      </c>
      <c r="C255" s="156" t="str">
        <f>INDEX([3]sme_syntax_binding!$C:$C,MATCH(A255,[3]sme_syntax_binding!$B:$B,0),1)</f>
        <v>ヘッダ</v>
      </c>
      <c r="D255" s="136" t="str">
        <f>IF("ABIE"=F255,"",INDEX('c'!C:C,MATCH('統合請求_ver.4.1_r1（付表２） '!A255,'c'!M:M,0),1))</f>
        <v>IID130</v>
      </c>
      <c r="E255" s="597" t="s">
        <v>426</v>
      </c>
      <c r="F255" s="136" t="s">
        <v>41</v>
      </c>
      <c r="G255" s="190"/>
      <c r="H255" s="191"/>
      <c r="I255" s="191"/>
      <c r="J255" s="191"/>
      <c r="K255" s="191"/>
      <c r="L255" s="191"/>
      <c r="M255" s="199"/>
      <c r="N255" s="199" t="s">
        <v>427</v>
      </c>
      <c r="O255" s="199"/>
      <c r="P255" s="200"/>
      <c r="Q255" s="200"/>
      <c r="R255" s="201"/>
      <c r="S255" s="136" t="s">
        <v>733</v>
      </c>
      <c r="T255" s="136" t="s">
        <v>734</v>
      </c>
      <c r="U255" s="56" t="s">
        <v>52</v>
      </c>
      <c r="V255" s="56" t="s">
        <v>151</v>
      </c>
      <c r="W255" s="136" t="s">
        <v>82</v>
      </c>
      <c r="X255" s="188" t="s">
        <v>37</v>
      </c>
      <c r="Y255" s="189" t="s">
        <v>118</v>
      </c>
      <c r="Z255" s="6" t="s">
        <v>162</v>
      </c>
      <c r="AA255" s="15" t="s">
        <v>39</v>
      </c>
      <c r="AB255" s="12" t="s">
        <v>29</v>
      </c>
      <c r="AC255" s="17" t="s">
        <v>84</v>
      </c>
      <c r="AD255" s="493"/>
      <c r="AE255" s="493"/>
      <c r="AF255" s="493"/>
      <c r="AG255" s="493"/>
      <c r="AH255" s="493"/>
      <c r="AI255" s="493"/>
      <c r="AJ255" s="493"/>
      <c r="AK255" s="493"/>
      <c r="AL255" s="493"/>
      <c r="AM255" s="493"/>
      <c r="AN255" s="493"/>
      <c r="AO255" s="493"/>
    </row>
    <row r="256" spans="1:41" s="495" customFormat="1" ht="15" customHeight="1">
      <c r="A256" s="137">
        <v>253</v>
      </c>
      <c r="B256" s="136" t="s">
        <v>20</v>
      </c>
      <c r="C256" s="156" t="str">
        <f>INDEX([3]sme_syntax_binding!$C:$C,MATCH(A256,[3]sme_syntax_binding!$B:$B,0),1)</f>
        <v>ヘッダ</v>
      </c>
      <c r="D256" s="136" t="str">
        <f>IF("ABIE"=F256,"",INDEX('c'!C:C,MATCH('統合請求_ver.4.1_r1（付表２） '!A256,'c'!M:M,0),1))</f>
        <v>IID131</v>
      </c>
      <c r="E256" s="597" t="s">
        <v>430</v>
      </c>
      <c r="F256" s="136" t="s">
        <v>41</v>
      </c>
      <c r="G256" s="190"/>
      <c r="H256" s="191"/>
      <c r="I256" s="191"/>
      <c r="J256" s="191"/>
      <c r="K256" s="191"/>
      <c r="L256" s="191"/>
      <c r="M256" s="199"/>
      <c r="N256" s="199" t="s">
        <v>431</v>
      </c>
      <c r="O256" s="199"/>
      <c r="P256" s="275"/>
      <c r="Q256" s="199"/>
      <c r="R256" s="256"/>
      <c r="S256" s="136" t="s">
        <v>735</v>
      </c>
      <c r="T256" s="136" t="s">
        <v>736</v>
      </c>
      <c r="U256" s="56" t="s">
        <v>52</v>
      </c>
      <c r="V256" s="56" t="s">
        <v>151</v>
      </c>
      <c r="W256" s="136" t="s">
        <v>82</v>
      </c>
      <c r="X256" s="188" t="s">
        <v>37</v>
      </c>
      <c r="Y256" s="136" t="s">
        <v>118</v>
      </c>
      <c r="Z256" s="6" t="s">
        <v>162</v>
      </c>
      <c r="AA256" s="15" t="s">
        <v>39</v>
      </c>
      <c r="AB256" s="12" t="s">
        <v>29</v>
      </c>
      <c r="AC256" s="17" t="s">
        <v>84</v>
      </c>
      <c r="AD256" s="493"/>
      <c r="AE256" s="493"/>
      <c r="AF256" s="493"/>
      <c r="AG256" s="493"/>
      <c r="AH256" s="493"/>
      <c r="AI256" s="493"/>
      <c r="AJ256" s="493"/>
      <c r="AK256" s="493"/>
      <c r="AL256" s="493"/>
      <c r="AM256" s="493"/>
      <c r="AN256" s="493"/>
      <c r="AO256" s="493"/>
    </row>
    <row r="257" spans="1:41" s="493" customFormat="1" ht="15" customHeight="1">
      <c r="A257" s="137">
        <v>254</v>
      </c>
      <c r="B257" s="136" t="s">
        <v>20</v>
      </c>
      <c r="C257" s="156" t="str">
        <f>INDEX([3]sme_syntax_binding!$C:$C,MATCH(A257,[3]sme_syntax_binding!$B:$B,0),1)</f>
        <v>ヘッダ</v>
      </c>
      <c r="D257" s="136" t="str">
        <f>IF("ABIE"=F257,"",INDEX('c'!C:C,MATCH('統合請求_ver.4.1_r1（付表２） '!A257,'c'!M:M,0),1))</f>
        <v>IID132</v>
      </c>
      <c r="E257" s="597" t="s">
        <v>434</v>
      </c>
      <c r="F257" s="136" t="s">
        <v>41</v>
      </c>
      <c r="G257" s="190"/>
      <c r="H257" s="214"/>
      <c r="I257" s="214"/>
      <c r="J257" s="191"/>
      <c r="K257" s="191"/>
      <c r="L257" s="191"/>
      <c r="M257" s="199"/>
      <c r="N257" s="199" t="s">
        <v>435</v>
      </c>
      <c r="O257" s="199"/>
      <c r="P257" s="199"/>
      <c r="Q257" s="199"/>
      <c r="R257" s="256"/>
      <c r="S257" s="136" t="s">
        <v>737</v>
      </c>
      <c r="T257" s="136" t="s">
        <v>738</v>
      </c>
      <c r="U257" s="56" t="s">
        <v>243</v>
      </c>
      <c r="V257" s="56" t="s">
        <v>151</v>
      </c>
      <c r="W257" s="136" t="s">
        <v>510</v>
      </c>
      <c r="X257" s="188" t="s">
        <v>37</v>
      </c>
      <c r="Y257" s="189" t="s">
        <v>118</v>
      </c>
      <c r="Z257" s="6" t="s">
        <v>162</v>
      </c>
      <c r="AA257" s="15" t="s">
        <v>39</v>
      </c>
      <c r="AB257" s="12" t="s">
        <v>29</v>
      </c>
      <c r="AC257" s="7" t="s">
        <v>84</v>
      </c>
    </row>
    <row r="258" spans="1:41" s="493" customFormat="1" ht="15" customHeight="1">
      <c r="A258" s="137">
        <v>255</v>
      </c>
      <c r="B258" s="280" t="s">
        <v>20</v>
      </c>
      <c r="C258" s="156" t="str">
        <f>INDEX([3]sme_syntax_binding!$C:$C,MATCH(A258,[3]sme_syntax_binding!$B:$B,0),1)</f>
        <v>ヘッダ</v>
      </c>
      <c r="D258" s="280" t="str">
        <f>IF("ABIE"=F258,"",INDEX('c'!C:C,MATCH('統合請求_ver.4.1_r1（付表２） '!A258,'c'!M:M,0),1))</f>
        <v>ICL29</v>
      </c>
      <c r="E258" s="615" t="s">
        <v>739</v>
      </c>
      <c r="F258" s="281" t="s">
        <v>57</v>
      </c>
      <c r="G258" s="282"/>
      <c r="H258" s="283"/>
      <c r="I258" s="283"/>
      <c r="J258" s="284" t="s">
        <v>740</v>
      </c>
      <c r="K258" s="284"/>
      <c r="L258" s="284"/>
      <c r="M258" s="284"/>
      <c r="N258" s="284"/>
      <c r="O258" s="284"/>
      <c r="P258" s="284"/>
      <c r="Q258" s="284"/>
      <c r="R258" s="285"/>
      <c r="S258" s="280" t="s">
        <v>741</v>
      </c>
      <c r="T258" s="280" t="s">
        <v>742</v>
      </c>
      <c r="U258" s="286" t="s">
        <v>52</v>
      </c>
      <c r="V258" s="287" t="s">
        <v>743</v>
      </c>
      <c r="W258" s="280" t="s">
        <v>84</v>
      </c>
      <c r="X258" s="280" t="s">
        <v>37</v>
      </c>
      <c r="Y258" s="288" t="s">
        <v>39</v>
      </c>
      <c r="Z258" s="289" t="s">
        <v>84</v>
      </c>
      <c r="AA258" s="290" t="s">
        <v>39</v>
      </c>
      <c r="AB258" s="290" t="s">
        <v>39</v>
      </c>
      <c r="AC258" s="33" t="s">
        <v>84</v>
      </c>
    </row>
    <row r="259" spans="1:41" s="493" customFormat="1" ht="15" customHeight="1">
      <c r="A259" s="137">
        <v>256</v>
      </c>
      <c r="B259" s="291" t="s">
        <v>20</v>
      </c>
      <c r="C259" s="156" t="str">
        <f>INDEX([3]sme_syntax_binding!$C:$C,MATCH(A259,[3]sme_syntax_binding!$B:$B,0),1)</f>
        <v/>
      </c>
      <c r="D259" s="291" t="str">
        <f>IF("ABIE"=F259,"",INDEX('c'!C:C,MATCH('統合請求_ver.4.1_r1（付表２） '!A259,'c'!M:M,0),1))</f>
        <v/>
      </c>
      <c r="E259" s="616" t="s">
        <v>744</v>
      </c>
      <c r="F259" s="292" t="s">
        <v>65</v>
      </c>
      <c r="G259" s="293"/>
      <c r="H259" s="294"/>
      <c r="I259" s="294"/>
      <c r="J259" s="295"/>
      <c r="K259" s="295" t="s">
        <v>745</v>
      </c>
      <c r="L259" s="295"/>
      <c r="M259" s="295"/>
      <c r="N259" s="295"/>
      <c r="O259" s="295"/>
      <c r="P259" s="295"/>
      <c r="Q259" s="295"/>
      <c r="R259" s="296"/>
      <c r="S259" s="291" t="s">
        <v>746</v>
      </c>
      <c r="T259" s="291" t="s">
        <v>747</v>
      </c>
      <c r="U259" s="297" t="s">
        <v>25</v>
      </c>
      <c r="V259" s="297" t="s">
        <v>36</v>
      </c>
      <c r="W259" s="291"/>
      <c r="X259" s="291" t="s">
        <v>37</v>
      </c>
      <c r="Y259" s="298" t="s">
        <v>39</v>
      </c>
      <c r="Z259" s="299" t="s">
        <v>28</v>
      </c>
      <c r="AA259" s="300" t="s">
        <v>39</v>
      </c>
      <c r="AB259" s="300" t="s">
        <v>39</v>
      </c>
      <c r="AC259" s="33" t="s">
        <v>27</v>
      </c>
    </row>
    <row r="260" spans="1:41" s="501" customFormat="1" ht="15" customHeight="1">
      <c r="A260" s="137">
        <v>257</v>
      </c>
      <c r="B260" s="243" t="s">
        <v>20</v>
      </c>
      <c r="C260" s="156" t="str">
        <f>INDEX([3]sme_syntax_binding!$C:$C,MATCH(A260,[3]sme_syntax_binding!$B:$B,0),1)</f>
        <v>ヘッダ</v>
      </c>
      <c r="D260" s="243" t="str">
        <f>IF("ABIE"=F260,"",INDEX('c'!C:C,MATCH('統合請求_ver.4.1_r1（付表２） '!A260,'c'!M:M,0),1))</f>
        <v>IID133</v>
      </c>
      <c r="E260" s="613" t="s">
        <v>748</v>
      </c>
      <c r="F260" s="301" t="s">
        <v>41</v>
      </c>
      <c r="G260" s="244"/>
      <c r="H260" s="266"/>
      <c r="I260" s="266"/>
      <c r="J260" s="302"/>
      <c r="K260" s="302"/>
      <c r="L260" s="302" t="s">
        <v>749</v>
      </c>
      <c r="M260" s="302"/>
      <c r="N260" s="302"/>
      <c r="O260" s="302"/>
      <c r="P260" s="302"/>
      <c r="Q260" s="302"/>
      <c r="R260" s="303"/>
      <c r="S260" s="243" t="s">
        <v>750</v>
      </c>
      <c r="T260" s="500" t="s">
        <v>751</v>
      </c>
      <c r="U260" s="33" t="s">
        <v>52</v>
      </c>
      <c r="V260" s="62" t="s">
        <v>752</v>
      </c>
      <c r="W260" s="305" t="s">
        <v>545</v>
      </c>
      <c r="X260" s="305" t="s">
        <v>37</v>
      </c>
      <c r="Y260" s="306" t="s">
        <v>118</v>
      </c>
      <c r="Z260" s="34" t="s">
        <v>162</v>
      </c>
      <c r="AA260" s="33" t="s">
        <v>162</v>
      </c>
      <c r="AB260" s="35" t="s">
        <v>29</v>
      </c>
      <c r="AC260" s="33" t="s">
        <v>27</v>
      </c>
      <c r="AD260" s="493"/>
      <c r="AE260" s="493"/>
      <c r="AF260" s="493"/>
      <c r="AG260" s="493"/>
      <c r="AH260" s="493"/>
      <c r="AI260" s="493"/>
      <c r="AJ260" s="493"/>
      <c r="AK260" s="493"/>
      <c r="AL260" s="493"/>
      <c r="AM260" s="493"/>
      <c r="AN260" s="493"/>
      <c r="AO260" s="493"/>
    </row>
    <row r="261" spans="1:41" s="494" customFormat="1" ht="15" customHeight="1">
      <c r="A261" s="137">
        <v>258</v>
      </c>
      <c r="B261" s="243" t="s">
        <v>20</v>
      </c>
      <c r="C261" s="156" t="str">
        <f>INDEX([3]sme_syntax_binding!$C:$C,MATCH(A261,[3]sme_syntax_binding!$B:$B,0),1)</f>
        <v>ヘッダ</v>
      </c>
      <c r="D261" s="243" t="str">
        <f>IF("ABIE"=F261,"",INDEX('c'!C:C,MATCH('統合請求_ver.4.1_r1（付表２） '!A261,'c'!M:M,0),1))</f>
        <v>IID134</v>
      </c>
      <c r="E261" s="613" t="s">
        <v>753</v>
      </c>
      <c r="F261" s="301" t="s">
        <v>41</v>
      </c>
      <c r="G261" s="244"/>
      <c r="H261" s="250"/>
      <c r="I261" s="250"/>
      <c r="J261" s="308"/>
      <c r="K261" s="309"/>
      <c r="L261" s="309" t="s">
        <v>754</v>
      </c>
      <c r="M261" s="309"/>
      <c r="N261" s="309"/>
      <c r="O261" s="309"/>
      <c r="P261" s="309"/>
      <c r="Q261" s="309"/>
      <c r="R261" s="310"/>
      <c r="S261" s="243" t="s">
        <v>755</v>
      </c>
      <c r="T261" s="500" t="s">
        <v>756</v>
      </c>
      <c r="U261" s="33" t="s">
        <v>52</v>
      </c>
      <c r="V261" s="62" t="s">
        <v>752</v>
      </c>
      <c r="W261" s="305" t="s">
        <v>545</v>
      </c>
      <c r="X261" s="305" t="s">
        <v>37</v>
      </c>
      <c r="Y261" s="306" t="s">
        <v>118</v>
      </c>
      <c r="Z261" s="34" t="s">
        <v>162</v>
      </c>
      <c r="AA261" s="33" t="s">
        <v>162</v>
      </c>
      <c r="AB261" s="35" t="s">
        <v>29</v>
      </c>
      <c r="AC261" s="33" t="s">
        <v>27</v>
      </c>
      <c r="AD261" s="493"/>
      <c r="AE261" s="493"/>
      <c r="AF261" s="493"/>
      <c r="AG261" s="493"/>
      <c r="AH261" s="493"/>
      <c r="AI261" s="493"/>
      <c r="AJ261" s="493"/>
      <c r="AK261" s="493"/>
      <c r="AL261" s="493"/>
      <c r="AM261" s="493"/>
      <c r="AN261" s="493"/>
      <c r="AO261" s="493"/>
    </row>
    <row r="262" spans="1:41" s="495" customFormat="1" ht="15" customHeight="1">
      <c r="A262" s="137">
        <v>259</v>
      </c>
      <c r="B262" s="243" t="s">
        <v>20</v>
      </c>
      <c r="C262" s="156" t="str">
        <f>INDEX([3]sme_syntax_binding!$C:$C,MATCH(A262,[3]sme_syntax_binding!$B:$B,0),1)</f>
        <v>ヘッダ</v>
      </c>
      <c r="D262" s="243" t="str">
        <f>IF("ABIE"=F262,"",INDEX('c'!C:C,MATCH('統合請求_ver.4.1_r1（付表２） '!A262,'c'!M:M,0),1))</f>
        <v>IID135</v>
      </c>
      <c r="E262" s="613" t="s">
        <v>757</v>
      </c>
      <c r="F262" s="301" t="s">
        <v>41</v>
      </c>
      <c r="G262" s="244"/>
      <c r="H262" s="266"/>
      <c r="I262" s="266"/>
      <c r="J262" s="302"/>
      <c r="K262" s="302"/>
      <c r="L262" s="302" t="s">
        <v>758</v>
      </c>
      <c r="M262" s="302"/>
      <c r="N262" s="302"/>
      <c r="O262" s="302"/>
      <c r="P262" s="302"/>
      <c r="Q262" s="302"/>
      <c r="R262" s="303"/>
      <c r="S262" s="243" t="s">
        <v>759</v>
      </c>
      <c r="T262" s="243" t="s">
        <v>760</v>
      </c>
      <c r="U262" s="33" t="s">
        <v>184</v>
      </c>
      <c r="V262" s="62" t="s">
        <v>752</v>
      </c>
      <c r="W262" s="305" t="s">
        <v>84</v>
      </c>
      <c r="X262" s="305" t="s">
        <v>37</v>
      </c>
      <c r="Y262" s="305" t="s">
        <v>761</v>
      </c>
      <c r="Z262" s="34" t="s">
        <v>162</v>
      </c>
      <c r="AA262" s="33" t="s">
        <v>162</v>
      </c>
      <c r="AB262" s="35" t="s">
        <v>29</v>
      </c>
      <c r="AC262" s="33" t="s">
        <v>84</v>
      </c>
      <c r="AD262" s="493"/>
      <c r="AE262" s="493"/>
      <c r="AF262" s="493"/>
      <c r="AG262" s="493"/>
      <c r="AH262" s="493"/>
      <c r="AI262" s="493"/>
      <c r="AJ262" s="493"/>
      <c r="AK262" s="493"/>
      <c r="AL262" s="493"/>
      <c r="AM262" s="493"/>
      <c r="AN262" s="493"/>
      <c r="AO262" s="493"/>
    </row>
    <row r="263" spans="1:41" s="493" customFormat="1" ht="15" customHeight="1">
      <c r="A263" s="137">
        <v>260</v>
      </c>
      <c r="B263" s="311" t="s">
        <v>20</v>
      </c>
      <c r="C263" s="156" t="str">
        <f>INDEX([3]sme_syntax_binding!$C:$C,MATCH(A263,[3]sme_syntax_binding!$B:$B,0),1)</f>
        <v>ヘッダ</v>
      </c>
      <c r="D263" s="311" t="str">
        <f>IF("ABIE"=F263,"",INDEX('c'!C:C,MATCH('統合請求_ver.4.1_r1（付表２） '!A263,'c'!M:M,0),1))</f>
        <v>IID136</v>
      </c>
      <c r="E263" s="613" t="s">
        <v>762</v>
      </c>
      <c r="F263" s="312" t="s">
        <v>41</v>
      </c>
      <c r="G263" s="313"/>
      <c r="H263" s="314"/>
      <c r="I263" s="314"/>
      <c r="J263" s="315"/>
      <c r="K263" s="315"/>
      <c r="L263" s="315" t="s">
        <v>763</v>
      </c>
      <c r="M263" s="315"/>
      <c r="N263" s="315"/>
      <c r="O263" s="315"/>
      <c r="P263" s="315"/>
      <c r="Q263" s="315"/>
      <c r="R263" s="316"/>
      <c r="S263" s="311" t="s">
        <v>764</v>
      </c>
      <c r="T263" s="311" t="s">
        <v>765</v>
      </c>
      <c r="U263" s="317" t="s">
        <v>52</v>
      </c>
      <c r="V263" s="62" t="s">
        <v>36</v>
      </c>
      <c r="W263" s="311" t="s">
        <v>54</v>
      </c>
      <c r="X263" s="311" t="s">
        <v>37</v>
      </c>
      <c r="Y263" s="318" t="s">
        <v>761</v>
      </c>
      <c r="Z263" s="36" t="s">
        <v>162</v>
      </c>
      <c r="AA263" s="37" t="s">
        <v>162</v>
      </c>
      <c r="AB263" s="38" t="s">
        <v>29</v>
      </c>
      <c r="AC263" s="33" t="s">
        <v>84</v>
      </c>
    </row>
    <row r="264" spans="1:41" s="493" customFormat="1" ht="15" customHeight="1">
      <c r="A264" s="137">
        <v>261</v>
      </c>
      <c r="B264" s="280" t="s">
        <v>20</v>
      </c>
      <c r="C264" s="156" t="str">
        <f>INDEX([3]sme_syntax_binding!$C:$C,MATCH(A264,[3]sme_syntax_binding!$B:$B,0),1)</f>
        <v>ヘッダ</v>
      </c>
      <c r="D264" s="280" t="str">
        <f>IF("ABIE"=F264,"",INDEX('c'!C:C,MATCH('統合請求_ver.4.1_r1（付表２） '!A264,'c'!M:M,0),1))</f>
        <v>ICL30</v>
      </c>
      <c r="E264" s="615" t="s">
        <v>766</v>
      </c>
      <c r="F264" s="281" t="s">
        <v>57</v>
      </c>
      <c r="G264" s="282"/>
      <c r="H264" s="283"/>
      <c r="I264" s="283"/>
      <c r="J264" s="284" t="s">
        <v>767</v>
      </c>
      <c r="K264" s="284"/>
      <c r="L264" s="284"/>
      <c r="M264" s="284"/>
      <c r="N264" s="284"/>
      <c r="O264" s="284"/>
      <c r="P264" s="284"/>
      <c r="Q264" s="284"/>
      <c r="R264" s="285"/>
      <c r="S264" s="280" t="s">
        <v>768</v>
      </c>
      <c r="T264" s="280" t="s">
        <v>769</v>
      </c>
      <c r="U264" s="286" t="s">
        <v>52</v>
      </c>
      <c r="V264" s="287" t="s">
        <v>151</v>
      </c>
      <c r="W264" s="280" t="s">
        <v>84</v>
      </c>
      <c r="X264" s="280" t="s">
        <v>37</v>
      </c>
      <c r="Y264" s="288" t="s">
        <v>761</v>
      </c>
      <c r="Z264" s="289" t="s">
        <v>84</v>
      </c>
      <c r="AA264" s="289" t="s">
        <v>39</v>
      </c>
      <c r="AB264" s="290" t="s">
        <v>29</v>
      </c>
      <c r="AC264" s="33" t="s">
        <v>84</v>
      </c>
    </row>
    <row r="265" spans="1:41" s="493" customFormat="1" ht="15" customHeight="1">
      <c r="A265" s="137">
        <v>262</v>
      </c>
      <c r="B265" s="291" t="s">
        <v>20</v>
      </c>
      <c r="C265" s="156" t="str">
        <f>INDEX([3]sme_syntax_binding!$C:$C,MATCH(A265,[3]sme_syntax_binding!$B:$B,0),1)</f>
        <v/>
      </c>
      <c r="D265" s="291" t="str">
        <f>IF("ABIE"=F265,"",INDEX('c'!C:C,MATCH('統合請求_ver.4.1_r1（付表２） '!A265,'c'!M:M,0),1))</f>
        <v/>
      </c>
      <c r="E265" s="616" t="s">
        <v>744</v>
      </c>
      <c r="F265" s="292" t="s">
        <v>65</v>
      </c>
      <c r="G265" s="293"/>
      <c r="H265" s="294"/>
      <c r="I265" s="294"/>
      <c r="J265" s="295"/>
      <c r="K265" s="295" t="s">
        <v>745</v>
      </c>
      <c r="L265" s="295"/>
      <c r="M265" s="295"/>
      <c r="N265" s="295"/>
      <c r="O265" s="295"/>
      <c r="P265" s="295"/>
      <c r="Q265" s="295"/>
      <c r="R265" s="296"/>
      <c r="S265" s="291" t="s">
        <v>770</v>
      </c>
      <c r="T265" s="291" t="s">
        <v>771</v>
      </c>
      <c r="U265" s="297" t="s">
        <v>25</v>
      </c>
      <c r="V265" s="297" t="s">
        <v>232</v>
      </c>
      <c r="W265" s="291" t="s">
        <v>84</v>
      </c>
      <c r="X265" s="291" t="s">
        <v>37</v>
      </c>
      <c r="Y265" s="298" t="s">
        <v>761</v>
      </c>
      <c r="Z265" s="299" t="s">
        <v>84</v>
      </c>
      <c r="AA265" s="299" t="s">
        <v>39</v>
      </c>
      <c r="AB265" s="300" t="s">
        <v>29</v>
      </c>
      <c r="AC265" s="33" t="s">
        <v>84</v>
      </c>
    </row>
    <row r="266" spans="1:41" s="501" customFormat="1" ht="15" customHeight="1">
      <c r="A266" s="137">
        <v>263</v>
      </c>
      <c r="B266" s="243" t="s">
        <v>20</v>
      </c>
      <c r="C266" s="156" t="str">
        <f>INDEX([3]sme_syntax_binding!$C:$C,MATCH(A266,[3]sme_syntax_binding!$B:$B,0),1)</f>
        <v>ヘッダ</v>
      </c>
      <c r="D266" s="243" t="str">
        <f>IF("ABIE"=F266,"",INDEX('c'!C:C,MATCH('統合請求_ver.4.1_r1（付表２） '!A266,'c'!M:M,0),1))</f>
        <v>IID137</v>
      </c>
      <c r="E266" s="613" t="s">
        <v>748</v>
      </c>
      <c r="F266" s="301" t="s">
        <v>41</v>
      </c>
      <c r="G266" s="244"/>
      <c r="H266" s="266"/>
      <c r="I266" s="266"/>
      <c r="J266" s="302"/>
      <c r="K266" s="302"/>
      <c r="L266" s="302" t="s">
        <v>749</v>
      </c>
      <c r="M266" s="302"/>
      <c r="N266" s="302"/>
      <c r="O266" s="302"/>
      <c r="P266" s="302"/>
      <c r="Q266" s="302"/>
      <c r="R266" s="303"/>
      <c r="S266" s="243" t="s">
        <v>750</v>
      </c>
      <c r="T266" s="500" t="s">
        <v>772</v>
      </c>
      <c r="U266" s="33" t="s">
        <v>184</v>
      </c>
      <c r="V266" s="62" t="s">
        <v>151</v>
      </c>
      <c r="W266" s="305" t="s">
        <v>545</v>
      </c>
      <c r="X266" s="305" t="s">
        <v>37</v>
      </c>
      <c r="Y266" s="306" t="s">
        <v>118</v>
      </c>
      <c r="Z266" s="34" t="s">
        <v>162</v>
      </c>
      <c r="AA266" s="39" t="s">
        <v>39</v>
      </c>
      <c r="AB266" s="35" t="s">
        <v>29</v>
      </c>
      <c r="AC266" s="33" t="s">
        <v>84</v>
      </c>
      <c r="AD266" s="493"/>
      <c r="AE266" s="493"/>
      <c r="AF266" s="493"/>
      <c r="AG266" s="493"/>
      <c r="AH266" s="493"/>
      <c r="AI266" s="493"/>
      <c r="AJ266" s="493"/>
      <c r="AK266" s="493"/>
      <c r="AL266" s="493"/>
      <c r="AM266" s="493"/>
      <c r="AN266" s="493"/>
      <c r="AO266" s="493"/>
    </row>
    <row r="267" spans="1:41" s="268" customFormat="1" ht="15" customHeight="1">
      <c r="A267" s="137">
        <v>264</v>
      </c>
      <c r="B267" s="243" t="s">
        <v>20</v>
      </c>
      <c r="C267" s="156" t="str">
        <f>INDEX([3]sme_syntax_binding!$C:$C,MATCH(A267,[3]sme_syntax_binding!$B:$B,0),1)</f>
        <v>ヘッダ</v>
      </c>
      <c r="D267" s="243" t="str">
        <f>IF("ABIE"=F267,"",INDEX('c'!C:C,MATCH('統合請求_ver.4.1_r1（付表２） '!A267,'c'!M:M,0),1))</f>
        <v>IID138</v>
      </c>
      <c r="E267" s="613" t="s">
        <v>753</v>
      </c>
      <c r="F267" s="301" t="s">
        <v>41</v>
      </c>
      <c r="G267" s="244"/>
      <c r="H267" s="245"/>
      <c r="I267" s="245"/>
      <c r="J267" s="308"/>
      <c r="K267" s="309"/>
      <c r="L267" s="309" t="s">
        <v>754</v>
      </c>
      <c r="M267" s="309"/>
      <c r="N267" s="309"/>
      <c r="O267" s="309"/>
      <c r="P267" s="309"/>
      <c r="Q267" s="309"/>
      <c r="R267" s="310"/>
      <c r="S267" s="243" t="s">
        <v>755</v>
      </c>
      <c r="T267" s="500" t="s">
        <v>773</v>
      </c>
      <c r="U267" s="33" t="s">
        <v>52</v>
      </c>
      <c r="V267" s="62" t="s">
        <v>151</v>
      </c>
      <c r="W267" s="305" t="s">
        <v>545</v>
      </c>
      <c r="X267" s="305" t="s">
        <v>37</v>
      </c>
      <c r="Y267" s="306" t="s">
        <v>118</v>
      </c>
      <c r="Z267" s="34" t="s">
        <v>162</v>
      </c>
      <c r="AA267" s="39" t="s">
        <v>39</v>
      </c>
      <c r="AB267" s="35" t="s">
        <v>29</v>
      </c>
      <c r="AC267" s="33" t="s">
        <v>84</v>
      </c>
      <c r="AD267" s="155"/>
      <c r="AE267" s="155"/>
      <c r="AF267" s="155"/>
      <c r="AG267" s="155"/>
      <c r="AH267" s="155"/>
      <c r="AI267" s="155"/>
      <c r="AJ267" s="155"/>
      <c r="AK267" s="155"/>
      <c r="AL267" s="155"/>
      <c r="AM267" s="155"/>
      <c r="AN267" s="155"/>
      <c r="AO267" s="155"/>
    </row>
    <row r="268" spans="1:41" s="269" customFormat="1" ht="15" customHeight="1">
      <c r="A268" s="137">
        <v>265</v>
      </c>
      <c r="B268" s="243" t="s">
        <v>20</v>
      </c>
      <c r="C268" s="156" t="str">
        <f>INDEX([3]sme_syntax_binding!$C:$C,MATCH(A268,[3]sme_syntax_binding!$B:$B,0),1)</f>
        <v>ヘッダ</v>
      </c>
      <c r="D268" s="243" t="str">
        <f>IF("ABIE"=F268,"",INDEX('c'!C:C,MATCH('統合請求_ver.4.1_r1（付表２） '!A268,'c'!M:M,0),1))</f>
        <v>IID139</v>
      </c>
      <c r="E268" s="613" t="s">
        <v>757</v>
      </c>
      <c r="F268" s="301" t="s">
        <v>41</v>
      </c>
      <c r="G268" s="244"/>
      <c r="H268" s="245"/>
      <c r="I268" s="245"/>
      <c r="J268" s="302"/>
      <c r="K268" s="302"/>
      <c r="L268" s="302" t="s">
        <v>758</v>
      </c>
      <c r="M268" s="302"/>
      <c r="N268" s="302"/>
      <c r="O268" s="302"/>
      <c r="P268" s="302"/>
      <c r="Q268" s="302"/>
      <c r="R268" s="302"/>
      <c r="S268" s="243" t="s">
        <v>759</v>
      </c>
      <c r="T268" s="243" t="s">
        <v>760</v>
      </c>
      <c r="U268" s="33" t="s">
        <v>184</v>
      </c>
      <c r="V268" s="62" t="s">
        <v>151</v>
      </c>
      <c r="W268" s="305" t="s">
        <v>84</v>
      </c>
      <c r="X268" s="305" t="s">
        <v>37</v>
      </c>
      <c r="Y268" s="306" t="s">
        <v>761</v>
      </c>
      <c r="Z268" s="34" t="s">
        <v>162</v>
      </c>
      <c r="AA268" s="39" t="s">
        <v>39</v>
      </c>
      <c r="AB268" s="35" t="s">
        <v>29</v>
      </c>
      <c r="AC268" s="33" t="s">
        <v>84</v>
      </c>
      <c r="AD268" s="155"/>
      <c r="AE268" s="155"/>
      <c r="AF268" s="155"/>
      <c r="AG268" s="155"/>
      <c r="AH268" s="155"/>
      <c r="AI268" s="155"/>
      <c r="AJ268" s="155"/>
      <c r="AK268" s="155"/>
      <c r="AL268" s="155"/>
      <c r="AM268" s="155"/>
      <c r="AN268" s="155"/>
      <c r="AO268" s="155"/>
    </row>
    <row r="269" spans="1:41" s="155" customFormat="1" ht="15" customHeight="1">
      <c r="A269" s="137">
        <v>266</v>
      </c>
      <c r="B269" s="311" t="s">
        <v>20</v>
      </c>
      <c r="C269" s="156" t="str">
        <f>INDEX([3]sme_syntax_binding!$C:$C,MATCH(A269,[3]sme_syntax_binding!$B:$B,0),1)</f>
        <v>ヘッダ</v>
      </c>
      <c r="D269" s="311" t="str">
        <f>IF("ABIE"=F269,"",INDEX('c'!C:C,MATCH('統合請求_ver.4.1_r1（付表２） '!A269,'c'!M:M,0),1))</f>
        <v>IID140</v>
      </c>
      <c r="E269" s="613" t="s">
        <v>762</v>
      </c>
      <c r="F269" s="312" t="s">
        <v>41</v>
      </c>
      <c r="G269" s="313"/>
      <c r="H269" s="319"/>
      <c r="I269" s="319"/>
      <c r="J269" s="315"/>
      <c r="K269" s="315"/>
      <c r="L269" s="320" t="s">
        <v>763</v>
      </c>
      <c r="M269" s="321"/>
      <c r="N269" s="321"/>
      <c r="O269" s="321"/>
      <c r="P269" s="321"/>
      <c r="Q269" s="321"/>
      <c r="R269" s="321"/>
      <c r="S269" s="311" t="s">
        <v>764</v>
      </c>
      <c r="T269" s="311" t="s">
        <v>765</v>
      </c>
      <c r="U269" s="317" t="s">
        <v>52</v>
      </c>
      <c r="V269" s="62" t="s">
        <v>151</v>
      </c>
      <c r="W269" s="311" t="s">
        <v>54</v>
      </c>
      <c r="X269" s="311" t="s">
        <v>37</v>
      </c>
      <c r="Y269" s="318" t="s">
        <v>178</v>
      </c>
      <c r="Z269" s="36" t="s">
        <v>162</v>
      </c>
      <c r="AA269" s="40" t="s">
        <v>39</v>
      </c>
      <c r="AB269" s="38" t="s">
        <v>29</v>
      </c>
      <c r="AC269" s="33" t="s">
        <v>84</v>
      </c>
    </row>
    <row r="270" spans="1:41" s="155" customFormat="1" ht="15" customHeight="1">
      <c r="A270" s="137">
        <v>267</v>
      </c>
      <c r="B270" s="194" t="s">
        <v>467</v>
      </c>
      <c r="C270" s="156" t="str">
        <f>INDEX([3]sme_syntax_binding!$C:$C,MATCH(A270,[3]sme_syntax_binding!$B:$B,0),1)</f>
        <v>ヘッダ</v>
      </c>
      <c r="D270" s="194" t="str">
        <f>IF("ABIE"=F270,"",INDEX('c'!C:C,MATCH('統合請求_ver.4.1_r1（付表２） '!A270,'c'!M:M,0),1))</f>
        <v>ICL31</v>
      </c>
      <c r="E270" s="611" t="s">
        <v>774</v>
      </c>
      <c r="F270" s="194" t="s">
        <v>57</v>
      </c>
      <c r="G270" s="204"/>
      <c r="H270" s="205"/>
      <c r="I270" s="205"/>
      <c r="J270" s="205" t="s">
        <v>775</v>
      </c>
      <c r="K270" s="205"/>
      <c r="L270" s="165"/>
      <c r="M270" s="166"/>
      <c r="N270" s="166"/>
      <c r="O270" s="166"/>
      <c r="P270" s="166"/>
      <c r="Q270" s="166"/>
      <c r="R270" s="166"/>
      <c r="S270" s="194" t="s">
        <v>776</v>
      </c>
      <c r="T270" s="194" t="s">
        <v>777</v>
      </c>
      <c r="U270" s="169" t="s">
        <v>778</v>
      </c>
      <c r="V270" s="169" t="s">
        <v>36</v>
      </c>
      <c r="W270" s="194" t="s">
        <v>84</v>
      </c>
      <c r="X270" s="206" t="s">
        <v>37</v>
      </c>
      <c r="Y270" s="207" t="s">
        <v>761</v>
      </c>
      <c r="Z270" s="16" t="s">
        <v>84</v>
      </c>
      <c r="AA270" s="16" t="s">
        <v>39</v>
      </c>
      <c r="AB270" s="16" t="s">
        <v>29</v>
      </c>
      <c r="AC270" s="7" t="s">
        <v>233</v>
      </c>
    </row>
    <row r="271" spans="1:41" s="268" customFormat="1" ht="15" customHeight="1">
      <c r="A271" s="137">
        <v>268</v>
      </c>
      <c r="B271" s="196" t="s">
        <v>467</v>
      </c>
      <c r="C271" s="156" t="str">
        <f>INDEX([3]sme_syntax_binding!$C:$C,MATCH(A271,[3]sme_syntax_binding!$B:$B,0),1)</f>
        <v/>
      </c>
      <c r="D271" s="196" t="str">
        <f>IF("ABIE"=F271,"",INDEX('c'!C:C,MATCH('統合請求_ver.4.1_r1（付表２） '!A271,'c'!M:M,0),1))</f>
        <v/>
      </c>
      <c r="E271" s="610" t="s">
        <v>779</v>
      </c>
      <c r="F271" s="196" t="s">
        <v>65</v>
      </c>
      <c r="G271" s="251"/>
      <c r="H271" s="209"/>
      <c r="I271" s="209"/>
      <c r="J271" s="209"/>
      <c r="K271" s="209" t="s">
        <v>780</v>
      </c>
      <c r="L271" s="211"/>
      <c r="M271" s="210"/>
      <c r="N271" s="210"/>
      <c r="O271" s="210"/>
      <c r="P271" s="210"/>
      <c r="Q271" s="210"/>
      <c r="R271" s="210"/>
      <c r="S271" s="196" t="s">
        <v>781</v>
      </c>
      <c r="T271" s="196" t="s">
        <v>782</v>
      </c>
      <c r="U271" s="151" t="s">
        <v>25</v>
      </c>
      <c r="V271" s="151" t="s">
        <v>36</v>
      </c>
      <c r="W271" s="196" t="s">
        <v>84</v>
      </c>
      <c r="X271" s="212" t="s">
        <v>37</v>
      </c>
      <c r="Y271" s="226" t="s">
        <v>761</v>
      </c>
      <c r="Z271" s="21" t="s">
        <v>84</v>
      </c>
      <c r="AA271" s="21" t="s">
        <v>39</v>
      </c>
      <c r="AB271" s="21" t="s">
        <v>29</v>
      </c>
      <c r="AC271" s="7" t="s">
        <v>27</v>
      </c>
      <c r="AD271" s="155"/>
      <c r="AE271" s="155"/>
      <c r="AF271" s="155"/>
      <c r="AG271" s="155"/>
      <c r="AH271" s="155"/>
      <c r="AI271" s="155"/>
      <c r="AJ271" s="155"/>
      <c r="AK271" s="155"/>
      <c r="AL271" s="155"/>
      <c r="AM271" s="155"/>
      <c r="AN271" s="155"/>
      <c r="AO271" s="155"/>
    </row>
    <row r="272" spans="1:41" s="269" customFormat="1" ht="15" customHeight="1">
      <c r="A272" s="137">
        <v>269</v>
      </c>
      <c r="B272" s="136" t="s">
        <v>20</v>
      </c>
      <c r="C272" s="156" t="str">
        <f>INDEX([3]sme_syntax_binding!$C:$C,MATCH(A272,[3]sme_syntax_binding!$B:$B,0),1)</f>
        <v>ヘッダ</v>
      </c>
      <c r="D272" s="136" t="str">
        <f>IF("ABIE"=F272,"",INDEX('c'!C:C,MATCH('統合請求_ver.4.1_r1（付表２） '!A272,'c'!M:M,0),1))</f>
        <v>IID141</v>
      </c>
      <c r="E272" s="614" t="s">
        <v>783</v>
      </c>
      <c r="F272" s="136" t="s">
        <v>41</v>
      </c>
      <c r="G272" s="190"/>
      <c r="H272" s="191"/>
      <c r="I272" s="191"/>
      <c r="J272" s="191"/>
      <c r="K272" s="191"/>
      <c r="L272" s="191" t="s">
        <v>784</v>
      </c>
      <c r="M272" s="191"/>
      <c r="N272" s="191"/>
      <c r="O272" s="191"/>
      <c r="P272" s="191"/>
      <c r="Q272" s="191"/>
      <c r="R272" s="191"/>
      <c r="S272" s="136" t="s">
        <v>785</v>
      </c>
      <c r="T272" s="136" t="s">
        <v>786</v>
      </c>
      <c r="U272" s="56" t="s">
        <v>184</v>
      </c>
      <c r="V272" s="56" t="s">
        <v>300</v>
      </c>
      <c r="W272" s="136" t="s">
        <v>787</v>
      </c>
      <c r="X272" s="188" t="s">
        <v>37</v>
      </c>
      <c r="Y272" s="189" t="s">
        <v>168</v>
      </c>
      <c r="Z272" s="6" t="s">
        <v>162</v>
      </c>
      <c r="AA272" s="6" t="s">
        <v>162</v>
      </c>
      <c r="AB272" s="12" t="s">
        <v>29</v>
      </c>
      <c r="AC272" s="7" t="s">
        <v>233</v>
      </c>
      <c r="AD272" s="155"/>
      <c r="AE272" s="155"/>
      <c r="AF272" s="155"/>
      <c r="AG272" s="155"/>
      <c r="AH272" s="155"/>
      <c r="AI272" s="155"/>
      <c r="AJ272" s="155"/>
      <c r="AK272" s="155"/>
      <c r="AL272" s="155"/>
      <c r="AM272" s="155"/>
      <c r="AN272" s="155"/>
      <c r="AO272" s="155"/>
    </row>
    <row r="273" spans="1:41" s="322" customFormat="1" ht="15" customHeight="1">
      <c r="A273" s="137">
        <v>270</v>
      </c>
      <c r="B273" s="136" t="s">
        <v>20</v>
      </c>
      <c r="C273" s="156" t="str">
        <f>INDEX([3]sme_syntax_binding!$C:$C,MATCH(A273,[3]sme_syntax_binding!$B:$B,0),1)</f>
        <v>ヘッダ</v>
      </c>
      <c r="D273" s="136" t="str">
        <f>IF("ABIE"=F273,"",INDEX('c'!C:C,MATCH('統合請求_ver.4.1_r1（付表２） '!A273,'c'!M:M,0),1))</f>
        <v>IID142</v>
      </c>
      <c r="E273" s="614" t="s">
        <v>788</v>
      </c>
      <c r="F273" s="136" t="s">
        <v>41</v>
      </c>
      <c r="G273" s="190"/>
      <c r="H273" s="191"/>
      <c r="I273" s="191"/>
      <c r="J273" s="191"/>
      <c r="K273" s="191"/>
      <c r="L273" s="191" t="s">
        <v>789</v>
      </c>
      <c r="M273" s="191"/>
      <c r="N273" s="215"/>
      <c r="O273" s="202"/>
      <c r="P273" s="202"/>
      <c r="Q273" s="202"/>
      <c r="R273" s="203"/>
      <c r="S273" s="136" t="s">
        <v>790</v>
      </c>
      <c r="T273" s="136" t="s">
        <v>791</v>
      </c>
      <c r="U273" s="56" t="s">
        <v>184</v>
      </c>
      <c r="V273" s="56" t="s">
        <v>300</v>
      </c>
      <c r="W273" s="136" t="s">
        <v>117</v>
      </c>
      <c r="X273" s="188" t="s">
        <v>37</v>
      </c>
      <c r="Y273" s="189" t="s">
        <v>118</v>
      </c>
      <c r="Z273" s="6" t="s">
        <v>162</v>
      </c>
      <c r="AA273" s="6" t="s">
        <v>162</v>
      </c>
      <c r="AB273" s="12" t="s">
        <v>29</v>
      </c>
      <c r="AC273" s="7" t="s">
        <v>233</v>
      </c>
      <c r="AD273" s="155"/>
      <c r="AE273" s="155"/>
      <c r="AF273" s="155"/>
      <c r="AG273" s="155"/>
      <c r="AH273" s="155"/>
      <c r="AI273" s="155"/>
      <c r="AJ273" s="155"/>
      <c r="AK273" s="155"/>
      <c r="AL273" s="155"/>
      <c r="AM273" s="155"/>
      <c r="AN273" s="155"/>
      <c r="AO273" s="155"/>
    </row>
    <row r="274" spans="1:41" s="322" customFormat="1" ht="15" customHeight="1">
      <c r="A274" s="137">
        <v>271</v>
      </c>
      <c r="B274" s="136" t="s">
        <v>20</v>
      </c>
      <c r="C274" s="156" t="str">
        <f>INDEX([3]sme_syntax_binding!$C:$C,MATCH(A274,[3]sme_syntax_binding!$B:$B,0),1)</f>
        <v>ヘッダ</v>
      </c>
      <c r="D274" s="136" t="str">
        <f>IF("ABIE"=F274,"",INDEX('c'!C:C,MATCH('統合請求_ver.4.1_r1（付表２） '!A274,'c'!M:M,0),1))</f>
        <v>IID143</v>
      </c>
      <c r="E274" s="614" t="s">
        <v>792</v>
      </c>
      <c r="F274" s="136" t="s">
        <v>41</v>
      </c>
      <c r="G274" s="190"/>
      <c r="H274" s="191"/>
      <c r="I274" s="191"/>
      <c r="J274" s="191"/>
      <c r="K274" s="191"/>
      <c r="L274" s="191" t="s">
        <v>793</v>
      </c>
      <c r="M274" s="191"/>
      <c r="N274" s="215"/>
      <c r="O274" s="202"/>
      <c r="P274" s="202"/>
      <c r="Q274" s="202"/>
      <c r="R274" s="203"/>
      <c r="S274" s="136" t="s">
        <v>794</v>
      </c>
      <c r="T274" s="136" t="s">
        <v>795</v>
      </c>
      <c r="U274" s="56" t="s">
        <v>267</v>
      </c>
      <c r="V274" s="56" t="s">
        <v>232</v>
      </c>
      <c r="W274" s="136" t="s">
        <v>545</v>
      </c>
      <c r="X274" s="188" t="s">
        <v>37</v>
      </c>
      <c r="Y274" s="189" t="s">
        <v>118</v>
      </c>
      <c r="Z274" s="6" t="s">
        <v>162</v>
      </c>
      <c r="AA274" s="6" t="s">
        <v>162</v>
      </c>
      <c r="AB274" s="12" t="s">
        <v>29</v>
      </c>
      <c r="AC274" s="7" t="s">
        <v>84</v>
      </c>
      <c r="AD274" s="155"/>
      <c r="AE274" s="155"/>
      <c r="AF274" s="155"/>
      <c r="AG274" s="155"/>
      <c r="AH274" s="155"/>
      <c r="AI274" s="155"/>
      <c r="AJ274" s="155"/>
      <c r="AK274" s="155"/>
      <c r="AL274" s="155"/>
      <c r="AM274" s="155"/>
      <c r="AN274" s="155"/>
      <c r="AO274" s="155"/>
    </row>
    <row r="275" spans="1:41" s="322" customFormat="1" ht="15" customHeight="1">
      <c r="A275" s="137">
        <v>272</v>
      </c>
      <c r="B275" s="194" t="s">
        <v>467</v>
      </c>
      <c r="C275" s="156" t="str">
        <f>INDEX([3]sme_syntax_binding!$C:$C,MATCH(A275,[3]sme_syntax_binding!$B:$B,0),1)</f>
        <v>ヘッダ</v>
      </c>
      <c r="D275" s="194" t="str">
        <f>IF("ABIE"=F275,"",INDEX('c'!C:C,MATCH('統合請求_ver.4.1_r1（付表２） '!A275,'c'!M:M,0),1))</f>
        <v>ICL32</v>
      </c>
      <c r="E275" s="611" t="s">
        <v>796</v>
      </c>
      <c r="F275" s="194" t="s">
        <v>57</v>
      </c>
      <c r="G275" s="204"/>
      <c r="H275" s="205"/>
      <c r="I275" s="205"/>
      <c r="J275" s="205"/>
      <c r="K275" s="205"/>
      <c r="L275" s="205" t="s">
        <v>797</v>
      </c>
      <c r="M275" s="205"/>
      <c r="N275" s="165"/>
      <c r="O275" s="166"/>
      <c r="P275" s="166"/>
      <c r="Q275" s="166"/>
      <c r="R275" s="167"/>
      <c r="S275" s="194" t="s">
        <v>798</v>
      </c>
      <c r="T275" s="194" t="s">
        <v>799</v>
      </c>
      <c r="U275" s="169" t="s">
        <v>52</v>
      </c>
      <c r="V275" s="169" t="s">
        <v>36</v>
      </c>
      <c r="W275" s="194" t="s">
        <v>84</v>
      </c>
      <c r="X275" s="206" t="s">
        <v>37</v>
      </c>
      <c r="Y275" s="207" t="s">
        <v>761</v>
      </c>
      <c r="Z275" s="16" t="s">
        <v>84</v>
      </c>
      <c r="AA275" s="16" t="s">
        <v>188</v>
      </c>
      <c r="AB275" s="16" t="s">
        <v>29</v>
      </c>
      <c r="AC275" s="7" t="s">
        <v>29</v>
      </c>
      <c r="AD275" s="155"/>
      <c r="AE275" s="155"/>
      <c r="AF275" s="155"/>
      <c r="AG275" s="155"/>
      <c r="AH275" s="155"/>
      <c r="AI275" s="155"/>
      <c r="AJ275" s="155"/>
      <c r="AK275" s="155"/>
      <c r="AL275" s="155"/>
      <c r="AM275" s="155"/>
      <c r="AN275" s="155"/>
      <c r="AO275" s="155"/>
    </row>
    <row r="276" spans="1:41" s="322" customFormat="1" ht="15" customHeight="1">
      <c r="A276" s="137">
        <v>273</v>
      </c>
      <c r="B276" s="196" t="s">
        <v>467</v>
      </c>
      <c r="C276" s="156" t="str">
        <f>INDEX([3]sme_syntax_binding!$C:$C,MATCH(A276,[3]sme_syntax_binding!$B:$B,0),1)</f>
        <v/>
      </c>
      <c r="D276" s="196" t="str">
        <f>IF("ABIE"=F276,"",INDEX('c'!C:C,MATCH('統合請求_ver.4.1_r1（付表２） '!A276,'c'!M:M,0),1))</f>
        <v/>
      </c>
      <c r="E276" s="610" t="s">
        <v>800</v>
      </c>
      <c r="F276" s="196" t="s">
        <v>65</v>
      </c>
      <c r="G276" s="251"/>
      <c r="H276" s="209"/>
      <c r="I276" s="209"/>
      <c r="J276" s="209"/>
      <c r="K276" s="209"/>
      <c r="L276" s="211"/>
      <c r="M276" s="210" t="s">
        <v>801</v>
      </c>
      <c r="N276" s="210"/>
      <c r="O276" s="210"/>
      <c r="P276" s="210"/>
      <c r="Q276" s="210"/>
      <c r="R276" s="210"/>
      <c r="S276" s="196" t="s">
        <v>802</v>
      </c>
      <c r="T276" s="196" t="s">
        <v>803</v>
      </c>
      <c r="U276" s="151" t="s">
        <v>25</v>
      </c>
      <c r="V276" s="151" t="s">
        <v>36</v>
      </c>
      <c r="W276" s="196" t="s">
        <v>84</v>
      </c>
      <c r="X276" s="212" t="s">
        <v>37</v>
      </c>
      <c r="Y276" s="226" t="s">
        <v>761</v>
      </c>
      <c r="Z276" s="21" t="s">
        <v>84</v>
      </c>
      <c r="AA276" s="21" t="s">
        <v>38</v>
      </c>
      <c r="AB276" s="21" t="s">
        <v>29</v>
      </c>
      <c r="AC276" s="7" t="s">
        <v>29</v>
      </c>
      <c r="AD276" s="155"/>
      <c r="AE276" s="155"/>
      <c r="AF276" s="155"/>
      <c r="AG276" s="155"/>
      <c r="AH276" s="155"/>
      <c r="AI276" s="155"/>
      <c r="AJ276" s="155"/>
      <c r="AK276" s="155"/>
      <c r="AL276" s="155"/>
      <c r="AM276" s="155"/>
      <c r="AN276" s="155"/>
      <c r="AO276" s="155"/>
    </row>
    <row r="277" spans="1:41" s="268" customFormat="1" ht="15" customHeight="1">
      <c r="A277" s="137">
        <v>274</v>
      </c>
      <c r="B277" s="323" t="s">
        <v>467</v>
      </c>
      <c r="C277" s="156" t="str">
        <f>INDEX([3]sme_syntax_binding!$C:$C,MATCH(A277,[3]sme_syntax_binding!$B:$B,0),1)</f>
        <v>ヘッダ</v>
      </c>
      <c r="D277" s="323" t="str">
        <f>IF("ABIE"=F277,"",INDEX('c'!C:C,MATCH('統合請求_ver.4.1_r1（付表２） '!A277,'c'!M:M,0),1))</f>
        <v>IID144</v>
      </c>
      <c r="E277" s="617" t="s">
        <v>804</v>
      </c>
      <c r="F277" s="323" t="s">
        <v>41</v>
      </c>
      <c r="G277" s="325"/>
      <c r="H277" s="199"/>
      <c r="I277" s="191"/>
      <c r="J277" s="191"/>
      <c r="K277" s="191"/>
      <c r="L277" s="215"/>
      <c r="M277" s="202"/>
      <c r="N277" s="202" t="s">
        <v>805</v>
      </c>
      <c r="O277" s="202"/>
      <c r="P277" s="202"/>
      <c r="Q277" s="202"/>
      <c r="R277" s="202"/>
      <c r="S277" s="136" t="s">
        <v>806</v>
      </c>
      <c r="T277" s="136" t="s">
        <v>807</v>
      </c>
      <c r="U277" s="62" t="s">
        <v>52</v>
      </c>
      <c r="V277" s="62" t="s">
        <v>36</v>
      </c>
      <c r="W277" s="136" t="s">
        <v>117</v>
      </c>
      <c r="X277" s="188" t="s">
        <v>37</v>
      </c>
      <c r="Y277" s="326" t="s">
        <v>118</v>
      </c>
      <c r="Z277" s="41" t="s">
        <v>162</v>
      </c>
      <c r="AA277" s="41" t="s">
        <v>162</v>
      </c>
      <c r="AB277" s="41" t="s">
        <v>162</v>
      </c>
      <c r="AC277" s="7" t="s">
        <v>233</v>
      </c>
      <c r="AD277" s="155"/>
      <c r="AE277" s="155"/>
      <c r="AF277" s="155"/>
      <c r="AG277" s="155"/>
      <c r="AH277" s="155"/>
      <c r="AI277" s="155"/>
      <c r="AJ277" s="155"/>
      <c r="AK277" s="155"/>
      <c r="AL277" s="155"/>
      <c r="AM277" s="155"/>
      <c r="AN277" s="155"/>
      <c r="AO277" s="155"/>
    </row>
    <row r="278" spans="1:41" s="269" customFormat="1" ht="15" customHeight="1">
      <c r="A278" s="137">
        <v>275</v>
      </c>
      <c r="B278" s="323" t="s">
        <v>467</v>
      </c>
      <c r="C278" s="156" t="str">
        <f>INDEX([3]sme_syntax_binding!$C:$C,MATCH(A278,[3]sme_syntax_binding!$B:$B,0),1)</f>
        <v>ヘッダ</v>
      </c>
      <c r="D278" s="323" t="str">
        <f>IF("ABIE"=F278,"",INDEX('c'!C:C,MATCH('統合請求_ver.4.1_r1（付表２） '!A278,'c'!M:M,0),1))</f>
        <v>IID145</v>
      </c>
      <c r="E278" s="617" t="s">
        <v>808</v>
      </c>
      <c r="F278" s="323" t="s">
        <v>41</v>
      </c>
      <c r="G278" s="325"/>
      <c r="H278" s="199"/>
      <c r="I278" s="191"/>
      <c r="J278" s="191"/>
      <c r="K278" s="191"/>
      <c r="L278" s="191"/>
      <c r="M278" s="191"/>
      <c r="N278" s="202" t="s">
        <v>809</v>
      </c>
      <c r="O278" s="202"/>
      <c r="P278" s="202"/>
      <c r="Q278" s="202"/>
      <c r="R278" s="202"/>
      <c r="S278" s="136" t="s">
        <v>810</v>
      </c>
      <c r="T278" s="136" t="s">
        <v>811</v>
      </c>
      <c r="U278" s="62" t="s">
        <v>52</v>
      </c>
      <c r="V278" s="62" t="s">
        <v>36</v>
      </c>
      <c r="W278" s="136" t="s">
        <v>84</v>
      </c>
      <c r="X278" s="188" t="s">
        <v>37</v>
      </c>
      <c r="Y278" s="326" t="s">
        <v>761</v>
      </c>
      <c r="Z278" s="41" t="s">
        <v>162</v>
      </c>
      <c r="AA278" s="41" t="s">
        <v>162</v>
      </c>
      <c r="AB278" s="41" t="s">
        <v>162</v>
      </c>
      <c r="AC278" s="7" t="s">
        <v>812</v>
      </c>
      <c r="AD278" s="155"/>
      <c r="AE278" s="155"/>
      <c r="AF278" s="155"/>
      <c r="AG278" s="155"/>
      <c r="AH278" s="155"/>
      <c r="AI278" s="155"/>
      <c r="AJ278" s="155"/>
      <c r="AK278" s="155"/>
      <c r="AL278" s="155"/>
      <c r="AM278" s="155"/>
      <c r="AN278" s="155"/>
      <c r="AO278" s="155"/>
    </row>
    <row r="279" spans="1:41" s="322" customFormat="1" ht="15" customHeight="1">
      <c r="A279" s="137">
        <v>276</v>
      </c>
      <c r="B279" s="323" t="s">
        <v>467</v>
      </c>
      <c r="C279" s="156" t="str">
        <f>INDEX([3]sme_syntax_binding!$C:$C,MATCH(A279,[3]sme_syntax_binding!$B:$B,0),1)</f>
        <v>ヘッダ</v>
      </c>
      <c r="D279" s="323" t="str">
        <f>IF("ABIE"=F279,"",INDEX('c'!C:C,MATCH('統合請求_ver.4.1_r1（付表２） '!A279,'c'!M:M,0),1))</f>
        <v>IID146</v>
      </c>
      <c r="E279" s="617" t="s">
        <v>813</v>
      </c>
      <c r="F279" s="323" t="s">
        <v>41</v>
      </c>
      <c r="G279" s="325"/>
      <c r="H279" s="199"/>
      <c r="I279" s="191"/>
      <c r="J279" s="191"/>
      <c r="K279" s="191"/>
      <c r="L279" s="191"/>
      <c r="M279" s="191"/>
      <c r="N279" s="42" t="s">
        <v>814</v>
      </c>
      <c r="O279" s="42"/>
      <c r="P279" s="42"/>
      <c r="Q279" s="42"/>
      <c r="R279" s="42"/>
      <c r="S279" s="136" t="s">
        <v>815</v>
      </c>
      <c r="T279" s="136" t="s">
        <v>816</v>
      </c>
      <c r="U279" s="62" t="s">
        <v>52</v>
      </c>
      <c r="V279" s="62" t="s">
        <v>151</v>
      </c>
      <c r="W279" s="136" t="s">
        <v>13</v>
      </c>
      <c r="X279" s="188" t="s">
        <v>37</v>
      </c>
      <c r="Y279" s="326" t="s">
        <v>331</v>
      </c>
      <c r="Z279" s="41" t="s">
        <v>162</v>
      </c>
      <c r="AA279" s="41" t="s">
        <v>162</v>
      </c>
      <c r="AB279" s="41" t="s">
        <v>162</v>
      </c>
      <c r="AC279" s="7" t="s">
        <v>817</v>
      </c>
      <c r="AD279" s="155"/>
      <c r="AE279" s="155"/>
      <c r="AF279" s="155"/>
      <c r="AG279" s="155"/>
      <c r="AH279" s="155"/>
      <c r="AI279" s="155"/>
      <c r="AJ279" s="155"/>
      <c r="AK279" s="155"/>
      <c r="AL279" s="155"/>
      <c r="AM279" s="155"/>
      <c r="AN279" s="155"/>
      <c r="AO279" s="155"/>
    </row>
    <row r="280" spans="1:41" s="322" customFormat="1" ht="15" customHeight="1">
      <c r="A280" s="137">
        <v>277</v>
      </c>
      <c r="B280" s="194" t="s">
        <v>467</v>
      </c>
      <c r="C280" s="156" t="str">
        <f>INDEX([3]sme_syntax_binding!$C:$C,MATCH(A280,[3]sme_syntax_binding!$B:$B,0),1)</f>
        <v>ヘッダ</v>
      </c>
      <c r="D280" s="194" t="str">
        <f>IF("ABIE"=F280,"",INDEX('c'!C:C,MATCH('統合請求_ver.4.1_r1（付表２） '!A280,'c'!M:M,0),1))</f>
        <v>ICL33</v>
      </c>
      <c r="E280" s="611" t="s">
        <v>818</v>
      </c>
      <c r="F280" s="194" t="s">
        <v>57</v>
      </c>
      <c r="G280" s="204"/>
      <c r="H280" s="205"/>
      <c r="I280" s="205"/>
      <c r="J280" s="205"/>
      <c r="K280" s="205"/>
      <c r="L280" s="205" t="s">
        <v>819</v>
      </c>
      <c r="M280" s="205"/>
      <c r="N280" s="166"/>
      <c r="O280" s="166"/>
      <c r="P280" s="166"/>
      <c r="Q280" s="166"/>
      <c r="R280" s="167"/>
      <c r="S280" s="194" t="s">
        <v>820</v>
      </c>
      <c r="T280" s="194" t="s">
        <v>821</v>
      </c>
      <c r="U280" s="169" t="s">
        <v>52</v>
      </c>
      <c r="V280" s="169" t="s">
        <v>36</v>
      </c>
      <c r="W280" s="194" t="s">
        <v>84</v>
      </c>
      <c r="X280" s="206" t="s">
        <v>37</v>
      </c>
      <c r="Y280" s="194" t="s">
        <v>761</v>
      </c>
      <c r="Z280" s="194" t="s">
        <v>38</v>
      </c>
      <c r="AA280" s="19" t="s">
        <v>28</v>
      </c>
      <c r="AB280" s="16" t="s">
        <v>38</v>
      </c>
      <c r="AC280" s="7" t="s">
        <v>84</v>
      </c>
      <c r="AD280" s="155"/>
      <c r="AE280" s="155"/>
      <c r="AF280" s="155"/>
      <c r="AG280" s="155"/>
      <c r="AH280" s="155"/>
      <c r="AI280" s="155"/>
      <c r="AJ280" s="155"/>
      <c r="AK280" s="155"/>
      <c r="AL280" s="155"/>
      <c r="AM280" s="155"/>
      <c r="AN280" s="155"/>
      <c r="AO280" s="155"/>
    </row>
    <row r="281" spans="1:41" s="268" customFormat="1" ht="15" customHeight="1">
      <c r="A281" s="137">
        <v>278</v>
      </c>
      <c r="B281" s="196" t="s">
        <v>467</v>
      </c>
      <c r="C281" s="156" t="str">
        <f>INDEX([3]sme_syntax_binding!$C:$C,MATCH(A281,[3]sme_syntax_binding!$B:$B,0),1)</f>
        <v/>
      </c>
      <c r="D281" s="196" t="str">
        <f>IF("ABIE"=F281,"",INDEX('c'!C:C,MATCH('統合請求_ver.4.1_r1（付表２） '!A281,'c'!M:M,0),1))</f>
        <v/>
      </c>
      <c r="E281" s="610" t="s">
        <v>822</v>
      </c>
      <c r="F281" s="196" t="s">
        <v>65</v>
      </c>
      <c r="G281" s="251"/>
      <c r="H281" s="209"/>
      <c r="I281" s="209"/>
      <c r="J281" s="209"/>
      <c r="K281" s="209"/>
      <c r="L281" s="209"/>
      <c r="M281" s="209" t="s">
        <v>823</v>
      </c>
      <c r="N281" s="211"/>
      <c r="O281" s="210"/>
      <c r="P281" s="210"/>
      <c r="Q281" s="210"/>
      <c r="R281" s="210"/>
      <c r="S281" s="196" t="s">
        <v>824</v>
      </c>
      <c r="T281" s="196" t="s">
        <v>825</v>
      </c>
      <c r="U281" s="151" t="s">
        <v>25</v>
      </c>
      <c r="V281" s="151" t="s">
        <v>36</v>
      </c>
      <c r="W281" s="196" t="s">
        <v>84</v>
      </c>
      <c r="X281" s="212" t="s">
        <v>37</v>
      </c>
      <c r="Y281" s="196" t="s">
        <v>38</v>
      </c>
      <c r="Z281" s="196" t="s">
        <v>38</v>
      </c>
      <c r="AA281" s="22" t="s">
        <v>38</v>
      </c>
      <c r="AB281" s="21" t="s">
        <v>38</v>
      </c>
      <c r="AC281" s="7" t="s">
        <v>28</v>
      </c>
      <c r="AD281" s="155"/>
      <c r="AE281" s="155"/>
      <c r="AF281" s="155"/>
      <c r="AG281" s="155"/>
      <c r="AH281" s="155"/>
      <c r="AI281" s="155"/>
      <c r="AJ281" s="155"/>
      <c r="AK281" s="155"/>
      <c r="AL281" s="155"/>
      <c r="AM281" s="155"/>
      <c r="AN281" s="155"/>
      <c r="AO281" s="155"/>
    </row>
    <row r="282" spans="1:41" s="269" customFormat="1" ht="15" customHeight="1">
      <c r="A282" s="137">
        <v>279</v>
      </c>
      <c r="B282" s="323" t="s">
        <v>467</v>
      </c>
      <c r="C282" s="156" t="str">
        <f>INDEX([3]sme_syntax_binding!$C:$C,MATCH(A282,[3]sme_syntax_binding!$B:$B,0),1)</f>
        <v>ヘッダ</v>
      </c>
      <c r="D282" s="323" t="str">
        <f>IF("ABIE"=F282,"",INDEX('c'!C:C,MATCH('統合請求_ver.4.1_r1（付表２） '!A282,'c'!M:M,0),1))</f>
        <v>IID147</v>
      </c>
      <c r="E282" s="617" t="s">
        <v>826</v>
      </c>
      <c r="F282" s="323" t="s">
        <v>41</v>
      </c>
      <c r="G282" s="325"/>
      <c r="H282" s="199"/>
      <c r="I282" s="191"/>
      <c r="J282" s="191"/>
      <c r="K282" s="191"/>
      <c r="L282" s="191"/>
      <c r="M282" s="191"/>
      <c r="N282" s="191" t="s">
        <v>827</v>
      </c>
      <c r="O282" s="191"/>
      <c r="P282" s="191"/>
      <c r="Q282" s="202"/>
      <c r="R282" s="191"/>
      <c r="S282" s="136" t="s">
        <v>828</v>
      </c>
      <c r="T282" s="136" t="s">
        <v>829</v>
      </c>
      <c r="U282" s="62" t="s">
        <v>52</v>
      </c>
      <c r="V282" s="62" t="s">
        <v>36</v>
      </c>
      <c r="W282" s="136" t="s">
        <v>117</v>
      </c>
      <c r="X282" s="188" t="s">
        <v>37</v>
      </c>
      <c r="Y282" s="326" t="s">
        <v>118</v>
      </c>
      <c r="Z282" s="41" t="s">
        <v>162</v>
      </c>
      <c r="AA282" s="41" t="s">
        <v>162</v>
      </c>
      <c r="AB282" s="41" t="s">
        <v>162</v>
      </c>
      <c r="AC282" s="7" t="s">
        <v>84</v>
      </c>
      <c r="AD282" s="155"/>
      <c r="AE282" s="155"/>
      <c r="AF282" s="155"/>
      <c r="AG282" s="155"/>
      <c r="AH282" s="155"/>
      <c r="AI282" s="155"/>
      <c r="AJ282" s="155"/>
      <c r="AK282" s="155"/>
      <c r="AL282" s="155"/>
      <c r="AM282" s="155"/>
      <c r="AN282" s="155"/>
      <c r="AO282" s="155"/>
    </row>
    <row r="283" spans="1:41" s="322" customFormat="1" ht="15" customHeight="1">
      <c r="A283" s="137">
        <v>280</v>
      </c>
      <c r="B283" s="323" t="s">
        <v>467</v>
      </c>
      <c r="C283" s="156" t="str">
        <f>INDEX([3]sme_syntax_binding!$C:$C,MATCH(A283,[3]sme_syntax_binding!$B:$B,0),1)</f>
        <v>ヘッダ</v>
      </c>
      <c r="D283" s="323" t="str">
        <f>IF("ABIE"=F283,"",INDEX('c'!C:C,MATCH('統合請求_ver.4.1_r1（付表２） '!A283,'c'!M:M,0),1))</f>
        <v>IID148</v>
      </c>
      <c r="E283" s="618" t="s">
        <v>830</v>
      </c>
      <c r="F283" s="323" t="s">
        <v>173</v>
      </c>
      <c r="G283" s="325"/>
      <c r="H283" s="199"/>
      <c r="I283" s="191"/>
      <c r="J283" s="191"/>
      <c r="K283" s="191"/>
      <c r="L283" s="191"/>
      <c r="M283" s="191"/>
      <c r="N283" s="199" t="s">
        <v>831</v>
      </c>
      <c r="O283" s="199"/>
      <c r="P283" s="254"/>
      <c r="Q283" s="200"/>
      <c r="R283" s="201"/>
      <c r="S283" s="136" t="s">
        <v>832</v>
      </c>
      <c r="T283" s="136" t="s">
        <v>833</v>
      </c>
      <c r="U283" s="62" t="s">
        <v>52</v>
      </c>
      <c r="V283" s="62" t="s">
        <v>36</v>
      </c>
      <c r="W283" s="136" t="s">
        <v>84</v>
      </c>
      <c r="X283" s="188" t="s">
        <v>37</v>
      </c>
      <c r="Y283" s="326" t="s">
        <v>761</v>
      </c>
      <c r="Z283" s="41" t="s">
        <v>162</v>
      </c>
      <c r="AA283" s="41" t="s">
        <v>162</v>
      </c>
      <c r="AB283" s="41" t="s">
        <v>162</v>
      </c>
      <c r="AC283" s="7" t="s">
        <v>817</v>
      </c>
      <c r="AD283" s="155"/>
      <c r="AE283" s="155"/>
      <c r="AF283" s="155"/>
      <c r="AG283" s="155"/>
      <c r="AH283" s="155"/>
      <c r="AI283" s="155"/>
      <c r="AJ283" s="155"/>
      <c r="AK283" s="155"/>
      <c r="AL283" s="155"/>
      <c r="AM283" s="155"/>
      <c r="AN283" s="155"/>
      <c r="AO283" s="155"/>
    </row>
    <row r="284" spans="1:41" s="322" customFormat="1" ht="15" customHeight="1">
      <c r="A284" s="137">
        <v>281</v>
      </c>
      <c r="B284" s="194" t="s">
        <v>20</v>
      </c>
      <c r="C284" s="156" t="str">
        <f>INDEX([3]sme_syntax_binding!$C:$C,MATCH(A284,[3]sme_syntax_binding!$B:$B,0),1)</f>
        <v>ヘッダ</v>
      </c>
      <c r="D284" s="194" t="str">
        <f>IF("ABIE"=F284,"",INDEX('c'!C:C,MATCH('統合請求_ver.4.1_r1（付表２） '!A284,'c'!M:M,0),1))</f>
        <v>ICL34</v>
      </c>
      <c r="E284" s="619" t="s">
        <v>834</v>
      </c>
      <c r="F284" s="194" t="s">
        <v>376</v>
      </c>
      <c r="G284" s="204"/>
      <c r="H284" s="205"/>
      <c r="I284" s="205"/>
      <c r="J284" s="205"/>
      <c r="K284" s="205"/>
      <c r="L284" s="205"/>
      <c r="M284" s="205"/>
      <c r="N284" s="205" t="s">
        <v>835</v>
      </c>
      <c r="O284" s="205"/>
      <c r="P284" s="165"/>
      <c r="Q284" s="166"/>
      <c r="R284" s="167"/>
      <c r="S284" s="194" t="s">
        <v>836</v>
      </c>
      <c r="T284" s="271" t="s">
        <v>837</v>
      </c>
      <c r="U284" s="169" t="s">
        <v>52</v>
      </c>
      <c r="V284" s="169" t="s">
        <v>36</v>
      </c>
      <c r="W284" s="194" t="s">
        <v>84</v>
      </c>
      <c r="X284" s="206" t="s">
        <v>37</v>
      </c>
      <c r="Y284" s="207" t="s">
        <v>761</v>
      </c>
      <c r="Z284" s="16" t="s">
        <v>84</v>
      </c>
      <c r="AA284" s="16" t="s">
        <v>188</v>
      </c>
      <c r="AB284" s="16" t="s">
        <v>188</v>
      </c>
      <c r="AC284" s="7" t="s">
        <v>84</v>
      </c>
      <c r="AD284" s="155"/>
      <c r="AE284" s="155"/>
      <c r="AF284" s="155"/>
      <c r="AG284" s="155"/>
      <c r="AH284" s="155"/>
      <c r="AI284" s="155"/>
      <c r="AJ284" s="155"/>
      <c r="AK284" s="155"/>
      <c r="AL284" s="155"/>
      <c r="AM284" s="155"/>
      <c r="AN284" s="155"/>
      <c r="AO284" s="155"/>
    </row>
    <row r="285" spans="1:41" s="180" customFormat="1" ht="15" customHeight="1">
      <c r="A285" s="137">
        <v>282</v>
      </c>
      <c r="B285" s="196" t="s">
        <v>20</v>
      </c>
      <c r="C285" s="156" t="str">
        <f>INDEX([3]sme_syntax_binding!$C:$C,MATCH(A285,[3]sme_syntax_binding!$B:$B,0),1)</f>
        <v/>
      </c>
      <c r="D285" s="196" t="str">
        <f>IF("ABIE"=F285,"",INDEX('c'!C:C,MATCH('統合請求_ver.4.1_r1（付表２） '!A285,'c'!M:M,0),1))</f>
        <v/>
      </c>
      <c r="E285" s="620" t="s">
        <v>838</v>
      </c>
      <c r="F285" s="196" t="s">
        <v>381</v>
      </c>
      <c r="G285" s="251"/>
      <c r="H285" s="209"/>
      <c r="I285" s="209"/>
      <c r="J285" s="269"/>
      <c r="K285" s="209"/>
      <c r="L285" s="209"/>
      <c r="M285" s="209"/>
      <c r="N285" s="209"/>
      <c r="O285" s="209" t="s">
        <v>839</v>
      </c>
      <c r="P285" s="209"/>
      <c r="Q285" s="209"/>
      <c r="R285" s="235"/>
      <c r="S285" s="196" t="s">
        <v>840</v>
      </c>
      <c r="T285" s="351" t="s">
        <v>841</v>
      </c>
      <c r="U285" s="151" t="s">
        <v>25</v>
      </c>
      <c r="V285" s="151" t="s">
        <v>36</v>
      </c>
      <c r="W285" s="196" t="s">
        <v>84</v>
      </c>
      <c r="X285" s="212" t="s">
        <v>37</v>
      </c>
      <c r="Y285" s="226" t="s">
        <v>761</v>
      </c>
      <c r="Z285" s="21" t="s">
        <v>29</v>
      </c>
      <c r="AA285" s="21" t="s">
        <v>29</v>
      </c>
      <c r="AB285" s="21" t="s">
        <v>29</v>
      </c>
      <c r="AC285" s="7" t="s">
        <v>29</v>
      </c>
    </row>
    <row r="286" spans="1:41" ht="15" customHeight="1">
      <c r="A286" s="137">
        <v>283</v>
      </c>
      <c r="B286" s="323" t="s">
        <v>20</v>
      </c>
      <c r="C286" s="156" t="str">
        <f>INDEX([3]sme_syntax_binding!$C:$C,MATCH(A286,[3]sme_syntax_binding!$B:$B,0),1)</f>
        <v>ヘッダ</v>
      </c>
      <c r="D286" s="323" t="str">
        <f>IF("ABIE"=F286,"",INDEX('c'!C:C,MATCH('統合請求_ver.4.1_r1（付表２） '!A286,'c'!M:M,0),1))</f>
        <v>IID149</v>
      </c>
      <c r="E286" s="612" t="s">
        <v>842</v>
      </c>
      <c r="F286" s="323" t="s">
        <v>173</v>
      </c>
      <c r="G286" s="325"/>
      <c r="H286" s="199"/>
      <c r="I286" s="199"/>
      <c r="J286" s="199"/>
      <c r="K286" s="199"/>
      <c r="L286" s="199"/>
      <c r="M286" s="199"/>
      <c r="N286" s="275"/>
      <c r="O286" s="199"/>
      <c r="P286" s="275" t="s">
        <v>843</v>
      </c>
      <c r="Q286" s="200"/>
      <c r="R286" s="200"/>
      <c r="S286" s="323" t="s">
        <v>844</v>
      </c>
      <c r="T286" s="252" t="s">
        <v>845</v>
      </c>
      <c r="U286" s="62" t="s">
        <v>52</v>
      </c>
      <c r="V286" s="62" t="s">
        <v>36</v>
      </c>
      <c r="W286" s="136" t="s">
        <v>84</v>
      </c>
      <c r="X286" s="188" t="s">
        <v>37</v>
      </c>
      <c r="Y286" s="326" t="s">
        <v>761</v>
      </c>
      <c r="Z286" s="41" t="s">
        <v>162</v>
      </c>
      <c r="AA286" s="41" t="s">
        <v>162</v>
      </c>
      <c r="AB286" s="41" t="s">
        <v>162</v>
      </c>
      <c r="AC286" s="7" t="s">
        <v>817</v>
      </c>
    </row>
    <row r="287" spans="1:41" ht="15" customHeight="1">
      <c r="A287" s="137">
        <v>284</v>
      </c>
      <c r="B287" s="136" t="s">
        <v>20</v>
      </c>
      <c r="C287" s="156" t="str">
        <f>INDEX([3]sme_syntax_binding!$C:$C,MATCH(A287,[3]sme_syntax_binding!$B:$B,0),1)</f>
        <v>ヘッダ</v>
      </c>
      <c r="D287" s="136" t="str">
        <f>IF("ABIE"=F287,"",INDEX('c'!C:C,MATCH('統合請求_ver.4.1_r1（付表２） '!A287,'c'!M:M,0),1))</f>
        <v>IID150</v>
      </c>
      <c r="E287" s="612" t="s">
        <v>846</v>
      </c>
      <c r="F287" s="136" t="s">
        <v>173</v>
      </c>
      <c r="G287" s="190"/>
      <c r="H287" s="191"/>
      <c r="I287" s="191"/>
      <c r="J287" s="191"/>
      <c r="K287" s="191"/>
      <c r="L287" s="191"/>
      <c r="M287" s="191"/>
      <c r="N287" s="191"/>
      <c r="O287" s="215"/>
      <c r="P287" s="202" t="s">
        <v>847</v>
      </c>
      <c r="Q287" s="202"/>
      <c r="R287" s="203"/>
      <c r="S287" s="136" t="s">
        <v>848</v>
      </c>
      <c r="T287" s="252" t="s">
        <v>849</v>
      </c>
      <c r="U287" s="56" t="s">
        <v>52</v>
      </c>
      <c r="V287" s="56" t="s">
        <v>36</v>
      </c>
      <c r="W287" s="136" t="s">
        <v>117</v>
      </c>
      <c r="X287" s="188" t="s">
        <v>37</v>
      </c>
      <c r="Y287" s="189" t="s">
        <v>118</v>
      </c>
      <c r="Z287" s="6" t="s">
        <v>162</v>
      </c>
      <c r="AA287" s="6" t="s">
        <v>162</v>
      </c>
      <c r="AB287" s="6" t="s">
        <v>162</v>
      </c>
      <c r="AC287" s="7" t="s">
        <v>84</v>
      </c>
    </row>
    <row r="288" spans="1:41" s="180" customFormat="1" ht="15" customHeight="1">
      <c r="A288" s="137">
        <v>285</v>
      </c>
      <c r="B288" s="194" t="s">
        <v>20</v>
      </c>
      <c r="C288" s="156" t="str">
        <f>INDEX([3]sme_syntax_binding!$C:$C,MATCH(A288,[3]sme_syntax_binding!$B:$B,0),1)</f>
        <v>ヘッダ</v>
      </c>
      <c r="D288" s="194" t="str">
        <f>IF("ABIE"=F288,"",INDEX('c'!C:C,MATCH('統合請求_ver.4.1_r1（付表２） '!A288,'c'!M:M,0),1))</f>
        <v>ICL35</v>
      </c>
      <c r="E288" s="619" t="s">
        <v>850</v>
      </c>
      <c r="F288" s="194" t="s">
        <v>57</v>
      </c>
      <c r="G288" s="204"/>
      <c r="H288" s="205"/>
      <c r="I288" s="205"/>
      <c r="J288" s="205"/>
      <c r="K288" s="225"/>
      <c r="L288" s="205" t="s">
        <v>851</v>
      </c>
      <c r="M288" s="166"/>
      <c r="N288" s="166"/>
      <c r="O288" s="166"/>
      <c r="P288" s="166"/>
      <c r="Q288" s="166"/>
      <c r="R288" s="167"/>
      <c r="S288" s="194" t="s">
        <v>852</v>
      </c>
      <c r="T288" s="271" t="s">
        <v>853</v>
      </c>
      <c r="U288" s="169" t="s">
        <v>184</v>
      </c>
      <c r="V288" s="169" t="s">
        <v>151</v>
      </c>
      <c r="W288" s="194" t="s">
        <v>84</v>
      </c>
      <c r="X288" s="206" t="s">
        <v>37</v>
      </c>
      <c r="Y288" s="207" t="s">
        <v>761</v>
      </c>
      <c r="Z288" s="16" t="s">
        <v>84</v>
      </c>
      <c r="AA288" s="16" t="s">
        <v>188</v>
      </c>
      <c r="AB288" s="19" t="s">
        <v>29</v>
      </c>
      <c r="AC288" s="7" t="s">
        <v>854</v>
      </c>
    </row>
    <row r="289" spans="1:41" s="181" customFormat="1" ht="15" customHeight="1">
      <c r="A289" s="137">
        <v>286</v>
      </c>
      <c r="B289" s="196" t="s">
        <v>20</v>
      </c>
      <c r="C289" s="156" t="str">
        <f>INDEX([3]sme_syntax_binding!$C:$C,MATCH(A289,[3]sme_syntax_binding!$B:$B,0),1)</f>
        <v/>
      </c>
      <c r="D289" s="196" t="str">
        <f>IF("ABIE"=F289,"",INDEX('c'!C:C,MATCH('統合請求_ver.4.1_r1（付表２） '!A289,'c'!M:M,0),1))</f>
        <v/>
      </c>
      <c r="E289" s="620" t="s">
        <v>855</v>
      </c>
      <c r="F289" s="196" t="s">
        <v>856</v>
      </c>
      <c r="G289" s="251"/>
      <c r="H289" s="209"/>
      <c r="I289" s="209"/>
      <c r="J289" s="209"/>
      <c r="K289" s="208"/>
      <c r="L289" s="209"/>
      <c r="M289" s="209" t="s">
        <v>857</v>
      </c>
      <c r="N289" s="209"/>
      <c r="O289" s="209"/>
      <c r="P289" s="209"/>
      <c r="Q289" s="209"/>
      <c r="R289" s="235"/>
      <c r="S289" s="196" t="s">
        <v>858</v>
      </c>
      <c r="T289" s="351" t="s">
        <v>859</v>
      </c>
      <c r="U289" s="151" t="s">
        <v>25</v>
      </c>
      <c r="V289" s="151" t="s">
        <v>151</v>
      </c>
      <c r="W289" s="196" t="s">
        <v>84</v>
      </c>
      <c r="X289" s="212" t="s">
        <v>37</v>
      </c>
      <c r="Y289" s="226" t="s">
        <v>761</v>
      </c>
      <c r="Z289" s="21" t="s">
        <v>84</v>
      </c>
      <c r="AA289" s="21" t="s">
        <v>27</v>
      </c>
      <c r="AB289" s="22" t="s">
        <v>29</v>
      </c>
      <c r="AC289" s="7" t="s">
        <v>84</v>
      </c>
    </row>
    <row r="290" spans="1:41" ht="15" customHeight="1">
      <c r="A290" s="137">
        <v>287</v>
      </c>
      <c r="B290" s="136" t="s">
        <v>20</v>
      </c>
      <c r="C290" s="156" t="str">
        <f>INDEX([3]sme_syntax_binding!$C:$C,MATCH(A290,[3]sme_syntax_binding!$B:$B,0),1)</f>
        <v>ヘッダ</v>
      </c>
      <c r="D290" s="136" t="str">
        <f>IF("ABIE"=F290,"",INDEX('c'!C:C,MATCH('統合請求_ver.4.1_r1（付表２） '!A290,'c'!M:M,0),1))</f>
        <v>IID151</v>
      </c>
      <c r="E290" s="612" t="s">
        <v>860</v>
      </c>
      <c r="F290" s="136" t="s">
        <v>41</v>
      </c>
      <c r="G290" s="190"/>
      <c r="H290" s="191"/>
      <c r="I290" s="191"/>
      <c r="J290" s="191"/>
      <c r="K290" s="214"/>
      <c r="L290" s="191"/>
      <c r="M290" s="191"/>
      <c r="N290" s="191" t="s">
        <v>861</v>
      </c>
      <c r="O290" s="191"/>
      <c r="P290" s="191"/>
      <c r="Q290" s="191"/>
      <c r="R290" s="192"/>
      <c r="S290" s="136" t="s">
        <v>862</v>
      </c>
      <c r="T290" s="252" t="s">
        <v>863</v>
      </c>
      <c r="U290" s="56" t="s">
        <v>199</v>
      </c>
      <c r="V290" s="56" t="s">
        <v>300</v>
      </c>
      <c r="W290" s="136" t="s">
        <v>84</v>
      </c>
      <c r="X290" s="188" t="s">
        <v>37</v>
      </c>
      <c r="Y290" s="189" t="s">
        <v>761</v>
      </c>
      <c r="Z290" s="6" t="s">
        <v>162</v>
      </c>
      <c r="AA290" s="6" t="s">
        <v>162</v>
      </c>
      <c r="AB290" s="12" t="s">
        <v>29</v>
      </c>
      <c r="AC290" s="7" t="s">
        <v>233</v>
      </c>
    </row>
    <row r="291" spans="1:41" ht="15" customHeight="1">
      <c r="A291" s="137">
        <v>288</v>
      </c>
      <c r="B291" s="136" t="s">
        <v>20</v>
      </c>
      <c r="C291" s="156" t="str">
        <f>INDEX([3]sme_syntax_binding!$C:$C,MATCH(A291,[3]sme_syntax_binding!$B:$B,0),1)</f>
        <v>ヘッダ</v>
      </c>
      <c r="D291" s="136" t="str">
        <f>IF("ABIE"=F291,"",INDEX('c'!C:C,MATCH('統合請求_ver.4.1_r1（付表２） '!A291,'c'!M:M,0),1))</f>
        <v>IID152</v>
      </c>
      <c r="E291" s="612" t="s">
        <v>864</v>
      </c>
      <c r="F291" s="136" t="s">
        <v>41</v>
      </c>
      <c r="G291" s="190"/>
      <c r="H291" s="191"/>
      <c r="I291" s="191"/>
      <c r="J291" s="191"/>
      <c r="K291" s="214"/>
      <c r="L291" s="191"/>
      <c r="M291" s="191"/>
      <c r="N291" s="191" t="s">
        <v>865</v>
      </c>
      <c r="O291" s="191"/>
      <c r="P291" s="191"/>
      <c r="Q291" s="191"/>
      <c r="R291" s="192"/>
      <c r="S291" s="136" t="s">
        <v>866</v>
      </c>
      <c r="T291" s="252" t="s">
        <v>867</v>
      </c>
      <c r="U291" s="56" t="s">
        <v>267</v>
      </c>
      <c r="V291" s="56" t="s">
        <v>232</v>
      </c>
      <c r="W291" s="136" t="s">
        <v>84</v>
      </c>
      <c r="X291" s="188" t="s">
        <v>37</v>
      </c>
      <c r="Y291" s="189" t="s">
        <v>761</v>
      </c>
      <c r="Z291" s="6" t="s">
        <v>162</v>
      </c>
      <c r="AA291" s="6" t="s">
        <v>162</v>
      </c>
      <c r="AB291" s="12" t="s">
        <v>29</v>
      </c>
      <c r="AC291" s="7" t="s">
        <v>84</v>
      </c>
    </row>
    <row r="292" spans="1:41" ht="15" customHeight="1">
      <c r="A292" s="137">
        <v>289</v>
      </c>
      <c r="B292" s="136" t="s">
        <v>20</v>
      </c>
      <c r="C292" s="156" t="str">
        <f>INDEX([3]sme_syntax_binding!$C:$C,MATCH(A292,[3]sme_syntax_binding!$B:$B,0),1)</f>
        <v>ヘッダ</v>
      </c>
      <c r="D292" s="136" t="str">
        <f>IF("ABIE"=F292,"",INDEX('c'!C:C,MATCH('統合請求_ver.4.1_r1（付表２） '!A292,'c'!M:M,0),1))</f>
        <v>IID153</v>
      </c>
      <c r="E292" s="612" t="s">
        <v>868</v>
      </c>
      <c r="F292" s="136" t="s">
        <v>41</v>
      </c>
      <c r="G292" s="190"/>
      <c r="H292" s="191"/>
      <c r="I292" s="191"/>
      <c r="J292" s="191"/>
      <c r="K292" s="214"/>
      <c r="L292" s="191"/>
      <c r="M292" s="191"/>
      <c r="N292" s="191" t="s">
        <v>869</v>
      </c>
      <c r="O292" s="191"/>
      <c r="P292" s="191"/>
      <c r="Q292" s="191"/>
      <c r="R292" s="192"/>
      <c r="S292" s="136" t="s">
        <v>870</v>
      </c>
      <c r="T292" s="252" t="s">
        <v>871</v>
      </c>
      <c r="U292" s="56" t="s">
        <v>199</v>
      </c>
      <c r="V292" s="56" t="s">
        <v>300</v>
      </c>
      <c r="W292" s="136" t="s">
        <v>117</v>
      </c>
      <c r="X292" s="188" t="s">
        <v>37</v>
      </c>
      <c r="Y292" s="189" t="s">
        <v>118</v>
      </c>
      <c r="Z292" s="6" t="s">
        <v>162</v>
      </c>
      <c r="AA292" s="6" t="s">
        <v>162</v>
      </c>
      <c r="AB292" s="12" t="s">
        <v>29</v>
      </c>
      <c r="AC292" s="7" t="s">
        <v>233</v>
      </c>
    </row>
    <row r="293" spans="1:41" ht="15" customHeight="1">
      <c r="A293" s="137">
        <v>290</v>
      </c>
      <c r="B293" s="136" t="s">
        <v>20</v>
      </c>
      <c r="C293" s="156" t="str">
        <f>INDEX([3]sme_syntax_binding!$C:$C,MATCH(A293,[3]sme_syntax_binding!$B:$B,0),1)</f>
        <v>ヘッダ</v>
      </c>
      <c r="D293" s="136" t="str">
        <f>IF("ABIE"=F293,"",INDEX('c'!C:C,MATCH('統合請求_ver.4.1_r1（付表２） '!A293,'c'!M:M,0),1))</f>
        <v>IID154</v>
      </c>
      <c r="E293" s="612" t="s">
        <v>872</v>
      </c>
      <c r="F293" s="136" t="s">
        <v>41</v>
      </c>
      <c r="G293" s="190"/>
      <c r="H293" s="191"/>
      <c r="I293" s="191"/>
      <c r="J293" s="191"/>
      <c r="K293" s="214"/>
      <c r="L293" s="191"/>
      <c r="M293" s="202"/>
      <c r="N293" s="202" t="s">
        <v>873</v>
      </c>
      <c r="O293" s="202"/>
      <c r="P293" s="202"/>
      <c r="Q293" s="202"/>
      <c r="R293" s="203"/>
      <c r="S293" s="136" t="s">
        <v>874</v>
      </c>
      <c r="T293" s="252" t="s">
        <v>875</v>
      </c>
      <c r="U293" s="56" t="s">
        <v>267</v>
      </c>
      <c r="V293" s="56" t="s">
        <v>232</v>
      </c>
      <c r="W293" s="136" t="s">
        <v>117</v>
      </c>
      <c r="X293" s="188" t="s">
        <v>37</v>
      </c>
      <c r="Y293" s="189" t="s">
        <v>118</v>
      </c>
      <c r="Z293" s="6" t="s">
        <v>162</v>
      </c>
      <c r="AA293" s="6" t="s">
        <v>162</v>
      </c>
      <c r="AB293" s="12" t="s">
        <v>29</v>
      </c>
      <c r="AC293" s="7" t="s">
        <v>84</v>
      </c>
    </row>
    <row r="294" spans="1:41" s="501" customFormat="1" ht="15" customHeight="1">
      <c r="A294" s="137">
        <v>291</v>
      </c>
      <c r="B294" s="194" t="s">
        <v>20</v>
      </c>
      <c r="C294" s="156" t="str">
        <f>INDEX([3]sme_syntax_binding!$C:$C,MATCH(A294,[3]sme_syntax_binding!$B:$B,0),1)</f>
        <v>ヘッダ</v>
      </c>
      <c r="D294" s="194" t="str">
        <f>IF("ABIE"=F294,"",INDEX('c'!C:C,MATCH('統合請求_ver.4.1_r1（付表２） '!A294,'c'!M:M,0),1))</f>
        <v>ICL36</v>
      </c>
      <c r="E294" s="607" t="s">
        <v>876</v>
      </c>
      <c r="F294" s="194" t="s">
        <v>57</v>
      </c>
      <c r="G294" s="204"/>
      <c r="H294" s="205"/>
      <c r="I294" s="205"/>
      <c r="J294" s="205" t="s">
        <v>877</v>
      </c>
      <c r="K294" s="225"/>
      <c r="L294" s="205"/>
      <c r="M294" s="166"/>
      <c r="N294" s="166"/>
      <c r="O294" s="166"/>
      <c r="P294" s="166"/>
      <c r="Q294" s="166"/>
      <c r="R294" s="167"/>
      <c r="S294" s="194" t="s">
        <v>878</v>
      </c>
      <c r="T294" s="194" t="s">
        <v>879</v>
      </c>
      <c r="U294" s="169" t="s">
        <v>778</v>
      </c>
      <c r="V294" s="169" t="s">
        <v>151</v>
      </c>
      <c r="W294" s="194" t="s">
        <v>84</v>
      </c>
      <c r="X294" s="206" t="s">
        <v>37</v>
      </c>
      <c r="Y294" s="207" t="s">
        <v>761</v>
      </c>
      <c r="Z294" s="16" t="s">
        <v>84</v>
      </c>
      <c r="AA294" s="16" t="s">
        <v>188</v>
      </c>
      <c r="AB294" s="16" t="s">
        <v>188</v>
      </c>
      <c r="AC294" s="7" t="s">
        <v>188</v>
      </c>
      <c r="AD294" s="493"/>
      <c r="AE294" s="493"/>
      <c r="AF294" s="493"/>
      <c r="AG294" s="493"/>
      <c r="AH294" s="493"/>
      <c r="AI294" s="493"/>
      <c r="AJ294" s="493"/>
      <c r="AK294" s="493"/>
      <c r="AL294" s="493"/>
      <c r="AM294" s="493"/>
      <c r="AN294" s="493"/>
      <c r="AO294" s="493"/>
    </row>
    <row r="295" spans="1:41" s="130" customFormat="1" ht="15" customHeight="1">
      <c r="A295" s="137">
        <v>292</v>
      </c>
      <c r="B295" s="196" t="s">
        <v>20</v>
      </c>
      <c r="C295" s="156" t="str">
        <f>INDEX([3]sme_syntax_binding!$C:$C,MATCH(A295,[3]sme_syntax_binding!$B:$B,0),1)</f>
        <v/>
      </c>
      <c r="D295" s="196" t="str">
        <f>IF("ABIE"=F295,"",INDEX('c'!C:C,MATCH('統合請求_ver.4.1_r1（付表２） '!A295,'c'!M:M,0),1))</f>
        <v/>
      </c>
      <c r="E295" s="610" t="s">
        <v>880</v>
      </c>
      <c r="F295" s="196" t="s">
        <v>381</v>
      </c>
      <c r="G295" s="251"/>
      <c r="H295" s="209"/>
      <c r="I295" s="209"/>
      <c r="J295" s="209"/>
      <c r="K295" s="208" t="s">
        <v>881</v>
      </c>
      <c r="L295" s="211"/>
      <c r="M295" s="209"/>
      <c r="N295" s="209"/>
      <c r="O295" s="209"/>
      <c r="P295" s="209"/>
      <c r="Q295" s="209"/>
      <c r="R295" s="209"/>
      <c r="S295" s="196" t="s">
        <v>882</v>
      </c>
      <c r="T295" s="196" t="s">
        <v>883</v>
      </c>
      <c r="U295" s="151" t="s">
        <v>25</v>
      </c>
      <c r="V295" s="151" t="s">
        <v>151</v>
      </c>
      <c r="W295" s="196" t="s">
        <v>84</v>
      </c>
      <c r="X295" s="212" t="s">
        <v>37</v>
      </c>
      <c r="Y295" s="226" t="s">
        <v>761</v>
      </c>
      <c r="Z295" s="21" t="s">
        <v>27</v>
      </c>
      <c r="AA295" s="21" t="s">
        <v>188</v>
      </c>
      <c r="AB295" s="21" t="s">
        <v>188</v>
      </c>
      <c r="AC295" s="7" t="s">
        <v>188</v>
      </c>
      <c r="AD295" s="134"/>
      <c r="AE295" s="134"/>
      <c r="AF295" s="134"/>
      <c r="AG295" s="134"/>
      <c r="AH295" s="134"/>
      <c r="AI295" s="134"/>
      <c r="AJ295" s="134"/>
      <c r="AK295" s="134"/>
      <c r="AL295" s="134"/>
      <c r="AM295" s="134"/>
      <c r="AN295" s="134"/>
      <c r="AO295" s="134"/>
    </row>
    <row r="296" spans="1:41" s="501" customFormat="1" ht="15" customHeight="1">
      <c r="A296" s="137">
        <v>293</v>
      </c>
      <c r="B296" s="311" t="s">
        <v>20</v>
      </c>
      <c r="C296" s="156" t="str">
        <f>INDEX([3]sme_syntax_binding!$C:$C,MATCH(A296,[3]sme_syntax_binding!$B:$B,0),1)</f>
        <v>ヘッダ</v>
      </c>
      <c r="D296" s="311" t="str">
        <f>IF("ABIE"=F296,"",INDEX('c'!C:C,MATCH('統合請求_ver.4.1_r1（付表２） '!A296,'c'!M:M,0),1))</f>
        <v>IID155</v>
      </c>
      <c r="E296" s="621" t="s">
        <v>884</v>
      </c>
      <c r="F296" s="312" t="s">
        <v>173</v>
      </c>
      <c r="G296" s="313"/>
      <c r="H296" s="319"/>
      <c r="I296" s="319"/>
      <c r="J296" s="319"/>
      <c r="K296" s="314"/>
      <c r="L296" s="315" t="s">
        <v>885</v>
      </c>
      <c r="M296" s="329"/>
      <c r="N296" s="329"/>
      <c r="O296" s="329"/>
      <c r="P296" s="329"/>
      <c r="Q296" s="329"/>
      <c r="R296" s="330"/>
      <c r="S296" s="311" t="s">
        <v>886</v>
      </c>
      <c r="T296" s="311" t="s">
        <v>887</v>
      </c>
      <c r="U296" s="62" t="s">
        <v>267</v>
      </c>
      <c r="V296" s="317" t="s">
        <v>151</v>
      </c>
      <c r="W296" s="311" t="s">
        <v>545</v>
      </c>
      <c r="X296" s="311" t="s">
        <v>37</v>
      </c>
      <c r="Y296" s="318" t="s">
        <v>118</v>
      </c>
      <c r="Z296" s="34" t="s">
        <v>162</v>
      </c>
      <c r="AA296" s="35" t="s">
        <v>188</v>
      </c>
      <c r="AB296" s="35" t="s">
        <v>188</v>
      </c>
      <c r="AC296" s="7" t="s">
        <v>188</v>
      </c>
      <c r="AD296" s="493"/>
      <c r="AE296" s="493"/>
      <c r="AF296" s="493"/>
      <c r="AG296" s="493"/>
      <c r="AH296" s="493"/>
      <c r="AI296" s="493"/>
      <c r="AJ296" s="493"/>
      <c r="AK296" s="493"/>
      <c r="AL296" s="493"/>
      <c r="AM296" s="493"/>
      <c r="AN296" s="493"/>
      <c r="AO296" s="493"/>
    </row>
    <row r="297" spans="1:41" ht="15" customHeight="1">
      <c r="A297" s="137">
        <v>294</v>
      </c>
      <c r="B297" s="136" t="s">
        <v>467</v>
      </c>
      <c r="C297" s="156" t="str">
        <f>INDEX([3]sme_syntax_binding!$C:$C,MATCH(A297,[3]sme_syntax_binding!$B:$B,0),1)</f>
        <v>ヘッダ</v>
      </c>
      <c r="D297" s="136" t="str">
        <f>IF("ABIE"=F297,"",INDEX('c'!C:C,MATCH('統合請求_ver.4.1_r1（付表２） '!A297,'c'!M:M,0),1))</f>
        <v>IID156</v>
      </c>
      <c r="E297" s="612" t="s">
        <v>888</v>
      </c>
      <c r="F297" s="332" t="s">
        <v>41</v>
      </c>
      <c r="G297" s="190"/>
      <c r="H297" s="199"/>
      <c r="I297" s="199"/>
      <c r="J297" s="254"/>
      <c r="K297" s="333"/>
      <c r="L297" s="334" t="s">
        <v>889</v>
      </c>
      <c r="M297" s="335"/>
      <c r="N297" s="214"/>
      <c r="O297" s="202"/>
      <c r="P297" s="202"/>
      <c r="Q297" s="200"/>
      <c r="R297" s="203"/>
      <c r="S297" s="323" t="s">
        <v>890</v>
      </c>
      <c r="T297" s="136" t="s">
        <v>891</v>
      </c>
      <c r="U297" s="62" t="s">
        <v>267</v>
      </c>
      <c r="V297" s="336" t="s">
        <v>151</v>
      </c>
      <c r="W297" s="217" t="s">
        <v>892</v>
      </c>
      <c r="X297" s="337" t="s">
        <v>37</v>
      </c>
      <c r="Y297" s="338" t="s">
        <v>168</v>
      </c>
      <c r="Z297" s="241" t="s">
        <v>162</v>
      </c>
      <c r="AA297" s="339" t="s">
        <v>188</v>
      </c>
      <c r="AB297" s="339" t="s">
        <v>188</v>
      </c>
      <c r="AC297" s="242" t="s">
        <v>188</v>
      </c>
    </row>
    <row r="298" spans="1:41" s="501" customFormat="1" ht="15" customHeight="1">
      <c r="A298" s="137">
        <v>295</v>
      </c>
      <c r="B298" s="323" t="s">
        <v>20</v>
      </c>
      <c r="C298" s="156" t="str">
        <f>INDEX([3]sme_syntax_binding!$C:$C,MATCH(A298,[3]sme_syntax_binding!$B:$B,0),1)</f>
        <v>ヘッダ</v>
      </c>
      <c r="D298" s="323" t="str">
        <f>IF("ABIE"=F298,"",INDEX('c'!C:C,MATCH('統合請求_ver.4.1_r1（付表２） '!A298,'c'!M:M,0),1))</f>
        <v>IID157</v>
      </c>
      <c r="E298" s="612" t="s">
        <v>893</v>
      </c>
      <c r="F298" s="340" t="s">
        <v>71</v>
      </c>
      <c r="G298" s="325"/>
      <c r="H298" s="199"/>
      <c r="I298" s="199"/>
      <c r="J298" s="199"/>
      <c r="K298" s="275"/>
      <c r="L298" s="341" t="s">
        <v>894</v>
      </c>
      <c r="M298" s="200"/>
      <c r="N298" s="200"/>
      <c r="O298" s="200"/>
      <c r="P298" s="200"/>
      <c r="Q298" s="200"/>
      <c r="R298" s="201"/>
      <c r="S298" s="323" t="s">
        <v>895</v>
      </c>
      <c r="T298" s="136" t="s">
        <v>896</v>
      </c>
      <c r="U298" s="62" t="s">
        <v>267</v>
      </c>
      <c r="V298" s="62" t="s">
        <v>151</v>
      </c>
      <c r="W298" s="323" t="s">
        <v>117</v>
      </c>
      <c r="X298" s="342" t="s">
        <v>37</v>
      </c>
      <c r="Y298" s="326" t="s">
        <v>118</v>
      </c>
      <c r="Z298" s="241" t="s">
        <v>162</v>
      </c>
      <c r="AA298" s="339" t="s">
        <v>188</v>
      </c>
      <c r="AB298" s="339" t="s">
        <v>188</v>
      </c>
      <c r="AC298" s="242" t="s">
        <v>188</v>
      </c>
      <c r="AD298" s="493"/>
      <c r="AE298" s="493"/>
      <c r="AF298" s="493"/>
      <c r="AG298" s="493"/>
      <c r="AH298" s="493"/>
      <c r="AI298" s="493"/>
      <c r="AJ298" s="493"/>
      <c r="AK298" s="493"/>
      <c r="AL298" s="493"/>
      <c r="AM298" s="493"/>
      <c r="AN298" s="493"/>
      <c r="AO298" s="493"/>
    </row>
    <row r="299" spans="1:41" ht="15" customHeight="1">
      <c r="A299" s="137">
        <v>296</v>
      </c>
      <c r="B299" s="311" t="s">
        <v>20</v>
      </c>
      <c r="C299" s="156" t="str">
        <f>INDEX([3]sme_syntax_binding!$C:$C,MATCH(A299,[3]sme_syntax_binding!$B:$B,0),1)</f>
        <v>ヘッダ</v>
      </c>
      <c r="D299" s="311" t="str">
        <f>IF("ABIE"=F299,"",INDEX('c'!C:C,MATCH('統合請求_ver.4.1_r1（付表２） '!A299,'c'!M:M,0),1))</f>
        <v>IID158</v>
      </c>
      <c r="E299" s="621" t="s">
        <v>897</v>
      </c>
      <c r="F299" s="301" t="s">
        <v>173</v>
      </c>
      <c r="G299" s="244"/>
      <c r="H299" s="245"/>
      <c r="I299" s="245"/>
      <c r="J299" s="249"/>
      <c r="K299" s="343"/>
      <c r="L299" s="344" t="s">
        <v>898</v>
      </c>
      <c r="M299" s="343"/>
      <c r="N299" s="250"/>
      <c r="O299" s="250"/>
      <c r="P299" s="250"/>
      <c r="Q299" s="250"/>
      <c r="R299" s="345"/>
      <c r="S299" s="311" t="s">
        <v>899</v>
      </c>
      <c r="T299" s="311" t="s">
        <v>900</v>
      </c>
      <c r="U299" s="62" t="s">
        <v>267</v>
      </c>
      <c r="V299" s="317" t="s">
        <v>151</v>
      </c>
      <c r="W299" s="311" t="s">
        <v>84</v>
      </c>
      <c r="X299" s="311" t="s">
        <v>37</v>
      </c>
      <c r="Y299" s="318" t="s">
        <v>761</v>
      </c>
      <c r="Z299" s="34" t="s">
        <v>162</v>
      </c>
      <c r="AA299" s="35" t="s">
        <v>188</v>
      </c>
      <c r="AB299" s="35" t="s">
        <v>188</v>
      </c>
      <c r="AC299" s="242" t="s">
        <v>188</v>
      </c>
    </row>
    <row r="300" spans="1:41" s="155" customFormat="1" ht="15" customHeight="1">
      <c r="A300" s="137">
        <v>297</v>
      </c>
      <c r="B300" s="243" t="s">
        <v>20</v>
      </c>
      <c r="C300" s="156" t="str">
        <f>INDEX([3]sme_syntax_binding!$C:$C,MATCH(A300,[3]sme_syntax_binding!$B:$B,0),1)</f>
        <v>ヘッダ</v>
      </c>
      <c r="D300" s="243" t="str">
        <f>IF("ABIE"=F300,"",INDEX('c'!C:C,MATCH('統合請求_ver.4.1_r1（付表２） '!A300,'c'!M:M,0),1))</f>
        <v>IID159</v>
      </c>
      <c r="E300" s="614" t="s">
        <v>901</v>
      </c>
      <c r="F300" s="136" t="s">
        <v>173</v>
      </c>
      <c r="G300" s="190"/>
      <c r="H300" s="191"/>
      <c r="I300" s="191"/>
      <c r="K300" s="191"/>
      <c r="L300" s="191" t="s">
        <v>902</v>
      </c>
      <c r="M300" s="191"/>
      <c r="N300" s="191"/>
      <c r="O300" s="191"/>
      <c r="P300" s="215"/>
      <c r="Q300" s="202"/>
      <c r="R300" s="202"/>
      <c r="S300" s="136" t="s">
        <v>903</v>
      </c>
      <c r="T300" s="136" t="s">
        <v>904</v>
      </c>
      <c r="U300" s="62" t="s">
        <v>267</v>
      </c>
      <c r="V300" s="56" t="s">
        <v>151</v>
      </c>
      <c r="W300" s="136" t="s">
        <v>75</v>
      </c>
      <c r="X300" s="188" t="s">
        <v>37</v>
      </c>
      <c r="Y300" s="189" t="s">
        <v>76</v>
      </c>
      <c r="Z300" s="6" t="s">
        <v>162</v>
      </c>
      <c r="AA300" s="12" t="s">
        <v>188</v>
      </c>
      <c r="AB300" s="12" t="s">
        <v>188</v>
      </c>
      <c r="AC300" s="7" t="s">
        <v>188</v>
      </c>
    </row>
    <row r="301" spans="1:41" s="155" customFormat="1" ht="15" customHeight="1">
      <c r="A301" s="137">
        <v>298</v>
      </c>
      <c r="B301" s="243" t="s">
        <v>20</v>
      </c>
      <c r="C301" s="156" t="str">
        <f>INDEX([3]sme_syntax_binding!$C:$C,MATCH(A301,[3]sme_syntax_binding!$B:$B,0),1)</f>
        <v>ヘッダ</v>
      </c>
      <c r="D301" s="243" t="str">
        <f>IF("ABIE"=F301,"",INDEX('c'!C:C,MATCH('統合請求_ver.4.1_r1（付表２） '!A301,'c'!M:M,0),1))</f>
        <v>IID160</v>
      </c>
      <c r="E301" s="614" t="s">
        <v>905</v>
      </c>
      <c r="F301" s="136" t="s">
        <v>173</v>
      </c>
      <c r="G301" s="190"/>
      <c r="H301" s="191"/>
      <c r="I301" s="191"/>
      <c r="K301" s="191"/>
      <c r="L301" s="191" t="s">
        <v>906</v>
      </c>
      <c r="M301" s="191"/>
      <c r="N301" s="191"/>
      <c r="O301" s="191"/>
      <c r="P301" s="215"/>
      <c r="Q301" s="202"/>
      <c r="R301" s="202"/>
      <c r="S301" s="136" t="s">
        <v>907</v>
      </c>
      <c r="T301" s="136" t="s">
        <v>908</v>
      </c>
      <c r="U301" s="56" t="s">
        <v>52</v>
      </c>
      <c r="V301" s="56" t="s">
        <v>151</v>
      </c>
      <c r="W301" s="136" t="s">
        <v>75</v>
      </c>
      <c r="X301" s="188" t="s">
        <v>37</v>
      </c>
      <c r="Y301" s="189" t="s">
        <v>76</v>
      </c>
      <c r="Z301" s="6" t="s">
        <v>162</v>
      </c>
      <c r="AA301" s="12" t="s">
        <v>188</v>
      </c>
      <c r="AB301" s="12" t="s">
        <v>38</v>
      </c>
      <c r="AC301" s="7" t="s">
        <v>188</v>
      </c>
    </row>
    <row r="302" spans="1:41" s="155" customFormat="1" ht="15" customHeight="1">
      <c r="A302" s="137">
        <v>299</v>
      </c>
      <c r="B302" s="194" t="s">
        <v>20</v>
      </c>
      <c r="C302" s="156" t="str">
        <f>INDEX([3]sme_syntax_binding!$C:$C,MATCH(A302,[3]sme_syntax_binding!$B:$B,0),1)</f>
        <v>ヘッダ</v>
      </c>
      <c r="D302" s="194" t="str">
        <f>IF("ABIE"=F302,"",INDEX('c'!C:C,MATCH('統合請求_ver.4.1_r1（付表２） '!A302,'c'!M:M,0),1))</f>
        <v>ICL37</v>
      </c>
      <c r="E302" s="611" t="s">
        <v>909</v>
      </c>
      <c r="F302" s="194" t="s">
        <v>57</v>
      </c>
      <c r="G302" s="204"/>
      <c r="H302" s="205"/>
      <c r="I302" s="205"/>
      <c r="J302" s="268" t="s">
        <v>910</v>
      </c>
      <c r="K302" s="205"/>
      <c r="L302" s="205"/>
      <c r="M302" s="205"/>
      <c r="N302" s="205"/>
      <c r="O302" s="205"/>
      <c r="P302" s="165"/>
      <c r="Q302" s="166"/>
      <c r="R302" s="166"/>
      <c r="S302" s="194" t="s">
        <v>911</v>
      </c>
      <c r="T302" s="194" t="s">
        <v>912</v>
      </c>
      <c r="U302" s="169" t="s">
        <v>184</v>
      </c>
      <c r="V302" s="169" t="s">
        <v>151</v>
      </c>
      <c r="W302" s="194" t="s">
        <v>84</v>
      </c>
      <c r="X302" s="206" t="s">
        <v>37</v>
      </c>
      <c r="Y302" s="207" t="s">
        <v>761</v>
      </c>
      <c r="Z302" s="16" t="s">
        <v>84</v>
      </c>
      <c r="AA302" s="16" t="s">
        <v>188</v>
      </c>
      <c r="AB302" s="16" t="s">
        <v>188</v>
      </c>
      <c r="AC302" s="7" t="s">
        <v>188</v>
      </c>
    </row>
    <row r="303" spans="1:41" s="155" customFormat="1" ht="15" customHeight="1">
      <c r="A303" s="137">
        <v>300</v>
      </c>
      <c r="B303" s="196" t="s">
        <v>20</v>
      </c>
      <c r="C303" s="156" t="str">
        <f>INDEX([3]sme_syntax_binding!$C:$C,MATCH(A303,[3]sme_syntax_binding!$B:$B,0),1)</f>
        <v/>
      </c>
      <c r="D303" s="196" t="str">
        <f>IF("ABIE"=F303,"",INDEX('c'!C:C,MATCH('統合請求_ver.4.1_r1（付表２） '!A303,'c'!M:M,0),1))</f>
        <v/>
      </c>
      <c r="E303" s="610" t="s">
        <v>913</v>
      </c>
      <c r="F303" s="196" t="s">
        <v>381</v>
      </c>
      <c r="G303" s="251"/>
      <c r="H303" s="209"/>
      <c r="I303" s="209"/>
      <c r="J303" s="269"/>
      <c r="K303" s="209" t="s">
        <v>914</v>
      </c>
      <c r="L303" s="209"/>
      <c r="M303" s="209"/>
      <c r="N303" s="209"/>
      <c r="O303" s="209"/>
      <c r="P303" s="211"/>
      <c r="Q303" s="210"/>
      <c r="R303" s="210"/>
      <c r="S303" s="196" t="s">
        <v>915</v>
      </c>
      <c r="T303" s="196" t="s">
        <v>916</v>
      </c>
      <c r="U303" s="151" t="s">
        <v>25</v>
      </c>
      <c r="V303" s="151" t="s">
        <v>151</v>
      </c>
      <c r="W303" s="196" t="s">
        <v>84</v>
      </c>
      <c r="X303" s="212" t="s">
        <v>37</v>
      </c>
      <c r="Y303" s="226" t="s">
        <v>761</v>
      </c>
      <c r="Z303" s="21" t="s">
        <v>84</v>
      </c>
      <c r="AA303" s="21" t="s">
        <v>188</v>
      </c>
      <c r="AB303" s="21" t="s">
        <v>188</v>
      </c>
      <c r="AC303" s="7" t="s">
        <v>188</v>
      </c>
    </row>
    <row r="304" spans="1:41" ht="15" customHeight="1">
      <c r="A304" s="137">
        <v>301</v>
      </c>
      <c r="B304" s="136" t="s">
        <v>20</v>
      </c>
      <c r="C304" s="156" t="str">
        <f>INDEX([3]sme_syntax_binding!$C:$C,MATCH(A304,[3]sme_syntax_binding!$B:$B,0),1)</f>
        <v>ヘッダ</v>
      </c>
      <c r="D304" s="136" t="str">
        <f>IF("ABIE"=F304,"",INDEX('c'!C:C,MATCH('統合請求_ver.4.1_r1（付表２） '!A304,'c'!M:M,0),1))</f>
        <v>IID161</v>
      </c>
      <c r="E304" s="614" t="s">
        <v>917</v>
      </c>
      <c r="F304" s="136" t="s">
        <v>41</v>
      </c>
      <c r="G304" s="190"/>
      <c r="H304" s="191"/>
      <c r="I304" s="191"/>
      <c r="J304" s="215"/>
      <c r="K304" s="202"/>
      <c r="L304" s="202" t="s">
        <v>918</v>
      </c>
      <c r="M304" s="202"/>
      <c r="N304" s="202"/>
      <c r="O304" s="202"/>
      <c r="P304" s="202"/>
      <c r="Q304" s="202"/>
      <c r="R304" s="203"/>
      <c r="S304" s="136" t="s">
        <v>919</v>
      </c>
      <c r="T304" s="136" t="s">
        <v>920</v>
      </c>
      <c r="U304" s="56" t="s">
        <v>199</v>
      </c>
      <c r="V304" s="56" t="s">
        <v>151</v>
      </c>
      <c r="W304" s="136" t="s">
        <v>248</v>
      </c>
      <c r="X304" s="188" t="s">
        <v>37</v>
      </c>
      <c r="Y304" s="189" t="s">
        <v>55</v>
      </c>
      <c r="Z304" s="6" t="s">
        <v>162</v>
      </c>
      <c r="AA304" s="15" t="s">
        <v>188</v>
      </c>
      <c r="AB304" s="12" t="s">
        <v>188</v>
      </c>
      <c r="AC304" s="7" t="s">
        <v>188</v>
      </c>
    </row>
    <row r="305" spans="1:30" ht="15" customHeight="1">
      <c r="A305" s="137">
        <v>302</v>
      </c>
      <c r="B305" s="136" t="s">
        <v>20</v>
      </c>
      <c r="C305" s="156" t="str">
        <f>INDEX([3]sme_syntax_binding!$C:$C,MATCH(A305,[3]sme_syntax_binding!$B:$B,0),1)</f>
        <v>ヘッダ</v>
      </c>
      <c r="D305" s="136" t="str">
        <f>IF("ABIE"=F305,"",INDEX('c'!C:C,MATCH('統合請求_ver.4.1_r1（付表２） '!A305,'c'!M:M,0),1))</f>
        <v>IID162</v>
      </c>
      <c r="E305" s="614" t="s">
        <v>921</v>
      </c>
      <c r="F305" s="136" t="s">
        <v>41</v>
      </c>
      <c r="G305" s="190"/>
      <c r="H305" s="191"/>
      <c r="I305" s="191"/>
      <c r="J305" s="215"/>
      <c r="K305" s="202"/>
      <c r="L305" s="202" t="s">
        <v>922</v>
      </c>
      <c r="M305" s="202"/>
      <c r="N305" s="202"/>
      <c r="O305" s="202"/>
      <c r="P305" s="202"/>
      <c r="Q305" s="202"/>
      <c r="R305" s="203"/>
      <c r="S305" s="136" t="s">
        <v>923</v>
      </c>
      <c r="T305" s="136" t="s">
        <v>924</v>
      </c>
      <c r="U305" s="56" t="s">
        <v>199</v>
      </c>
      <c r="V305" s="56" t="s">
        <v>151</v>
      </c>
      <c r="W305" s="136" t="s">
        <v>248</v>
      </c>
      <c r="X305" s="188" t="s">
        <v>37</v>
      </c>
      <c r="Y305" s="189" t="s">
        <v>55</v>
      </c>
      <c r="Z305" s="6" t="s">
        <v>162</v>
      </c>
      <c r="AA305" s="15" t="s">
        <v>188</v>
      </c>
      <c r="AB305" s="12" t="s">
        <v>188</v>
      </c>
      <c r="AC305" s="7" t="s">
        <v>188</v>
      </c>
    </row>
    <row r="306" spans="1:30" ht="15" customHeight="1">
      <c r="A306" s="137">
        <v>303</v>
      </c>
      <c r="B306" s="280" t="s">
        <v>20</v>
      </c>
      <c r="C306" s="156" t="str">
        <f>INDEX([3]sme_syntax_binding!$C:$C,MATCH(A306,[3]sme_syntax_binding!$B:$B,0),1)</f>
        <v>ヘッダ</v>
      </c>
      <c r="D306" s="280" t="str">
        <f>IF("ABIE"=F306,"",INDEX('c'!C:C,MATCH('統合請求_ver.4.1_r1（付表２） '!A306,'c'!M:M,0),1))</f>
        <v>ICL38</v>
      </c>
      <c r="E306" s="611" t="s">
        <v>925</v>
      </c>
      <c r="F306" s="194" t="s">
        <v>57</v>
      </c>
      <c r="G306" s="204"/>
      <c r="H306" s="205"/>
      <c r="I306" s="205"/>
      <c r="J306" s="205" t="s">
        <v>926</v>
      </c>
      <c r="K306" s="205"/>
      <c r="L306" s="166"/>
      <c r="M306" s="166"/>
      <c r="N306" s="166"/>
      <c r="O306" s="166"/>
      <c r="P306" s="166"/>
      <c r="Q306" s="166"/>
      <c r="R306" s="167"/>
      <c r="S306" s="194" t="s">
        <v>927</v>
      </c>
      <c r="T306" s="194" t="s">
        <v>928</v>
      </c>
      <c r="U306" s="169" t="s">
        <v>778</v>
      </c>
      <c r="V306" s="169" t="s">
        <v>151</v>
      </c>
      <c r="W306" s="194" t="s">
        <v>84</v>
      </c>
      <c r="X306" s="206" t="s">
        <v>37</v>
      </c>
      <c r="Y306" s="207" t="s">
        <v>761</v>
      </c>
      <c r="Z306" s="16" t="s">
        <v>84</v>
      </c>
      <c r="AA306" s="16" t="s">
        <v>188</v>
      </c>
      <c r="AB306" s="16" t="s">
        <v>761</v>
      </c>
      <c r="AC306" s="7" t="s">
        <v>854</v>
      </c>
    </row>
    <row r="307" spans="1:30" ht="15" customHeight="1">
      <c r="A307" s="137">
        <v>304</v>
      </c>
      <c r="B307" s="291" t="s">
        <v>20</v>
      </c>
      <c r="C307" s="156" t="str">
        <f>INDEX([3]sme_syntax_binding!$C:$C,MATCH(A307,[3]sme_syntax_binding!$B:$B,0),1)</f>
        <v/>
      </c>
      <c r="D307" s="291" t="str">
        <f>IF("ABIE"=F307,"",INDEX('c'!C:C,MATCH('統合請求_ver.4.1_r1（付表２） '!A307,'c'!M:M,0),1))</f>
        <v/>
      </c>
      <c r="E307" s="610" t="s">
        <v>929</v>
      </c>
      <c r="F307" s="196" t="s">
        <v>381</v>
      </c>
      <c r="G307" s="251"/>
      <c r="H307" s="209"/>
      <c r="I307" s="209"/>
      <c r="J307" s="209"/>
      <c r="K307" s="209" t="s">
        <v>930</v>
      </c>
      <c r="L307" s="210"/>
      <c r="M307" s="210"/>
      <c r="N307" s="210"/>
      <c r="O307" s="210"/>
      <c r="P307" s="210"/>
      <c r="Q307" s="210"/>
      <c r="R307" s="255"/>
      <c r="S307" s="196" t="s">
        <v>931</v>
      </c>
      <c r="T307" s="196" t="s">
        <v>932</v>
      </c>
      <c r="U307" s="151" t="s">
        <v>25</v>
      </c>
      <c r="V307" s="151" t="s">
        <v>151</v>
      </c>
      <c r="W307" s="196" t="s">
        <v>84</v>
      </c>
      <c r="X307" s="212" t="s">
        <v>37</v>
      </c>
      <c r="Y307" s="226" t="s">
        <v>761</v>
      </c>
      <c r="Z307" s="21" t="s">
        <v>84</v>
      </c>
      <c r="AA307" s="21" t="s">
        <v>27</v>
      </c>
      <c r="AB307" s="21" t="s">
        <v>761</v>
      </c>
      <c r="AC307" s="7" t="s">
        <v>84</v>
      </c>
    </row>
    <row r="308" spans="1:30" ht="15" customHeight="1">
      <c r="A308" s="137">
        <v>305</v>
      </c>
      <c r="B308" s="311" t="s">
        <v>20</v>
      </c>
      <c r="C308" s="156" t="str">
        <f>INDEX([3]sme_syntax_binding!$C:$C,MATCH(A308,[3]sme_syntax_binding!$B:$B,0),1)</f>
        <v>ヘッダ</v>
      </c>
      <c r="D308" s="311" t="str">
        <f>IF("ABIE"=F308,"",INDEX('c'!C:C,MATCH('統合請求_ver.4.1_r1（付表２） '!A308,'c'!M:M,0),1))</f>
        <v>IID163</v>
      </c>
      <c r="E308" s="614" t="s">
        <v>933</v>
      </c>
      <c r="F308" s="136" t="s">
        <v>41</v>
      </c>
      <c r="G308" s="190"/>
      <c r="H308" s="191"/>
      <c r="I308" s="191"/>
      <c r="J308" s="191"/>
      <c r="K308" s="191"/>
      <c r="L308" s="202" t="s">
        <v>934</v>
      </c>
      <c r="M308" s="202"/>
      <c r="N308" s="202"/>
      <c r="O308" s="202"/>
      <c r="P308" s="202"/>
      <c r="Q308" s="202"/>
      <c r="R308" s="203"/>
      <c r="S308" s="136" t="s">
        <v>935</v>
      </c>
      <c r="T308" s="136" t="s">
        <v>936</v>
      </c>
      <c r="U308" s="56" t="s">
        <v>52</v>
      </c>
      <c r="V308" s="56" t="s">
        <v>26</v>
      </c>
      <c r="W308" s="136"/>
      <c r="X308" s="188"/>
      <c r="Y308" s="189"/>
      <c r="Z308" s="6" t="s">
        <v>162</v>
      </c>
      <c r="AA308" s="6" t="s">
        <v>162</v>
      </c>
      <c r="AB308" s="12" t="s">
        <v>761</v>
      </c>
      <c r="AC308" s="7" t="s">
        <v>233</v>
      </c>
      <c r="AD308" s="134" t="s">
        <v>937</v>
      </c>
    </row>
    <row r="309" spans="1:30" ht="15" customHeight="1">
      <c r="A309" s="137">
        <v>306</v>
      </c>
      <c r="B309" s="311" t="s">
        <v>20</v>
      </c>
      <c r="C309" s="156" t="str">
        <f>INDEX([3]sme_syntax_binding!$C:$C,MATCH(A309,[3]sme_syntax_binding!$B:$B,0),1)</f>
        <v>ヘッダ</v>
      </c>
      <c r="D309" s="311" t="str">
        <f>IF("ABIE"=F309,"",INDEX('c'!C:C,MATCH('統合請求_ver.4.1_r1（付表２） '!A309,'c'!M:M,0),1))</f>
        <v>IID164</v>
      </c>
      <c r="E309" s="614" t="s">
        <v>938</v>
      </c>
      <c r="F309" s="323" t="s">
        <v>41</v>
      </c>
      <c r="G309" s="325"/>
      <c r="H309" s="199"/>
      <c r="I309" s="199"/>
      <c r="J309" s="199"/>
      <c r="K309" s="199"/>
      <c r="L309" s="191" t="s">
        <v>939</v>
      </c>
      <c r="M309" s="200"/>
      <c r="N309" s="200"/>
      <c r="O309" s="200"/>
      <c r="P309" s="200"/>
      <c r="Q309" s="200"/>
      <c r="R309" s="201"/>
      <c r="S309" s="323" t="s">
        <v>940</v>
      </c>
      <c r="T309" s="323" t="s">
        <v>941</v>
      </c>
      <c r="U309" s="62" t="s">
        <v>52</v>
      </c>
      <c r="V309" s="62" t="s">
        <v>151</v>
      </c>
      <c r="W309" s="323" t="s">
        <v>117</v>
      </c>
      <c r="X309" s="342" t="s">
        <v>37</v>
      </c>
      <c r="Y309" s="326" t="s">
        <v>118</v>
      </c>
      <c r="Z309" s="6" t="s">
        <v>162</v>
      </c>
      <c r="AA309" s="6" t="s">
        <v>162</v>
      </c>
      <c r="AB309" s="12" t="s">
        <v>761</v>
      </c>
      <c r="AC309" s="7" t="s">
        <v>233</v>
      </c>
    </row>
    <row r="310" spans="1:30" ht="15" customHeight="1">
      <c r="A310" s="137">
        <v>307</v>
      </c>
      <c r="B310" s="243" t="s">
        <v>20</v>
      </c>
      <c r="C310" s="156" t="str">
        <f>INDEX([3]sme_syntax_binding!$C:$C,MATCH(A310,[3]sme_syntax_binding!$B:$B,0),1)</f>
        <v>ヘッダ</v>
      </c>
      <c r="D310" s="243" t="str">
        <f>IF("ABIE"=F310,"",INDEX('c'!C:C,MATCH('統合請求_ver.4.1_r1（付表２） '!A310,'c'!M:M,0),1))</f>
        <v>IID165</v>
      </c>
      <c r="E310" s="614" t="s">
        <v>942</v>
      </c>
      <c r="F310" s="136" t="s">
        <v>41</v>
      </c>
      <c r="G310" s="190"/>
      <c r="H310" s="191"/>
      <c r="I310" s="191"/>
      <c r="J310" s="191"/>
      <c r="K310" s="191"/>
      <c r="L310" s="191" t="s">
        <v>943</v>
      </c>
      <c r="M310" s="202"/>
      <c r="N310" s="202"/>
      <c r="O310" s="202"/>
      <c r="P310" s="202"/>
      <c r="Q310" s="202"/>
      <c r="R310" s="203"/>
      <c r="S310" s="136" t="s">
        <v>944</v>
      </c>
      <c r="T310" s="136" t="s">
        <v>945</v>
      </c>
      <c r="U310" s="56" t="s">
        <v>52</v>
      </c>
      <c r="V310" s="56" t="s">
        <v>151</v>
      </c>
      <c r="W310" s="136" t="s">
        <v>248</v>
      </c>
      <c r="X310" s="188" t="s">
        <v>37</v>
      </c>
      <c r="Y310" s="189" t="s">
        <v>178</v>
      </c>
      <c r="Z310" s="6" t="s">
        <v>162</v>
      </c>
      <c r="AA310" s="6" t="s">
        <v>162</v>
      </c>
      <c r="AB310" s="12" t="s">
        <v>761</v>
      </c>
      <c r="AC310" s="7" t="s">
        <v>233</v>
      </c>
    </row>
    <row r="311" spans="1:30" ht="15" customHeight="1">
      <c r="A311" s="137">
        <v>308</v>
      </c>
      <c r="B311" s="243" t="s">
        <v>20</v>
      </c>
      <c r="C311" s="156" t="str">
        <f>INDEX([3]sme_syntax_binding!$C:$C,MATCH(A311,[3]sme_syntax_binding!$B:$B,0),1)</f>
        <v>ヘッダ</v>
      </c>
      <c r="D311" s="243" t="str">
        <f>IF("ABIE"=F311,"",INDEX('c'!C:C,MATCH('統合請求_ver.4.1_r1（付表２） '!A311,'c'!M:M,0),1))</f>
        <v>IID166</v>
      </c>
      <c r="E311" s="614" t="s">
        <v>946</v>
      </c>
      <c r="F311" s="136" t="s">
        <v>41</v>
      </c>
      <c r="G311" s="190"/>
      <c r="H311" s="191"/>
      <c r="I311" s="191"/>
      <c r="J311" s="191"/>
      <c r="K311" s="191"/>
      <c r="L311" s="191" t="s">
        <v>947</v>
      </c>
      <c r="M311" s="214"/>
      <c r="N311" s="191"/>
      <c r="O311" s="191"/>
      <c r="P311" s="191"/>
      <c r="Q311" s="191"/>
      <c r="R311" s="192"/>
      <c r="S311" s="136" t="s">
        <v>948</v>
      </c>
      <c r="T311" s="136" t="s">
        <v>949</v>
      </c>
      <c r="U311" s="56" t="s">
        <v>52</v>
      </c>
      <c r="V311" s="56" t="s">
        <v>151</v>
      </c>
      <c r="W311" s="136" t="s">
        <v>950</v>
      </c>
      <c r="X311" s="188" t="s">
        <v>37</v>
      </c>
      <c r="Y311" s="189" t="s">
        <v>168</v>
      </c>
      <c r="Z311" s="6" t="s">
        <v>162</v>
      </c>
      <c r="AA311" s="6" t="s">
        <v>162</v>
      </c>
      <c r="AB311" s="12" t="s">
        <v>761</v>
      </c>
      <c r="AC311" s="7" t="s">
        <v>84</v>
      </c>
    </row>
    <row r="312" spans="1:30" ht="15" customHeight="1">
      <c r="A312" s="137">
        <v>309</v>
      </c>
      <c r="B312" s="243" t="s">
        <v>20</v>
      </c>
      <c r="C312" s="156" t="str">
        <f>INDEX([3]sme_syntax_binding!$C:$C,MATCH(A312,[3]sme_syntax_binding!$B:$B,0),1)</f>
        <v>ヘッダ</v>
      </c>
      <c r="D312" s="243" t="str">
        <f>IF("ABIE"=F312,"",INDEX('c'!C:C,MATCH('統合請求_ver.4.1_r1（付表２） '!A312,'c'!M:M,0),1))</f>
        <v>IID167</v>
      </c>
      <c r="E312" s="622" t="s">
        <v>951</v>
      </c>
      <c r="F312" s="136" t="s">
        <v>41</v>
      </c>
      <c r="G312" s="190"/>
      <c r="H312" s="191"/>
      <c r="I312" s="191"/>
      <c r="J312" s="191"/>
      <c r="K312" s="191"/>
      <c r="L312" s="215" t="s">
        <v>952</v>
      </c>
      <c r="M312" s="202"/>
      <c r="N312" s="202"/>
      <c r="O312" s="202"/>
      <c r="P312" s="202"/>
      <c r="Q312" s="202"/>
      <c r="R312" s="203"/>
      <c r="S312" s="136" t="s">
        <v>953</v>
      </c>
      <c r="T312" s="136" t="s">
        <v>954</v>
      </c>
      <c r="U312" s="56" t="s">
        <v>52</v>
      </c>
      <c r="V312" s="538" t="s">
        <v>26</v>
      </c>
      <c r="W312" s="136" t="s">
        <v>955</v>
      </c>
      <c r="X312" s="188" t="s">
        <v>37</v>
      </c>
      <c r="Y312" s="189" t="s">
        <v>118</v>
      </c>
      <c r="Z312" s="6" t="s">
        <v>162</v>
      </c>
      <c r="AA312" s="6" t="s">
        <v>162</v>
      </c>
      <c r="AB312" s="12" t="s">
        <v>761</v>
      </c>
      <c r="AC312" s="7" t="s">
        <v>661</v>
      </c>
    </row>
    <row r="313" spans="1:30" ht="15" customHeight="1">
      <c r="A313" s="137">
        <v>310</v>
      </c>
      <c r="B313" s="194" t="s">
        <v>20</v>
      </c>
      <c r="C313" s="156" t="str">
        <f>INDEX([3]sme_syntax_binding!$C:$C,MATCH(A313,[3]sme_syntax_binding!$B:$B,0),1)</f>
        <v>ヘッダ</v>
      </c>
      <c r="D313" s="194" t="str">
        <f>IF("ABIE"=F313,"",INDEX('c'!C:C,MATCH('統合請求_ver.4.1_r1（付表２） '!A313,'c'!M:M,0),1))</f>
        <v>ICL39</v>
      </c>
      <c r="E313" s="607" t="s">
        <v>956</v>
      </c>
      <c r="F313" s="194" t="s">
        <v>57</v>
      </c>
      <c r="G313" s="204"/>
      <c r="H313" s="205"/>
      <c r="I313" s="205"/>
      <c r="J313" s="205" t="s">
        <v>957</v>
      </c>
      <c r="K313" s="205"/>
      <c r="L313" s="165"/>
      <c r="M313" s="166"/>
      <c r="N313" s="166"/>
      <c r="O313" s="166"/>
      <c r="P313" s="166"/>
      <c r="Q313" s="166"/>
      <c r="R313" s="167"/>
      <c r="S313" s="194" t="s">
        <v>958</v>
      </c>
      <c r="T313" s="194" t="s">
        <v>959</v>
      </c>
      <c r="U313" s="169" t="s">
        <v>45</v>
      </c>
      <c r="V313" s="169" t="s">
        <v>151</v>
      </c>
      <c r="W313" s="194" t="s">
        <v>84</v>
      </c>
      <c r="X313" s="206" t="s">
        <v>37</v>
      </c>
      <c r="Y313" s="207" t="s">
        <v>761</v>
      </c>
      <c r="Z313" s="16" t="s">
        <v>84</v>
      </c>
      <c r="AA313" s="16" t="s">
        <v>188</v>
      </c>
      <c r="AB313" s="16" t="s">
        <v>761</v>
      </c>
      <c r="AC313" s="7" t="s">
        <v>960</v>
      </c>
    </row>
    <row r="314" spans="1:30" ht="15" customHeight="1">
      <c r="A314" s="137">
        <v>311</v>
      </c>
      <c r="B314" s="196" t="s">
        <v>20</v>
      </c>
      <c r="C314" s="156" t="str">
        <f>INDEX([3]sme_syntax_binding!$C:$C,MATCH(A314,[3]sme_syntax_binding!$B:$B,0),1)</f>
        <v/>
      </c>
      <c r="D314" s="196" t="str">
        <f>IF("ABIE"=F314,"",INDEX('c'!C:C,MATCH('統合請求_ver.4.1_r1（付表２） '!A314,'c'!M:M,0),1))</f>
        <v/>
      </c>
      <c r="E314" s="608" t="s">
        <v>961</v>
      </c>
      <c r="F314" s="196" t="s">
        <v>65</v>
      </c>
      <c r="G314" s="251"/>
      <c r="H314" s="209"/>
      <c r="I314" s="209"/>
      <c r="J314" s="209"/>
      <c r="K314" s="209" t="s">
        <v>962</v>
      </c>
      <c r="L314" s="211"/>
      <c r="M314" s="210"/>
      <c r="N314" s="210"/>
      <c r="O314" s="210"/>
      <c r="P314" s="210"/>
      <c r="Q314" s="210"/>
      <c r="R314" s="255"/>
      <c r="S314" s="196" t="s">
        <v>963</v>
      </c>
      <c r="T314" s="196" t="s">
        <v>964</v>
      </c>
      <c r="U314" s="151" t="s">
        <v>25</v>
      </c>
      <c r="V314" s="151" t="s">
        <v>151</v>
      </c>
      <c r="W314" s="196" t="s">
        <v>84</v>
      </c>
      <c r="X314" s="212" t="s">
        <v>37</v>
      </c>
      <c r="Y314" s="226" t="s">
        <v>761</v>
      </c>
      <c r="Z314" s="21" t="s">
        <v>84</v>
      </c>
      <c r="AA314" s="21" t="s">
        <v>27</v>
      </c>
      <c r="AB314" s="21" t="s">
        <v>188</v>
      </c>
      <c r="AC314" s="7" t="s">
        <v>188</v>
      </c>
    </row>
    <row r="315" spans="1:30" ht="15" customHeight="1">
      <c r="A315" s="137">
        <v>312</v>
      </c>
      <c r="B315" s="136" t="s">
        <v>20</v>
      </c>
      <c r="C315" s="156" t="str">
        <f>INDEX([3]sme_syntax_binding!$C:$C,MATCH(A315,[3]sme_syntax_binding!$B:$B,0),1)</f>
        <v>ヘッダ</v>
      </c>
      <c r="D315" s="136" t="str">
        <f>IF("ABIE"=F315,"",INDEX('c'!C:C,MATCH('統合請求_ver.4.1_r1（付表２） '!A315,'c'!M:M,0),1))</f>
        <v>IID168</v>
      </c>
      <c r="E315" s="597" t="s">
        <v>965</v>
      </c>
      <c r="F315" s="136" t="s">
        <v>41</v>
      </c>
      <c r="G315" s="190"/>
      <c r="H315" s="191"/>
      <c r="I315" s="191"/>
      <c r="J315" s="191"/>
      <c r="K315" s="191"/>
      <c r="L315" s="215" t="s">
        <v>966</v>
      </c>
      <c r="M315" s="202"/>
      <c r="N315" s="202"/>
      <c r="O315" s="202"/>
      <c r="P315" s="202"/>
      <c r="Q315" s="202"/>
      <c r="R315" s="203"/>
      <c r="S315" s="136" t="s">
        <v>967</v>
      </c>
      <c r="T315" s="136" t="s">
        <v>968</v>
      </c>
      <c r="U315" s="56" t="s">
        <v>52</v>
      </c>
      <c r="V315" s="56" t="s">
        <v>151</v>
      </c>
      <c r="W315" s="136" t="s">
        <v>955</v>
      </c>
      <c r="X315" s="188" t="s">
        <v>37</v>
      </c>
      <c r="Y315" s="189" t="s">
        <v>118</v>
      </c>
      <c r="Z315" s="6" t="s">
        <v>162</v>
      </c>
      <c r="AA315" s="6" t="s">
        <v>162</v>
      </c>
      <c r="AB315" s="12" t="s">
        <v>188</v>
      </c>
      <c r="AC315" s="7" t="s">
        <v>188</v>
      </c>
    </row>
    <row r="316" spans="1:30" ht="15" customHeight="1">
      <c r="A316" s="137">
        <v>313</v>
      </c>
      <c r="B316" s="136" t="s">
        <v>20</v>
      </c>
      <c r="C316" s="156" t="str">
        <f>INDEX([3]sme_syntax_binding!$C:$C,MATCH(A316,[3]sme_syntax_binding!$B:$B,0),1)</f>
        <v>ヘッダ</v>
      </c>
      <c r="D316" s="136" t="str">
        <f>IF("ABIE"=F316,"",INDEX('c'!C:C,MATCH('統合請求_ver.4.1_r1（付表２） '!A316,'c'!M:M,0),1))</f>
        <v>IID169</v>
      </c>
      <c r="E316" s="597" t="s">
        <v>969</v>
      </c>
      <c r="F316" s="136" t="s">
        <v>41</v>
      </c>
      <c r="G316" s="190"/>
      <c r="H316" s="191"/>
      <c r="I316" s="191"/>
      <c r="J316" s="191"/>
      <c r="K316" s="191"/>
      <c r="L316" s="215" t="s">
        <v>970</v>
      </c>
      <c r="M316" s="202"/>
      <c r="N316" s="202"/>
      <c r="O316" s="202"/>
      <c r="P316" s="202"/>
      <c r="Q316" s="202"/>
      <c r="R316" s="203"/>
      <c r="S316" s="136" t="s">
        <v>971</v>
      </c>
      <c r="T316" s="136" t="s">
        <v>972</v>
      </c>
      <c r="U316" s="56" t="s">
        <v>52</v>
      </c>
      <c r="V316" s="56" t="s">
        <v>151</v>
      </c>
      <c r="W316" s="136" t="s">
        <v>955</v>
      </c>
      <c r="X316" s="188" t="s">
        <v>37</v>
      </c>
      <c r="Y316" s="189" t="s">
        <v>118</v>
      </c>
      <c r="Z316" s="6" t="s">
        <v>162</v>
      </c>
      <c r="AA316" s="6" t="s">
        <v>162</v>
      </c>
      <c r="AB316" s="12" t="s">
        <v>188</v>
      </c>
      <c r="AC316" s="7" t="s">
        <v>188</v>
      </c>
    </row>
    <row r="317" spans="1:30" ht="15" customHeight="1">
      <c r="A317" s="137">
        <v>314</v>
      </c>
      <c r="B317" s="136" t="s">
        <v>20</v>
      </c>
      <c r="C317" s="156" t="str">
        <f>INDEX([3]sme_syntax_binding!$C:$C,MATCH(A317,[3]sme_syntax_binding!$B:$B,0),1)</f>
        <v>ヘッダ</v>
      </c>
      <c r="D317" s="136" t="str">
        <f>IF("ABIE"=F317,"",INDEX('c'!C:C,MATCH('統合請求_ver.4.1_r1（付表２） '!A317,'c'!M:M,0),1))</f>
        <v>IID170</v>
      </c>
      <c r="E317" s="597" t="s">
        <v>973</v>
      </c>
      <c r="F317" s="136" t="s">
        <v>41</v>
      </c>
      <c r="G317" s="190"/>
      <c r="H317" s="191"/>
      <c r="I317" s="191"/>
      <c r="J317" s="191"/>
      <c r="K317" s="191"/>
      <c r="L317" s="215" t="s">
        <v>974</v>
      </c>
      <c r="M317" s="202"/>
      <c r="N317" s="202"/>
      <c r="O317" s="202"/>
      <c r="P317" s="202"/>
      <c r="Q317" s="202"/>
      <c r="R317" s="203"/>
      <c r="S317" s="136" t="s">
        <v>975</v>
      </c>
      <c r="T317" s="136" t="s">
        <v>976</v>
      </c>
      <c r="U317" s="56" t="s">
        <v>52</v>
      </c>
      <c r="V317" s="56" t="s">
        <v>151</v>
      </c>
      <c r="W317" s="136" t="s">
        <v>955</v>
      </c>
      <c r="X317" s="188" t="s">
        <v>37</v>
      </c>
      <c r="Y317" s="189" t="s">
        <v>118</v>
      </c>
      <c r="Z317" s="6" t="s">
        <v>162</v>
      </c>
      <c r="AA317" s="7" t="s">
        <v>171</v>
      </c>
      <c r="AB317" s="7" t="s">
        <v>171</v>
      </c>
      <c r="AC317" s="7" t="s">
        <v>38</v>
      </c>
    </row>
    <row r="318" spans="1:30" ht="15" customHeight="1">
      <c r="A318" s="137">
        <v>315</v>
      </c>
      <c r="B318" s="136" t="s">
        <v>20</v>
      </c>
      <c r="C318" s="156" t="str">
        <f>INDEX([3]sme_syntax_binding!$C:$C,MATCH(A318,[3]sme_syntax_binding!$B:$B,0),1)</f>
        <v>ヘッダ</v>
      </c>
      <c r="D318" s="136" t="str">
        <f>IF("ABIE"=F318,"",INDEX('c'!C:C,MATCH('統合請求_ver.4.1_r1（付表２） '!A318,'c'!M:M,0),1))</f>
        <v>IID171</v>
      </c>
      <c r="E318" s="597" t="s">
        <v>977</v>
      </c>
      <c r="F318" s="136" t="s">
        <v>41</v>
      </c>
      <c r="G318" s="190"/>
      <c r="H318" s="191"/>
      <c r="I318" s="191"/>
      <c r="J318" s="191"/>
      <c r="K318" s="191"/>
      <c r="L318" s="43" t="s">
        <v>978</v>
      </c>
      <c r="M318" s="42"/>
      <c r="N318" s="42"/>
      <c r="O318" s="42"/>
      <c r="P318" s="42"/>
      <c r="Q318" s="42"/>
      <c r="R318" s="347"/>
      <c r="S318" s="136" t="s">
        <v>979</v>
      </c>
      <c r="T318" s="136" t="s">
        <v>980</v>
      </c>
      <c r="U318" s="56" t="s">
        <v>52</v>
      </c>
      <c r="V318" s="56" t="s">
        <v>151</v>
      </c>
      <c r="W318" s="136" t="s">
        <v>955</v>
      </c>
      <c r="X318" s="188" t="s">
        <v>37</v>
      </c>
      <c r="Y318" s="189" t="s">
        <v>118</v>
      </c>
      <c r="Z318" s="6" t="s">
        <v>170</v>
      </c>
      <c r="AA318" s="6" t="s">
        <v>170</v>
      </c>
      <c r="AB318" s="12" t="s">
        <v>29</v>
      </c>
      <c r="AC318" s="7" t="s">
        <v>981</v>
      </c>
    </row>
    <row r="319" spans="1:30" ht="15" customHeight="1">
      <c r="A319" s="137">
        <v>316</v>
      </c>
      <c r="B319" s="136" t="s">
        <v>20</v>
      </c>
      <c r="C319" s="156" t="str">
        <f>INDEX([3]sme_syntax_binding!$C:$C,MATCH(A319,[3]sme_syntax_binding!$B:$B,0),1)</f>
        <v>ヘッダ</v>
      </c>
      <c r="D319" s="136" t="str">
        <f>IF("ABIE"=F319,"",INDEX('c'!C:C,MATCH('統合請求_ver.4.1_r1（付表２） '!A319,'c'!M:M,0),1))</f>
        <v>IID172</v>
      </c>
      <c r="E319" s="597" t="s">
        <v>982</v>
      </c>
      <c r="F319" s="136" t="s">
        <v>41</v>
      </c>
      <c r="G319" s="190"/>
      <c r="H319" s="215"/>
      <c r="I319" s="202"/>
      <c r="J319" s="202"/>
      <c r="K319" s="202"/>
      <c r="L319" s="42" t="s">
        <v>983</v>
      </c>
      <c r="M319" s="42"/>
      <c r="N319" s="42"/>
      <c r="O319" s="42"/>
      <c r="P319" s="42"/>
      <c r="Q319" s="42"/>
      <c r="R319" s="347"/>
      <c r="S319" s="136" t="s">
        <v>984</v>
      </c>
      <c r="T319" s="136" t="s">
        <v>985</v>
      </c>
      <c r="U319" s="56" t="s">
        <v>52</v>
      </c>
      <c r="V319" s="56" t="s">
        <v>151</v>
      </c>
      <c r="W319" s="136" t="s">
        <v>955</v>
      </c>
      <c r="X319" s="188" t="s">
        <v>37</v>
      </c>
      <c r="Y319" s="189" t="s">
        <v>118</v>
      </c>
      <c r="Z319" s="6" t="s">
        <v>170</v>
      </c>
      <c r="AA319" s="6" t="s">
        <v>170</v>
      </c>
      <c r="AB319" s="12" t="s">
        <v>29</v>
      </c>
      <c r="AC319" s="7" t="s">
        <v>960</v>
      </c>
    </row>
    <row r="320" spans="1:30" ht="15" customHeight="1">
      <c r="A320" s="137">
        <v>317</v>
      </c>
      <c r="B320" s="136" t="s">
        <v>20</v>
      </c>
      <c r="C320" s="156" t="str">
        <f>INDEX([3]sme_syntax_binding!$C:$C,MATCH(A320,[3]sme_syntax_binding!$B:$B,0),1)</f>
        <v>ヘッダ</v>
      </c>
      <c r="D320" s="136" t="str">
        <f>IF("ABIE"=F320,"",INDEX('c'!C:C,MATCH('統合請求_ver.4.1_r1（付表２） '!A320,'c'!M:M,0),1))</f>
        <v>IID173</v>
      </c>
      <c r="E320" s="597" t="s">
        <v>986</v>
      </c>
      <c r="F320" s="136" t="s">
        <v>41</v>
      </c>
      <c r="G320" s="190"/>
      <c r="H320" s="215"/>
      <c r="I320" s="202"/>
      <c r="J320" s="202"/>
      <c r="K320" s="202"/>
      <c r="L320" s="202" t="s">
        <v>987</v>
      </c>
      <c r="M320" s="202"/>
      <c r="N320" s="202"/>
      <c r="O320" s="202"/>
      <c r="P320" s="202"/>
      <c r="Q320" s="202"/>
      <c r="R320" s="202"/>
      <c r="S320" s="136" t="s">
        <v>988</v>
      </c>
      <c r="T320" s="136" t="s">
        <v>989</v>
      </c>
      <c r="U320" s="56" t="s">
        <v>52</v>
      </c>
      <c r="V320" s="56" t="s">
        <v>151</v>
      </c>
      <c r="W320" s="136" t="s">
        <v>955</v>
      </c>
      <c r="X320" s="188" t="s">
        <v>37</v>
      </c>
      <c r="Y320" s="189" t="s">
        <v>118</v>
      </c>
      <c r="Z320" s="6" t="s">
        <v>162</v>
      </c>
      <c r="AA320" s="6" t="s">
        <v>162</v>
      </c>
      <c r="AB320" s="12" t="s">
        <v>29</v>
      </c>
      <c r="AC320" s="7" t="s">
        <v>38</v>
      </c>
    </row>
    <row r="321" spans="1:29" ht="15" customHeight="1">
      <c r="A321" s="137">
        <v>318</v>
      </c>
      <c r="B321" s="136" t="s">
        <v>20</v>
      </c>
      <c r="C321" s="156" t="str">
        <f>INDEX([3]sme_syntax_binding!$C:$C,MATCH(A321,[3]sme_syntax_binding!$B:$B,0),1)</f>
        <v>ヘッダ</v>
      </c>
      <c r="D321" s="136" t="str">
        <f>IF("ABIE"=F321,"",INDEX('c'!C:C,MATCH('統合請求_ver.4.1_r1（付表２） '!A321,'c'!M:M,0),1))</f>
        <v>IID174</v>
      </c>
      <c r="E321" s="597" t="s">
        <v>990</v>
      </c>
      <c r="F321" s="136" t="s">
        <v>41</v>
      </c>
      <c r="G321" s="190"/>
      <c r="H321" s="215"/>
      <c r="I321" s="202"/>
      <c r="J321" s="202"/>
      <c r="K321" s="202"/>
      <c r="L321" s="202" t="s">
        <v>991</v>
      </c>
      <c r="M321" s="202"/>
      <c r="N321" s="202"/>
      <c r="O321" s="202"/>
      <c r="P321" s="202"/>
      <c r="Q321" s="202"/>
      <c r="R321" s="202"/>
      <c r="S321" s="136" t="s">
        <v>992</v>
      </c>
      <c r="T321" s="136" t="s">
        <v>993</v>
      </c>
      <c r="U321" s="56" t="s">
        <v>52</v>
      </c>
      <c r="V321" s="56" t="s">
        <v>151</v>
      </c>
      <c r="W321" s="136" t="s">
        <v>955</v>
      </c>
      <c r="X321" s="188" t="s">
        <v>37</v>
      </c>
      <c r="Y321" s="189" t="s">
        <v>118</v>
      </c>
      <c r="Z321" s="6" t="s">
        <v>162</v>
      </c>
      <c r="AA321" s="6" t="s">
        <v>162</v>
      </c>
      <c r="AB321" s="12" t="s">
        <v>29</v>
      </c>
      <c r="AC321" s="7" t="s">
        <v>84</v>
      </c>
    </row>
    <row r="322" spans="1:29" ht="15" customHeight="1">
      <c r="A322" s="137">
        <v>319</v>
      </c>
      <c r="B322" s="194" t="s">
        <v>20</v>
      </c>
      <c r="C322" s="156" t="str">
        <f>INDEX([3]sme_syntax_binding!$C:$C,MATCH(A322,[3]sme_syntax_binding!$B:$B,0),1)</f>
        <v>ヘッダ</v>
      </c>
      <c r="D322" s="194" t="str">
        <f>IF("ABIE"=F322,"",INDEX('c'!C:C,MATCH('統合請求_ver.4.1_r1（付表２） '!A322,'c'!M:M,0),1))</f>
        <v>ICL40</v>
      </c>
      <c r="E322" s="607" t="s">
        <v>994</v>
      </c>
      <c r="F322" s="194" t="s">
        <v>57</v>
      </c>
      <c r="G322" s="204"/>
      <c r="H322" s="165"/>
      <c r="I322" s="166"/>
      <c r="J322" s="166" t="s">
        <v>995</v>
      </c>
      <c r="K322" s="166"/>
      <c r="L322" s="18"/>
      <c r="M322" s="18"/>
      <c r="N322" s="18"/>
      <c r="O322" s="18"/>
      <c r="P322" s="18"/>
      <c r="Q322" s="18"/>
      <c r="R322" s="18"/>
      <c r="S322" s="194" t="s">
        <v>996</v>
      </c>
      <c r="T322" s="194" t="s">
        <v>997</v>
      </c>
      <c r="U322" s="169" t="s">
        <v>231</v>
      </c>
      <c r="V322" s="169" t="s">
        <v>151</v>
      </c>
      <c r="W322" s="194" t="s">
        <v>84</v>
      </c>
      <c r="X322" s="206" t="s">
        <v>37</v>
      </c>
      <c r="Y322" s="207" t="s">
        <v>761</v>
      </c>
      <c r="Z322" s="16" t="s">
        <v>84</v>
      </c>
      <c r="AA322" s="19" t="s">
        <v>188</v>
      </c>
      <c r="AB322" s="19" t="s">
        <v>188</v>
      </c>
      <c r="AC322" s="7" t="s">
        <v>188</v>
      </c>
    </row>
    <row r="323" spans="1:29" ht="15" customHeight="1">
      <c r="A323" s="137">
        <v>320</v>
      </c>
      <c r="B323" s="196" t="s">
        <v>20</v>
      </c>
      <c r="C323" s="156" t="str">
        <f>INDEX([3]sme_syntax_binding!$C:$C,MATCH(A323,[3]sme_syntax_binding!$B:$B,0),1)</f>
        <v/>
      </c>
      <c r="D323" s="196" t="str">
        <f>IF("ABIE"=F323,"",INDEX('c'!C:C,MATCH('統合請求_ver.4.1_r1（付表２） '!A323,'c'!M:M,0),1))</f>
        <v/>
      </c>
      <c r="E323" s="608" t="s">
        <v>998</v>
      </c>
      <c r="F323" s="196" t="s">
        <v>65</v>
      </c>
      <c r="G323" s="251"/>
      <c r="H323" s="211"/>
      <c r="I323" s="210"/>
      <c r="J323" s="210"/>
      <c r="K323" s="210" t="s">
        <v>999</v>
      </c>
      <c r="L323" s="20"/>
      <c r="M323" s="20"/>
      <c r="N323" s="20"/>
      <c r="O323" s="20"/>
      <c r="P323" s="20"/>
      <c r="Q323" s="20"/>
      <c r="R323" s="348"/>
      <c r="S323" s="196" t="s">
        <v>1000</v>
      </c>
      <c r="T323" s="196" t="s">
        <v>1001</v>
      </c>
      <c r="U323" s="151" t="s">
        <v>25</v>
      </c>
      <c r="V323" s="151" t="s">
        <v>151</v>
      </c>
      <c r="W323" s="196" t="s">
        <v>84</v>
      </c>
      <c r="X323" s="212" t="s">
        <v>37</v>
      </c>
      <c r="Y323" s="226" t="s">
        <v>761</v>
      </c>
      <c r="Z323" s="21" t="s">
        <v>84</v>
      </c>
      <c r="AA323" s="22" t="s">
        <v>188</v>
      </c>
      <c r="AB323" s="22" t="s">
        <v>188</v>
      </c>
      <c r="AC323" s="7" t="s">
        <v>188</v>
      </c>
    </row>
    <row r="324" spans="1:29" ht="15" customHeight="1">
      <c r="A324" s="137">
        <v>321</v>
      </c>
      <c r="B324" s="136" t="s">
        <v>20</v>
      </c>
      <c r="C324" s="156" t="str">
        <f>INDEX([3]sme_syntax_binding!$C:$C,MATCH(A324,[3]sme_syntax_binding!$B:$B,0),1)</f>
        <v>ヘッダ</v>
      </c>
      <c r="D324" s="136" t="str">
        <f>IF("ABIE"=F324,"",INDEX('c'!C:C,MATCH('統合請求_ver.4.1_r1（付表２） '!A324,'c'!M:M,0),1))</f>
        <v>IID175</v>
      </c>
      <c r="E324" s="597" t="s">
        <v>1002</v>
      </c>
      <c r="F324" s="136" t="s">
        <v>41</v>
      </c>
      <c r="G324" s="190"/>
      <c r="H324" s="215"/>
      <c r="I324" s="202"/>
      <c r="J324" s="202"/>
      <c r="K324" s="202"/>
      <c r="L324" s="42" t="s">
        <v>1003</v>
      </c>
      <c r="M324" s="42"/>
      <c r="N324" s="42"/>
      <c r="O324" s="42"/>
      <c r="P324" s="42"/>
      <c r="Q324" s="42"/>
      <c r="R324" s="347"/>
      <c r="S324" s="136" t="s">
        <v>1004</v>
      </c>
      <c r="T324" s="136" t="s">
        <v>1005</v>
      </c>
      <c r="U324" s="56" t="s">
        <v>267</v>
      </c>
      <c r="V324" s="56" t="s">
        <v>151</v>
      </c>
      <c r="W324" s="136" t="s">
        <v>1006</v>
      </c>
      <c r="X324" s="188" t="s">
        <v>37</v>
      </c>
      <c r="Y324" s="189" t="s">
        <v>168</v>
      </c>
      <c r="Z324" s="6" t="s">
        <v>162</v>
      </c>
      <c r="AA324" s="12" t="s">
        <v>188</v>
      </c>
      <c r="AB324" s="12" t="s">
        <v>188</v>
      </c>
      <c r="AC324" s="7" t="s">
        <v>188</v>
      </c>
    </row>
    <row r="325" spans="1:29" s="492" customFormat="1" ht="15" customHeight="1">
      <c r="A325" s="137">
        <v>322</v>
      </c>
      <c r="B325" s="136" t="s">
        <v>20</v>
      </c>
      <c r="C325" s="156" t="str">
        <f>INDEX([3]sme_syntax_binding!$C:$C,MATCH(A325,[3]sme_syntax_binding!$B:$B,0),1)</f>
        <v>ヘッダ</v>
      </c>
      <c r="D325" s="136" t="str">
        <f>IF("ABIE"=F325,"",INDEX('c'!C:C,MATCH('統合請求_ver.4.1_r1（付表２） '!A325,'c'!M:M,0),1))</f>
        <v>IID176</v>
      </c>
      <c r="E325" s="597" t="s">
        <v>1007</v>
      </c>
      <c r="F325" s="136" t="s">
        <v>41</v>
      </c>
      <c r="G325" s="214"/>
      <c r="H325" s="215"/>
      <c r="I325" s="202"/>
      <c r="J325" s="202"/>
      <c r="K325" s="202"/>
      <c r="L325" s="202" t="s">
        <v>1008</v>
      </c>
      <c r="M325" s="202"/>
      <c r="N325" s="202"/>
      <c r="O325" s="202"/>
      <c r="P325" s="202"/>
      <c r="Q325" s="202"/>
      <c r="R325" s="203"/>
      <c r="S325" s="136" t="s">
        <v>1009</v>
      </c>
      <c r="T325" s="136" t="s">
        <v>1010</v>
      </c>
      <c r="U325" s="56" t="s">
        <v>52</v>
      </c>
      <c r="V325" s="56" t="s">
        <v>151</v>
      </c>
      <c r="W325" s="136" t="s">
        <v>117</v>
      </c>
      <c r="X325" s="188" t="s">
        <v>37</v>
      </c>
      <c r="Y325" s="189" t="s">
        <v>118</v>
      </c>
      <c r="Z325" s="6" t="s">
        <v>162</v>
      </c>
      <c r="AA325" s="12" t="s">
        <v>188</v>
      </c>
      <c r="AB325" s="12" t="s">
        <v>188</v>
      </c>
      <c r="AC325" s="7" t="s">
        <v>188</v>
      </c>
    </row>
    <row r="326" spans="1:29" ht="15" customHeight="1">
      <c r="A326" s="137">
        <v>323</v>
      </c>
      <c r="B326" s="136" t="s">
        <v>20</v>
      </c>
      <c r="C326" s="156" t="str">
        <f>INDEX([3]sme_syntax_binding!$C:$C,MATCH(A326,[3]sme_syntax_binding!$B:$B,0),1)</f>
        <v>ヘッダ</v>
      </c>
      <c r="D326" s="136" t="str">
        <f>IF("ABIE"=F326,"",INDEX('c'!C:C,MATCH('統合請求_ver.4.1_r1（付表２） '!A326,'c'!M:M,0),1))</f>
        <v>IID177</v>
      </c>
      <c r="E326" s="597" t="s">
        <v>1011</v>
      </c>
      <c r="F326" s="136" t="s">
        <v>41</v>
      </c>
      <c r="G326" s="214"/>
      <c r="H326" s="191"/>
      <c r="I326" s="215"/>
      <c r="J326" s="202"/>
      <c r="K326" s="191"/>
      <c r="L326" s="215" t="s">
        <v>1012</v>
      </c>
      <c r="M326" s="202"/>
      <c r="N326" s="202"/>
      <c r="O326" s="202"/>
      <c r="P326" s="202"/>
      <c r="Q326" s="202"/>
      <c r="R326" s="203"/>
      <c r="S326" s="136" t="s">
        <v>1013</v>
      </c>
      <c r="T326" s="136" t="s">
        <v>1014</v>
      </c>
      <c r="U326" s="56" t="s">
        <v>243</v>
      </c>
      <c r="V326" s="56" t="s">
        <v>151</v>
      </c>
      <c r="W326" s="136" t="s">
        <v>545</v>
      </c>
      <c r="X326" s="188" t="s">
        <v>37</v>
      </c>
      <c r="Y326" s="189" t="s">
        <v>118</v>
      </c>
      <c r="Z326" s="6" t="s">
        <v>162</v>
      </c>
      <c r="AA326" s="12" t="s">
        <v>188</v>
      </c>
      <c r="AB326" s="12" t="s">
        <v>188</v>
      </c>
      <c r="AC326" s="7" t="s">
        <v>188</v>
      </c>
    </row>
    <row r="327" spans="1:29" ht="15" customHeight="1">
      <c r="A327" s="137">
        <v>324</v>
      </c>
      <c r="B327" s="136" t="s">
        <v>20</v>
      </c>
      <c r="C327" s="156" t="str">
        <f>INDEX([3]sme_syntax_binding!$C:$C,MATCH(A327,[3]sme_syntax_binding!$B:$B,0),1)</f>
        <v>ヘッダ</v>
      </c>
      <c r="D327" s="136" t="str">
        <f>IF("ABIE"=F327,"",INDEX('c'!C:C,MATCH('統合請求_ver.4.1_r1（付表２） '!A327,'c'!M:M,0),1))</f>
        <v>IID178</v>
      </c>
      <c r="E327" s="597" t="s">
        <v>1015</v>
      </c>
      <c r="F327" s="136" t="s">
        <v>41</v>
      </c>
      <c r="G327" s="214"/>
      <c r="H327" s="191"/>
      <c r="I327" s="191"/>
      <c r="J327" s="191"/>
      <c r="K327" s="191"/>
      <c r="L327" s="44" t="s">
        <v>1016</v>
      </c>
      <c r="M327" s="44"/>
      <c r="N327" s="44"/>
      <c r="O327" s="44"/>
      <c r="P327" s="44"/>
      <c r="Q327" s="44"/>
      <c r="R327" s="44"/>
      <c r="S327" s="252" t="s">
        <v>1017</v>
      </c>
      <c r="T327" s="252" t="s">
        <v>1018</v>
      </c>
      <c r="U327" s="56" t="s">
        <v>199</v>
      </c>
      <c r="V327" s="56" t="s">
        <v>232</v>
      </c>
      <c r="W327" s="136" t="s">
        <v>75</v>
      </c>
      <c r="X327" s="188" t="s">
        <v>37</v>
      </c>
      <c r="Y327" s="189" t="s">
        <v>76</v>
      </c>
      <c r="Z327" s="6" t="s">
        <v>162</v>
      </c>
      <c r="AA327" s="12" t="s">
        <v>188</v>
      </c>
      <c r="AB327" s="12" t="s">
        <v>188</v>
      </c>
      <c r="AC327" s="7" t="s">
        <v>188</v>
      </c>
    </row>
    <row r="328" spans="1:29" ht="15" customHeight="1">
      <c r="A328" s="137">
        <v>325</v>
      </c>
      <c r="B328" s="194" t="s">
        <v>20</v>
      </c>
      <c r="C328" s="156" t="str">
        <f>INDEX([3]sme_syntax_binding!$C:$C,MATCH(A328,[3]sme_syntax_binding!$B:$B,0),1)</f>
        <v>ヘッダ</v>
      </c>
      <c r="D328" s="194" t="str">
        <f>IF("ABIE"=F328,"",INDEX('c'!C:C,MATCH('統合請求_ver.4.1_r1（付表２） '!A328,'c'!M:M,0),1))</f>
        <v>ICL41</v>
      </c>
      <c r="E328" s="607" t="s">
        <v>1019</v>
      </c>
      <c r="F328" s="194" t="s">
        <v>57</v>
      </c>
      <c r="G328" s="204"/>
      <c r="H328" s="205"/>
      <c r="I328" s="205"/>
      <c r="J328" s="268"/>
      <c r="K328" s="205"/>
      <c r="L328" s="205" t="s">
        <v>1020</v>
      </c>
      <c r="M328" s="205"/>
      <c r="N328" s="165"/>
      <c r="O328" s="205"/>
      <c r="P328" s="165"/>
      <c r="Q328" s="166"/>
      <c r="R328" s="166"/>
      <c r="S328" s="194" t="s">
        <v>1021</v>
      </c>
      <c r="T328" s="194" t="s">
        <v>1022</v>
      </c>
      <c r="U328" s="169" t="s">
        <v>267</v>
      </c>
      <c r="V328" s="169" t="s">
        <v>151</v>
      </c>
      <c r="W328" s="194" t="s">
        <v>84</v>
      </c>
      <c r="X328" s="206" t="s">
        <v>37</v>
      </c>
      <c r="Y328" s="207" t="s">
        <v>761</v>
      </c>
      <c r="Z328" s="16" t="s">
        <v>84</v>
      </c>
      <c r="AA328" s="19" t="s">
        <v>188</v>
      </c>
      <c r="AB328" s="19" t="s">
        <v>188</v>
      </c>
      <c r="AC328" s="7" t="s">
        <v>188</v>
      </c>
    </row>
    <row r="329" spans="1:29" ht="15" customHeight="1">
      <c r="A329" s="137">
        <v>326</v>
      </c>
      <c r="B329" s="196" t="s">
        <v>20</v>
      </c>
      <c r="C329" s="156" t="str">
        <f>INDEX([3]sme_syntax_binding!$C:$C,MATCH(A329,[3]sme_syntax_binding!$B:$B,0),1)</f>
        <v/>
      </c>
      <c r="D329" s="196" t="str">
        <f>IF("ABIE"=F329,"",INDEX('c'!C:C,MATCH('統合請求_ver.4.1_r1（付表２） '!A329,'c'!M:M,0),1))</f>
        <v/>
      </c>
      <c r="E329" s="620" t="s">
        <v>235</v>
      </c>
      <c r="F329" s="196" t="s">
        <v>65</v>
      </c>
      <c r="G329" s="251"/>
      <c r="H329" s="209"/>
      <c r="I329" s="209"/>
      <c r="J329" s="209"/>
      <c r="K329" s="209"/>
      <c r="L329" s="209"/>
      <c r="M329" s="209" t="s">
        <v>236</v>
      </c>
      <c r="N329" s="211"/>
      <c r="O329" s="209"/>
      <c r="P329" s="209"/>
      <c r="Q329" s="210"/>
      <c r="R329" s="210"/>
      <c r="S329" s="196" t="s">
        <v>1023</v>
      </c>
      <c r="T329" s="196" t="s">
        <v>1024</v>
      </c>
      <c r="U329" s="151" t="s">
        <v>25</v>
      </c>
      <c r="V329" s="151" t="s">
        <v>151</v>
      </c>
      <c r="W329" s="196" t="s">
        <v>84</v>
      </c>
      <c r="X329" s="212" t="s">
        <v>37</v>
      </c>
      <c r="Y329" s="226" t="s">
        <v>761</v>
      </c>
      <c r="Z329" s="21" t="s">
        <v>84</v>
      </c>
      <c r="AA329" s="22" t="s">
        <v>188</v>
      </c>
      <c r="AB329" s="22" t="s">
        <v>188</v>
      </c>
      <c r="AC329" s="7" t="s">
        <v>188</v>
      </c>
    </row>
    <row r="330" spans="1:29" ht="15" customHeight="1">
      <c r="A330" s="137">
        <v>327</v>
      </c>
      <c r="B330" s="136" t="s">
        <v>20</v>
      </c>
      <c r="C330" s="156" t="str">
        <f>INDEX([3]sme_syntax_binding!$C:$C,MATCH(A330,[3]sme_syntax_binding!$B:$B,0),1)</f>
        <v>ヘッダ</v>
      </c>
      <c r="D330" s="136" t="str">
        <f>IF("ABIE"=F330,"",INDEX('c'!C:C,MATCH('統合請求_ver.4.1_r1（付表２） '!A330,'c'!M:M,0),1))</f>
        <v>IID179</v>
      </c>
      <c r="E330" s="597" t="s">
        <v>239</v>
      </c>
      <c r="F330" s="136" t="s">
        <v>41</v>
      </c>
      <c r="G330" s="136"/>
      <c r="H330" s="190"/>
      <c r="I330" s="191"/>
      <c r="J330" s="191"/>
      <c r="K330" s="191"/>
      <c r="L330" s="191"/>
      <c r="M330" s="191"/>
      <c r="N330" s="215" t="s">
        <v>240</v>
      </c>
      <c r="O330" s="202"/>
      <c r="P330" s="202"/>
      <c r="Q330" s="202"/>
      <c r="R330" s="202"/>
      <c r="S330" s="203" t="s">
        <v>1025</v>
      </c>
      <c r="T330" s="136" t="s">
        <v>1026</v>
      </c>
      <c r="U330" s="56" t="s">
        <v>243</v>
      </c>
      <c r="V330" s="161" t="s">
        <v>151</v>
      </c>
      <c r="W330" s="136" t="s">
        <v>84</v>
      </c>
      <c r="X330" s="188" t="s">
        <v>37</v>
      </c>
      <c r="Y330" s="136" t="s">
        <v>761</v>
      </c>
      <c r="Z330" s="6" t="s">
        <v>162</v>
      </c>
      <c r="AA330" s="12" t="s">
        <v>29</v>
      </c>
      <c r="AB330" s="12" t="s">
        <v>29</v>
      </c>
      <c r="AC330" s="7" t="s">
        <v>84</v>
      </c>
    </row>
    <row r="331" spans="1:29" ht="15" customHeight="1">
      <c r="A331" s="137">
        <v>328</v>
      </c>
      <c r="B331" s="136" t="s">
        <v>20</v>
      </c>
      <c r="C331" s="156" t="str">
        <f>INDEX([3]sme_syntax_binding!$C:$C,MATCH(A331,[3]sme_syntax_binding!$B:$B,0),1)</f>
        <v>ヘッダ</v>
      </c>
      <c r="D331" s="136" t="str">
        <f>IF("ABIE"=F331,"",INDEX('c'!C:C,MATCH('統合請求_ver.4.1_r1（付表２） '!A331,'c'!M:M,0),1))</f>
        <v>IID180</v>
      </c>
      <c r="E331" s="597" t="s">
        <v>244</v>
      </c>
      <c r="F331" s="136" t="s">
        <v>41</v>
      </c>
      <c r="G331" s="190"/>
      <c r="H331" s="191"/>
      <c r="I331" s="191"/>
      <c r="J331" s="191"/>
      <c r="K331" s="191"/>
      <c r="L331" s="191"/>
      <c r="M331" s="191"/>
      <c r="N331" s="191" t="s">
        <v>245</v>
      </c>
      <c r="O331" s="191"/>
      <c r="P331" s="191"/>
      <c r="Q331" s="191"/>
      <c r="R331" s="192"/>
      <c r="S331" s="136" t="s">
        <v>1027</v>
      </c>
      <c r="T331" s="136" t="s">
        <v>1028</v>
      </c>
      <c r="U331" s="56" t="s">
        <v>52</v>
      </c>
      <c r="V331" s="56" t="s">
        <v>151</v>
      </c>
      <c r="W331" s="136" t="s">
        <v>248</v>
      </c>
      <c r="X331" s="188" t="s">
        <v>37</v>
      </c>
      <c r="Y331" s="189" t="s">
        <v>178</v>
      </c>
      <c r="Z331" s="6" t="s">
        <v>162</v>
      </c>
      <c r="AA331" s="12" t="s">
        <v>29</v>
      </c>
      <c r="AB331" s="12" t="s">
        <v>29</v>
      </c>
      <c r="AC331" s="7" t="s">
        <v>84</v>
      </c>
    </row>
    <row r="332" spans="1:29" s="155" customFormat="1" ht="15" customHeight="1">
      <c r="A332" s="137">
        <v>329</v>
      </c>
      <c r="B332" s="136" t="s">
        <v>20</v>
      </c>
      <c r="C332" s="156" t="str">
        <f>INDEX([3]sme_syntax_binding!$C:$C,MATCH(A332,[3]sme_syntax_binding!$B:$B,0),1)</f>
        <v>ヘッダ</v>
      </c>
      <c r="D332" s="136" t="str">
        <f>IF("ABIE"=F332,"",INDEX('c'!C:C,MATCH('統合請求_ver.4.1_r1（付表２） '!A332,'c'!M:M,0),1))</f>
        <v>IID181</v>
      </c>
      <c r="E332" s="597" t="s">
        <v>249</v>
      </c>
      <c r="F332" s="136" t="s">
        <v>41</v>
      </c>
      <c r="G332" s="214"/>
      <c r="H332" s="191"/>
      <c r="I332" s="191"/>
      <c r="J332" s="191"/>
      <c r="K332" s="191"/>
      <c r="L332" s="191"/>
      <c r="M332" s="191"/>
      <c r="N332" s="191" t="s">
        <v>1029</v>
      </c>
      <c r="O332" s="191"/>
      <c r="P332" s="191"/>
      <c r="Q332" s="191"/>
      <c r="R332" s="191"/>
      <c r="S332" s="136" t="s">
        <v>1030</v>
      </c>
      <c r="T332" s="136" t="s">
        <v>1031</v>
      </c>
      <c r="U332" s="56" t="s">
        <v>243</v>
      </c>
      <c r="V332" s="216" t="s">
        <v>151</v>
      </c>
      <c r="W332" s="217" t="s">
        <v>1032</v>
      </c>
      <c r="X332" s="218" t="s">
        <v>37</v>
      </c>
      <c r="Y332" s="349" t="s">
        <v>168</v>
      </c>
      <c r="Z332" s="350" t="s">
        <v>162</v>
      </c>
      <c r="AA332" s="12" t="s">
        <v>84</v>
      </c>
      <c r="AB332" s="12" t="s">
        <v>84</v>
      </c>
      <c r="AC332" s="216" t="s">
        <v>29</v>
      </c>
    </row>
    <row r="333" spans="1:29" s="155" customFormat="1" ht="15" customHeight="1">
      <c r="A333" s="137">
        <v>330</v>
      </c>
      <c r="B333" s="136" t="s">
        <v>20</v>
      </c>
      <c r="C333" s="156" t="str">
        <f>INDEX([3]sme_syntax_binding!$C:$C,MATCH(A333,[3]sme_syntax_binding!$B:$B,0),1)</f>
        <v>ヘッダ</v>
      </c>
      <c r="D333" s="136" t="str">
        <f>IF("ABIE"=F333,"",INDEX('c'!C:C,MATCH('統合請求_ver.4.1_r1（付表２） '!A333,'c'!M:M,0),1))</f>
        <v>IID182</v>
      </c>
      <c r="E333" s="597" t="s">
        <v>254</v>
      </c>
      <c r="F333" s="136" t="s">
        <v>41</v>
      </c>
      <c r="G333" s="190"/>
      <c r="H333" s="191"/>
      <c r="I333" s="191"/>
      <c r="J333" s="191"/>
      <c r="K333" s="191"/>
      <c r="L333" s="191"/>
      <c r="M333" s="191"/>
      <c r="N333" s="191" t="s">
        <v>255</v>
      </c>
      <c r="O333" s="191"/>
      <c r="P333" s="191"/>
      <c r="Q333" s="191"/>
      <c r="R333" s="191"/>
      <c r="S333" s="136" t="s">
        <v>1033</v>
      </c>
      <c r="T333" s="136" t="s">
        <v>1034</v>
      </c>
      <c r="U333" s="56" t="s">
        <v>52</v>
      </c>
      <c r="V333" s="216" t="s">
        <v>151</v>
      </c>
      <c r="W333" s="217" t="s">
        <v>29</v>
      </c>
      <c r="X333" s="218" t="s">
        <v>29</v>
      </c>
      <c r="Y333" s="217" t="s">
        <v>29</v>
      </c>
      <c r="Z333" s="216" t="s">
        <v>1035</v>
      </c>
      <c r="AA333" s="12" t="s">
        <v>29</v>
      </c>
      <c r="AB333" s="12" t="s">
        <v>29</v>
      </c>
      <c r="AC333" s="216" t="s">
        <v>29</v>
      </c>
    </row>
    <row r="334" spans="1:29" ht="15" customHeight="1">
      <c r="A334" s="137">
        <v>331</v>
      </c>
      <c r="B334" s="136" t="s">
        <v>20</v>
      </c>
      <c r="C334" s="156" t="str">
        <f>INDEX([3]sme_syntax_binding!$C:$C,MATCH(A334,[3]sme_syntax_binding!$B:$B,0),1)</f>
        <v>ヘッダ</v>
      </c>
      <c r="D334" s="136" t="str">
        <f>IF("ABIE"=F334,"",INDEX('c'!C:C,MATCH('統合請求_ver.4.1_r1（付表２） '!A334,'c'!M:M,0),1))</f>
        <v>IID183</v>
      </c>
      <c r="E334" s="597" t="s">
        <v>258</v>
      </c>
      <c r="F334" s="136" t="s">
        <v>41</v>
      </c>
      <c r="G334" s="190"/>
      <c r="H334" s="191"/>
      <c r="I334" s="191"/>
      <c r="J334" s="191"/>
      <c r="K334" s="191"/>
      <c r="L334" s="191"/>
      <c r="M334" s="215"/>
      <c r="N334" s="202" t="s">
        <v>259</v>
      </c>
      <c r="O334" s="202"/>
      <c r="P334" s="202"/>
      <c r="Q334" s="202"/>
      <c r="R334" s="203"/>
      <c r="S334" s="136" t="s">
        <v>1036</v>
      </c>
      <c r="T334" s="136" t="s">
        <v>1037</v>
      </c>
      <c r="U334" s="56" t="s">
        <v>267</v>
      </c>
      <c r="V334" s="56" t="s">
        <v>151</v>
      </c>
      <c r="W334" s="136" t="s">
        <v>167</v>
      </c>
      <c r="X334" s="188" t="s">
        <v>37</v>
      </c>
      <c r="Y334" s="189" t="s">
        <v>168</v>
      </c>
      <c r="Z334" s="6" t="s">
        <v>162</v>
      </c>
      <c r="AA334" s="12" t="s">
        <v>29</v>
      </c>
      <c r="AB334" s="12" t="s">
        <v>29</v>
      </c>
      <c r="AC334" s="7" t="s">
        <v>29</v>
      </c>
    </row>
    <row r="335" spans="1:29" s="155" customFormat="1" ht="15" customHeight="1">
      <c r="A335" s="137">
        <v>332</v>
      </c>
      <c r="B335" s="136" t="s">
        <v>234</v>
      </c>
      <c r="C335" s="156" t="str">
        <f>INDEX([3]sme_syntax_binding!$C:$C,MATCH(A335,[3]sme_syntax_binding!$B:$B,0),1)</f>
        <v>ヘッダ</v>
      </c>
      <c r="D335" s="136" t="str">
        <f>IF("ABIE"=F335,"",INDEX('c'!C:C,MATCH('統合請求_ver.4.1_r1（付表２） '!A335,'c'!M:M,0),1))</f>
        <v>IID184</v>
      </c>
      <c r="E335" s="604" t="s">
        <v>268</v>
      </c>
      <c r="F335" s="136" t="s">
        <v>41</v>
      </c>
      <c r="G335" s="189"/>
      <c r="H335" s="202"/>
      <c r="I335" s="202"/>
      <c r="J335" s="202"/>
      <c r="K335" s="202"/>
      <c r="L335" s="202"/>
      <c r="M335" s="202"/>
      <c r="N335" s="191" t="s">
        <v>269</v>
      </c>
      <c r="O335" s="202"/>
      <c r="P335" s="202"/>
      <c r="Q335" s="202"/>
      <c r="R335" s="202"/>
      <c r="S335" s="136" t="s">
        <v>1038</v>
      </c>
      <c r="T335" s="136" t="s">
        <v>1039</v>
      </c>
      <c r="U335" s="56" t="s">
        <v>52</v>
      </c>
      <c r="V335" s="219" t="s">
        <v>151</v>
      </c>
      <c r="W335" s="220" t="s">
        <v>75</v>
      </c>
      <c r="X335" s="221" t="s">
        <v>37</v>
      </c>
      <c r="Y335" s="222" t="s">
        <v>76</v>
      </c>
      <c r="Z335" s="6" t="s">
        <v>162</v>
      </c>
      <c r="AA335" s="224" t="s">
        <v>29</v>
      </c>
      <c r="AB335" s="224" t="s">
        <v>29</v>
      </c>
      <c r="AC335" s="17" t="s">
        <v>29</v>
      </c>
    </row>
    <row r="336" spans="1:29" s="180" customFormat="1" ht="15" customHeight="1">
      <c r="A336" s="137">
        <v>333</v>
      </c>
      <c r="B336" s="194" t="s">
        <v>20</v>
      </c>
      <c r="C336" s="156" t="str">
        <f>INDEX([3]sme_syntax_binding!$C:$C,MATCH(A336,[3]sme_syntax_binding!$B:$B,0),1)</f>
        <v>ヘッダ</v>
      </c>
      <c r="D336" s="194" t="str">
        <f>IF("ABIE"=F336,"",INDEX('c'!C:C,MATCH('統合請求_ver.4.1_r1（付表２） '!A336,'c'!M:M,0),1))</f>
        <v>ICL42</v>
      </c>
      <c r="E336" s="602" t="s">
        <v>1040</v>
      </c>
      <c r="F336" s="194" t="s">
        <v>1041</v>
      </c>
      <c r="G336" s="225"/>
      <c r="H336" s="205"/>
      <c r="I336" s="205"/>
      <c r="J336" s="205"/>
      <c r="K336" s="205"/>
      <c r="L336" s="18" t="s">
        <v>1042</v>
      </c>
      <c r="M336" s="45"/>
      <c r="N336" s="45"/>
      <c r="O336" s="18"/>
      <c r="P336" s="18"/>
      <c r="Q336" s="18"/>
      <c r="R336" s="18"/>
      <c r="S336" s="271" t="s">
        <v>1043</v>
      </c>
      <c r="T336" s="271" t="s">
        <v>1044</v>
      </c>
      <c r="U336" s="169" t="s">
        <v>208</v>
      </c>
      <c r="V336" s="169" t="s">
        <v>300</v>
      </c>
      <c r="W336" s="194" t="s">
        <v>84</v>
      </c>
      <c r="X336" s="206" t="s">
        <v>37</v>
      </c>
      <c r="Y336" s="207" t="s">
        <v>761</v>
      </c>
      <c r="Z336" s="16" t="s">
        <v>84</v>
      </c>
      <c r="AA336" s="16" t="s">
        <v>84</v>
      </c>
      <c r="AB336" s="19" t="s">
        <v>29</v>
      </c>
      <c r="AC336" s="7" t="s">
        <v>29</v>
      </c>
    </row>
    <row r="337" spans="1:29" s="181" customFormat="1" ht="15" customHeight="1">
      <c r="A337" s="137">
        <v>334</v>
      </c>
      <c r="B337" s="196" t="s">
        <v>20</v>
      </c>
      <c r="C337" s="156" t="str">
        <f>INDEX([3]sme_syntax_binding!$C:$C,MATCH(A337,[3]sme_syntax_binding!$B:$B,0),1)</f>
        <v/>
      </c>
      <c r="D337" s="196" t="str">
        <f>IF("ABIE"=F337,"",INDEX('c'!C:C,MATCH('統合請求_ver.4.1_r1（付表２） '!A337,'c'!M:M,0),1))</f>
        <v/>
      </c>
      <c r="E337" s="608" t="s">
        <v>1045</v>
      </c>
      <c r="F337" s="196" t="s">
        <v>856</v>
      </c>
      <c r="G337" s="208"/>
      <c r="H337" s="209"/>
      <c r="I337" s="209"/>
      <c r="J337" s="209"/>
      <c r="K337" s="209"/>
      <c r="L337" s="20"/>
      <c r="M337" s="46" t="s">
        <v>1046</v>
      </c>
      <c r="N337" s="46"/>
      <c r="O337" s="20"/>
      <c r="P337" s="20"/>
      <c r="Q337" s="20"/>
      <c r="R337" s="20"/>
      <c r="S337" s="351" t="s">
        <v>1047</v>
      </c>
      <c r="T337" s="351" t="s">
        <v>1048</v>
      </c>
      <c r="U337" s="151" t="s">
        <v>25</v>
      </c>
      <c r="V337" s="151" t="s">
        <v>27</v>
      </c>
      <c r="W337" s="196" t="s">
        <v>84</v>
      </c>
      <c r="X337" s="212" t="s">
        <v>37</v>
      </c>
      <c r="Y337" s="226" t="s">
        <v>761</v>
      </c>
      <c r="Z337" s="21" t="s">
        <v>84</v>
      </c>
      <c r="AA337" s="21" t="s">
        <v>84</v>
      </c>
      <c r="AB337" s="22" t="s">
        <v>29</v>
      </c>
      <c r="AC337" s="7" t="s">
        <v>29</v>
      </c>
    </row>
    <row r="338" spans="1:29" ht="15" customHeight="1">
      <c r="A338" s="137">
        <v>335</v>
      </c>
      <c r="B338" s="136" t="s">
        <v>20</v>
      </c>
      <c r="C338" s="156" t="str">
        <f>INDEX([3]sme_syntax_binding!$C:$C,MATCH(A338,[3]sme_syntax_binding!$B:$B,0),1)</f>
        <v>ヘッダ</v>
      </c>
      <c r="D338" s="136" t="str">
        <f>IF("ABIE"=F338,"",INDEX('c'!C:C,MATCH('統合請求_ver.4.1_r1（付表２） '!A338,'c'!M:M,0),1))</f>
        <v>IID185</v>
      </c>
      <c r="E338" s="597" t="s">
        <v>1049</v>
      </c>
      <c r="F338" s="136" t="s">
        <v>41</v>
      </c>
      <c r="G338" s="214"/>
      <c r="H338" s="191"/>
      <c r="I338" s="44"/>
      <c r="J338" s="44"/>
      <c r="K338" s="191"/>
      <c r="L338" s="42"/>
      <c r="M338" s="191"/>
      <c r="N338" s="191" t="s">
        <v>1050</v>
      </c>
      <c r="O338" s="42"/>
      <c r="P338" s="42"/>
      <c r="Q338" s="42"/>
      <c r="R338" s="42"/>
      <c r="S338" s="252" t="s">
        <v>1051</v>
      </c>
      <c r="T338" s="252" t="s">
        <v>1052</v>
      </c>
      <c r="U338" s="56" t="s">
        <v>61</v>
      </c>
      <c r="V338" s="56" t="s">
        <v>151</v>
      </c>
      <c r="W338" s="136" t="s">
        <v>545</v>
      </c>
      <c r="X338" s="188" t="s">
        <v>37</v>
      </c>
      <c r="Y338" s="189" t="s">
        <v>118</v>
      </c>
      <c r="Z338" s="6" t="s">
        <v>162</v>
      </c>
      <c r="AA338" s="12" t="s">
        <v>29</v>
      </c>
      <c r="AB338" s="12" t="s">
        <v>29</v>
      </c>
      <c r="AC338" s="7" t="s">
        <v>29</v>
      </c>
    </row>
    <row r="339" spans="1:29" ht="15" customHeight="1">
      <c r="A339" s="137">
        <v>336</v>
      </c>
      <c r="B339" s="136" t="s">
        <v>20</v>
      </c>
      <c r="C339" s="156" t="str">
        <f>INDEX([3]sme_syntax_binding!$C:$C,MATCH(A339,[3]sme_syntax_binding!$B:$B,0),1)</f>
        <v>ヘッダ</v>
      </c>
      <c r="D339" s="136" t="str">
        <f>IF("ABIE"=F339,"",INDEX('c'!C:C,MATCH('統合請求_ver.4.1_r1（付表２） '!A339,'c'!M:M,0),1))</f>
        <v>IID186</v>
      </c>
      <c r="E339" s="597" t="s">
        <v>1053</v>
      </c>
      <c r="F339" s="136" t="s">
        <v>41</v>
      </c>
      <c r="G339" s="214"/>
      <c r="H339" s="191"/>
      <c r="I339" s="44"/>
      <c r="J339" s="44"/>
      <c r="K339" s="42"/>
      <c r="L339" s="191"/>
      <c r="M339" s="191"/>
      <c r="N339" s="191" t="s">
        <v>1054</v>
      </c>
      <c r="O339" s="42"/>
      <c r="P339" s="42"/>
      <c r="Q339" s="42"/>
      <c r="R339" s="42"/>
      <c r="S339" s="252" t="s">
        <v>1055</v>
      </c>
      <c r="T339" s="252" t="s">
        <v>1056</v>
      </c>
      <c r="U339" s="56" t="s">
        <v>61</v>
      </c>
      <c r="V339" s="56" t="s">
        <v>151</v>
      </c>
      <c r="W339" s="136" t="s">
        <v>84</v>
      </c>
      <c r="X339" s="188" t="s">
        <v>37</v>
      </c>
      <c r="Y339" s="189" t="s">
        <v>761</v>
      </c>
      <c r="Z339" s="6" t="s">
        <v>162</v>
      </c>
      <c r="AA339" s="12" t="s">
        <v>29</v>
      </c>
      <c r="AB339" s="12" t="s">
        <v>29</v>
      </c>
      <c r="AC339" s="7" t="s">
        <v>29</v>
      </c>
    </row>
    <row r="340" spans="1:29" ht="15" customHeight="1">
      <c r="A340" s="137">
        <v>337</v>
      </c>
      <c r="B340" s="136" t="s">
        <v>20</v>
      </c>
      <c r="C340" s="156" t="str">
        <f>INDEX([3]sme_syntax_binding!$C:$C,MATCH(A340,[3]sme_syntax_binding!$B:$B,0),1)</f>
        <v>ヘッダ</v>
      </c>
      <c r="D340" s="136" t="str">
        <f>IF("ABIE"=F340,"",INDEX('c'!C:C,MATCH('統合請求_ver.4.1_r1（付表２） '!A340,'c'!M:M,0),1))</f>
        <v>IID187</v>
      </c>
      <c r="E340" s="597" t="s">
        <v>1057</v>
      </c>
      <c r="F340" s="136" t="s">
        <v>41</v>
      </c>
      <c r="G340" s="214"/>
      <c r="H340" s="191"/>
      <c r="I340" s="44"/>
      <c r="J340" s="191"/>
      <c r="K340" s="191"/>
      <c r="L340" s="42"/>
      <c r="M340" s="191"/>
      <c r="N340" s="44" t="s">
        <v>1058</v>
      </c>
      <c r="O340" s="42"/>
      <c r="P340" s="42"/>
      <c r="Q340" s="42"/>
      <c r="R340" s="42"/>
      <c r="S340" s="252" t="s">
        <v>1059</v>
      </c>
      <c r="T340" s="252" t="s">
        <v>1060</v>
      </c>
      <c r="U340" s="56" t="s">
        <v>61</v>
      </c>
      <c r="V340" s="56" t="s">
        <v>151</v>
      </c>
      <c r="W340" s="136" t="s">
        <v>1061</v>
      </c>
      <c r="X340" s="188" t="s">
        <v>37</v>
      </c>
      <c r="Y340" s="189" t="s">
        <v>168</v>
      </c>
      <c r="Z340" s="6" t="s">
        <v>162</v>
      </c>
      <c r="AA340" s="12" t="s">
        <v>29</v>
      </c>
      <c r="AB340" s="12" t="s">
        <v>29</v>
      </c>
      <c r="AC340" s="7" t="s">
        <v>29</v>
      </c>
    </row>
    <row r="341" spans="1:29" ht="15" customHeight="1">
      <c r="A341" s="137">
        <v>338</v>
      </c>
      <c r="B341" s="194" t="s">
        <v>20</v>
      </c>
      <c r="C341" s="156" t="str">
        <f>INDEX([3]sme_syntax_binding!$C:$C,MATCH(A341,[3]sme_syntax_binding!$B:$B,0),1)</f>
        <v>ヘッダ</v>
      </c>
      <c r="D341" s="194" t="str">
        <f>IF("ABIE"=F341,"",INDEX('c'!C:C,MATCH('統合請求_ver.4.1_r1（付表２） '!A341,'c'!M:M,0),1))</f>
        <v>ICL43</v>
      </c>
      <c r="E341" s="607" t="s">
        <v>1062</v>
      </c>
      <c r="F341" s="194" t="s">
        <v>376</v>
      </c>
      <c r="G341" s="225"/>
      <c r="H341" s="205"/>
      <c r="I341" s="45"/>
      <c r="J341" s="205" t="s">
        <v>1063</v>
      </c>
      <c r="K341" s="205"/>
      <c r="L341" s="18"/>
      <c r="M341" s="166"/>
      <c r="N341" s="18"/>
      <c r="O341" s="18"/>
      <c r="P341" s="18"/>
      <c r="Q341" s="18"/>
      <c r="R341" s="18"/>
      <c r="S341" s="271" t="s">
        <v>1064</v>
      </c>
      <c r="T341" s="271" t="s">
        <v>1065</v>
      </c>
      <c r="U341" s="169" t="s">
        <v>778</v>
      </c>
      <c r="V341" s="169" t="s">
        <v>444</v>
      </c>
      <c r="W341" s="194" t="s">
        <v>29</v>
      </c>
      <c r="X341" s="206" t="s">
        <v>29</v>
      </c>
      <c r="Y341" s="207" t="s">
        <v>29</v>
      </c>
      <c r="Z341" s="16" t="s">
        <v>29</v>
      </c>
      <c r="AA341" s="16" t="s">
        <v>29</v>
      </c>
      <c r="AB341" s="16" t="s">
        <v>29</v>
      </c>
      <c r="AC341" s="7" t="s">
        <v>353</v>
      </c>
    </row>
    <row r="342" spans="1:29" ht="15" customHeight="1">
      <c r="A342" s="137">
        <v>339</v>
      </c>
      <c r="B342" s="196" t="s">
        <v>20</v>
      </c>
      <c r="C342" s="156" t="str">
        <f>INDEX([3]sme_syntax_binding!$C:$C,MATCH(A342,[3]sme_syntax_binding!$B:$B,0),1)</f>
        <v/>
      </c>
      <c r="D342" s="196" t="str">
        <f>IF("ABIE"=F342,"",INDEX('c'!C:C,MATCH('統合請求_ver.4.1_r1（付表２） '!A342,'c'!M:M,0),1))</f>
        <v/>
      </c>
      <c r="E342" s="608" t="s">
        <v>1066</v>
      </c>
      <c r="F342" s="196" t="s">
        <v>381</v>
      </c>
      <c r="G342" s="208"/>
      <c r="H342" s="209"/>
      <c r="I342" s="46"/>
      <c r="J342" s="209"/>
      <c r="K342" s="209" t="s">
        <v>1067</v>
      </c>
      <c r="L342" s="20"/>
      <c r="M342" s="210"/>
      <c r="N342" s="20"/>
      <c r="O342" s="20"/>
      <c r="P342" s="20"/>
      <c r="Q342" s="20"/>
      <c r="R342" s="20"/>
      <c r="S342" s="351" t="s">
        <v>1068</v>
      </c>
      <c r="T342" s="351" t="s">
        <v>1069</v>
      </c>
      <c r="U342" s="151" t="s">
        <v>25</v>
      </c>
      <c r="V342" s="151" t="s">
        <v>444</v>
      </c>
      <c r="W342" s="196" t="s">
        <v>29</v>
      </c>
      <c r="X342" s="212" t="s">
        <v>29</v>
      </c>
      <c r="Y342" s="226" t="s">
        <v>29</v>
      </c>
      <c r="Z342" s="21" t="s">
        <v>29</v>
      </c>
      <c r="AA342" s="21" t="s">
        <v>29</v>
      </c>
      <c r="AB342" s="21" t="s">
        <v>29</v>
      </c>
      <c r="AC342" s="7" t="s">
        <v>29</v>
      </c>
    </row>
    <row r="343" spans="1:29" ht="15" customHeight="1">
      <c r="A343" s="137">
        <v>340</v>
      </c>
      <c r="B343" s="136" t="s">
        <v>20</v>
      </c>
      <c r="C343" s="156" t="str">
        <f>INDEX([3]sme_syntax_binding!$C:$C,MATCH(A343,[3]sme_syntax_binding!$B:$B,0),1)</f>
        <v>ヘッダ</v>
      </c>
      <c r="D343" s="136" t="str">
        <f>IF("ABIE"=F343,"",INDEX('c'!C:C,MATCH('統合請求_ver.4.1_r1（付表２） '!A343,'c'!M:M,0),1))</f>
        <v>IID188</v>
      </c>
      <c r="E343" s="597" t="s">
        <v>1070</v>
      </c>
      <c r="F343" s="136" t="s">
        <v>41</v>
      </c>
      <c r="G343" s="214"/>
      <c r="H343" s="191"/>
      <c r="I343" s="44"/>
      <c r="J343" s="191"/>
      <c r="K343" s="191"/>
      <c r="L343" s="42" t="s">
        <v>1071</v>
      </c>
      <c r="M343" s="202"/>
      <c r="N343" s="42"/>
      <c r="O343" s="42"/>
      <c r="P343" s="42"/>
      <c r="Q343" s="42"/>
      <c r="R343" s="42"/>
      <c r="S343" s="252" t="s">
        <v>1072</v>
      </c>
      <c r="T343" s="252" t="s">
        <v>1073</v>
      </c>
      <c r="U343" s="56" t="s">
        <v>52</v>
      </c>
      <c r="V343" s="56" t="s">
        <v>444</v>
      </c>
      <c r="W343" s="136" t="s">
        <v>545</v>
      </c>
      <c r="X343" s="188" t="s">
        <v>29</v>
      </c>
      <c r="Y343" s="189" t="s">
        <v>118</v>
      </c>
      <c r="Z343" s="6" t="s">
        <v>162</v>
      </c>
      <c r="AA343" s="6" t="s">
        <v>162</v>
      </c>
      <c r="AB343" s="12" t="s">
        <v>29</v>
      </c>
      <c r="AC343" s="7" t="s">
        <v>353</v>
      </c>
    </row>
    <row r="344" spans="1:29" ht="15" customHeight="1">
      <c r="A344" s="137">
        <v>341</v>
      </c>
      <c r="B344" s="136" t="s">
        <v>20</v>
      </c>
      <c r="C344" s="156" t="str">
        <f>INDEX([3]sme_syntax_binding!$C:$C,MATCH(A344,[3]sme_syntax_binding!$B:$B,0),1)</f>
        <v>ヘッダ</v>
      </c>
      <c r="D344" s="136" t="str">
        <f>IF("ABIE"=F344,"",INDEX('c'!C:C,MATCH('統合請求_ver.4.1_r1（付表２） '!A344,'c'!M:M,0),1))</f>
        <v>IID189</v>
      </c>
      <c r="E344" s="597" t="s">
        <v>1074</v>
      </c>
      <c r="F344" s="136" t="s">
        <v>41</v>
      </c>
      <c r="G344" s="214"/>
      <c r="H344" s="191"/>
      <c r="I344" s="44"/>
      <c r="J344" s="191"/>
      <c r="K344" s="191"/>
      <c r="L344" s="42" t="s">
        <v>1075</v>
      </c>
      <c r="M344" s="202"/>
      <c r="N344" s="42"/>
      <c r="O344" s="42"/>
      <c r="P344" s="42"/>
      <c r="Q344" s="42"/>
      <c r="R344" s="42"/>
      <c r="S344" s="252" t="s">
        <v>1076</v>
      </c>
      <c r="T344" s="252" t="s">
        <v>1077</v>
      </c>
      <c r="U344" s="56" t="s">
        <v>52</v>
      </c>
      <c r="V344" s="56" t="s">
        <v>444</v>
      </c>
      <c r="W344" s="136" t="s">
        <v>248</v>
      </c>
      <c r="X344" s="188" t="s">
        <v>29</v>
      </c>
      <c r="Y344" s="189" t="s">
        <v>178</v>
      </c>
      <c r="Z344" s="6" t="s">
        <v>162</v>
      </c>
      <c r="AA344" s="6" t="s">
        <v>162</v>
      </c>
      <c r="AB344" s="12" t="s">
        <v>29</v>
      </c>
      <c r="AC344" s="7" t="s">
        <v>353</v>
      </c>
    </row>
    <row r="345" spans="1:29" ht="15" customHeight="1">
      <c r="A345" s="137">
        <v>342</v>
      </c>
      <c r="B345" s="136" t="s">
        <v>20</v>
      </c>
      <c r="C345" s="156" t="str">
        <f>INDEX([3]sme_syntax_binding!$C:$C,MATCH(A345,[3]sme_syntax_binding!$B:$B,0),1)</f>
        <v>ヘッダ</v>
      </c>
      <c r="D345" s="136" t="str">
        <f>IF("ABIE"=F345,"",INDEX('c'!C:C,MATCH('統合請求_ver.4.1_r1（付表２） '!A345,'c'!M:M,0),1))</f>
        <v>IID190</v>
      </c>
      <c r="E345" s="623" t="s">
        <v>1078</v>
      </c>
      <c r="F345" s="136" t="s">
        <v>41</v>
      </c>
      <c r="G345" s="214"/>
      <c r="H345" s="191"/>
      <c r="I345" s="44"/>
      <c r="J345" s="191"/>
      <c r="K345" s="191"/>
      <c r="L345" s="42" t="s">
        <v>1079</v>
      </c>
      <c r="M345" s="202"/>
      <c r="N345" s="42"/>
      <c r="O345" s="42"/>
      <c r="P345" s="42"/>
      <c r="Q345" s="42"/>
      <c r="R345" s="42"/>
      <c r="S345" s="252" t="s">
        <v>1080</v>
      </c>
      <c r="T345" s="252" t="s">
        <v>1081</v>
      </c>
      <c r="U345" s="56" t="s">
        <v>52</v>
      </c>
      <c r="V345" s="538" t="s">
        <v>444</v>
      </c>
      <c r="W345" s="136"/>
      <c r="X345" s="188"/>
      <c r="Y345" s="189"/>
      <c r="Z345" s="6" t="s">
        <v>162</v>
      </c>
      <c r="AA345" s="6" t="s">
        <v>162</v>
      </c>
      <c r="AB345" s="12" t="s">
        <v>29</v>
      </c>
      <c r="AC345" s="7" t="s">
        <v>353</v>
      </c>
    </row>
    <row r="346" spans="1:29" ht="15" customHeight="1">
      <c r="A346" s="137">
        <v>343</v>
      </c>
      <c r="B346" s="194" t="s">
        <v>20</v>
      </c>
      <c r="C346" s="156" t="str">
        <f>INDEX([3]sme_syntax_binding!$C:$C,MATCH(A346,[3]sme_syntax_binding!$B:$B,0),1)</f>
        <v>ヘッダ</v>
      </c>
      <c r="D346" s="194" t="e">
        <f>IF("ABIE"=F346,"",INDEX('c'!C:C,MATCH('統合請求_ver.4.1_r1（付表２） '!A346,'c'!M:M,0),1))</f>
        <v>#N/A</v>
      </c>
      <c r="E346" s="623" t="s">
        <v>1082</v>
      </c>
      <c r="F346" s="194" t="s">
        <v>57</v>
      </c>
      <c r="G346" s="225"/>
      <c r="H346" s="205"/>
      <c r="I346" s="45"/>
      <c r="J346" s="205"/>
      <c r="K346" s="205"/>
      <c r="L346" s="18" t="s">
        <v>1083</v>
      </c>
      <c r="M346" s="166"/>
      <c r="N346" s="18"/>
      <c r="O346" s="18"/>
      <c r="P346" s="18"/>
      <c r="Q346" s="18"/>
      <c r="R346" s="18"/>
      <c r="S346" s="271" t="s">
        <v>1084</v>
      </c>
      <c r="T346" s="271" t="s">
        <v>1085</v>
      </c>
      <c r="U346" s="169" t="s">
        <v>52</v>
      </c>
      <c r="V346" s="538" t="s">
        <v>444</v>
      </c>
      <c r="W346" s="194" t="s">
        <v>37</v>
      </c>
      <c r="X346" s="206" t="s">
        <v>37</v>
      </c>
      <c r="Y346" s="207" t="s">
        <v>37</v>
      </c>
      <c r="Z346" s="16" t="s">
        <v>37</v>
      </c>
      <c r="AA346" s="16" t="s">
        <v>37</v>
      </c>
      <c r="AB346" s="19" t="s">
        <v>37</v>
      </c>
      <c r="AC346" s="7" t="s">
        <v>37</v>
      </c>
    </row>
    <row r="347" spans="1:29" ht="15" customHeight="1">
      <c r="A347" s="137">
        <v>344</v>
      </c>
      <c r="B347" s="196" t="s">
        <v>1086</v>
      </c>
      <c r="C347" s="156" t="str">
        <f>INDEX([3]sme_syntax_binding!$C:$C,MATCH(A347,[3]sme_syntax_binding!$B:$B,0),1)</f>
        <v/>
      </c>
      <c r="D347" s="196" t="str">
        <f>IF("ABIE"=F347,"",INDEX('c'!C:C,MATCH('統合請求_ver.4.1_r1（付表２） '!A347,'c'!M:M,0),1))</f>
        <v/>
      </c>
      <c r="E347" s="608" t="s">
        <v>1087</v>
      </c>
      <c r="F347" s="196" t="s">
        <v>65</v>
      </c>
      <c r="G347" s="208"/>
      <c r="H347" s="209"/>
      <c r="I347" s="46"/>
      <c r="J347" s="209"/>
      <c r="K347" s="209"/>
      <c r="L347" s="20"/>
      <c r="M347" s="210" t="s">
        <v>1088</v>
      </c>
      <c r="N347" s="20"/>
      <c r="O347" s="20"/>
      <c r="P347" s="20"/>
      <c r="Q347" s="20"/>
      <c r="R347" s="20"/>
      <c r="S347" s="351" t="s">
        <v>1089</v>
      </c>
      <c r="T347" s="351" t="s">
        <v>1090</v>
      </c>
      <c r="U347" s="151" t="s">
        <v>25</v>
      </c>
      <c r="V347" s="151" t="s">
        <v>444</v>
      </c>
      <c r="W347" s="196" t="s">
        <v>37</v>
      </c>
      <c r="X347" s="212" t="s">
        <v>37</v>
      </c>
      <c r="Y347" s="226" t="s">
        <v>37</v>
      </c>
      <c r="Z347" s="21" t="s">
        <v>37</v>
      </c>
      <c r="AA347" s="21" t="s">
        <v>37</v>
      </c>
      <c r="AB347" s="22" t="s">
        <v>37</v>
      </c>
      <c r="AC347" s="7" t="s">
        <v>37</v>
      </c>
    </row>
    <row r="348" spans="1:29" ht="15" customHeight="1">
      <c r="A348" s="137">
        <v>345</v>
      </c>
      <c r="B348" s="136" t="s">
        <v>20</v>
      </c>
      <c r="C348" s="156" t="str">
        <f>INDEX([3]sme_syntax_binding!$C:$C,MATCH(A348,[3]sme_syntax_binding!$B:$B,0),1)</f>
        <v>ヘッダ</v>
      </c>
      <c r="D348" s="136" t="str">
        <f>IF("ABIE"=F348,"",INDEX('c'!C:C,MATCH('統合請求_ver.4.1_r1（付表２） '!A348,'c'!M:M,0),1))</f>
        <v>IID191</v>
      </c>
      <c r="E348" s="597" t="s">
        <v>1091</v>
      </c>
      <c r="F348" s="136" t="s">
        <v>41</v>
      </c>
      <c r="G348" s="214"/>
      <c r="H348" s="191"/>
      <c r="I348" s="44"/>
      <c r="J348" s="191"/>
      <c r="K348" s="202"/>
      <c r="L348" s="42"/>
      <c r="M348" s="191"/>
      <c r="N348" s="42" t="s">
        <v>1092</v>
      </c>
      <c r="O348" s="42"/>
      <c r="P348" s="42"/>
      <c r="Q348" s="42"/>
      <c r="R348" s="42"/>
      <c r="S348" s="252" t="s">
        <v>1093</v>
      </c>
      <c r="T348" s="252" t="s">
        <v>1094</v>
      </c>
      <c r="U348" s="56" t="s">
        <v>52</v>
      </c>
      <c r="V348" s="56" t="s">
        <v>444</v>
      </c>
      <c r="W348" s="136" t="s">
        <v>1095</v>
      </c>
      <c r="X348" s="188"/>
      <c r="Y348" s="189" t="s">
        <v>168</v>
      </c>
      <c r="Z348" s="6" t="s">
        <v>162</v>
      </c>
      <c r="AA348" s="6" t="s">
        <v>162</v>
      </c>
      <c r="AB348" s="12" t="s">
        <v>29</v>
      </c>
      <c r="AC348" s="7" t="s">
        <v>353</v>
      </c>
    </row>
    <row r="349" spans="1:29" ht="15" customHeight="1">
      <c r="A349" s="137">
        <v>346</v>
      </c>
      <c r="B349" s="194" t="s">
        <v>20</v>
      </c>
      <c r="C349" s="156" t="str">
        <f>INDEX([3]sme_syntax_binding!$C:$C,MATCH(A349,[3]sme_syntax_binding!$B:$B,0),1)</f>
        <v>ヘッダ</v>
      </c>
      <c r="D349" s="194" t="str">
        <f>IF("ABIE"=F349,"",INDEX('c'!C:C,MATCH('統合請求_ver.4.1_r1（付表２） '!A349,'c'!M:M,0),1))</f>
        <v>ICL44</v>
      </c>
      <c r="E349" s="607" t="s">
        <v>1096</v>
      </c>
      <c r="F349" s="194" t="s">
        <v>57</v>
      </c>
      <c r="G349" s="204"/>
      <c r="H349" s="205"/>
      <c r="I349" s="205"/>
      <c r="J349" s="205" t="s">
        <v>1097</v>
      </c>
      <c r="K349" s="205"/>
      <c r="L349" s="165"/>
      <c r="M349" s="166"/>
      <c r="N349" s="166"/>
      <c r="O349" s="166"/>
      <c r="P349" s="166"/>
      <c r="Q349" s="166"/>
      <c r="R349" s="167"/>
      <c r="S349" s="194" t="s">
        <v>1098</v>
      </c>
      <c r="T349" s="194" t="s">
        <v>1099</v>
      </c>
      <c r="U349" s="169" t="s">
        <v>45</v>
      </c>
      <c r="V349" s="169" t="s">
        <v>151</v>
      </c>
      <c r="W349" s="194" t="s">
        <v>37</v>
      </c>
      <c r="X349" s="206" t="s">
        <v>37</v>
      </c>
      <c r="Y349" s="207" t="s">
        <v>37</v>
      </c>
      <c r="Z349" s="16" t="s">
        <v>37</v>
      </c>
      <c r="AA349" s="16" t="s">
        <v>37</v>
      </c>
      <c r="AB349" s="16" t="s">
        <v>37</v>
      </c>
      <c r="AC349" s="7" t="s">
        <v>37</v>
      </c>
    </row>
    <row r="350" spans="1:29" ht="15" customHeight="1">
      <c r="A350" s="137">
        <v>347</v>
      </c>
      <c r="B350" s="196" t="s">
        <v>20</v>
      </c>
      <c r="C350" s="156" t="str">
        <f>INDEX([3]sme_syntax_binding!$C:$C,MATCH(A350,[3]sme_syntax_binding!$B:$B,0),1)</f>
        <v/>
      </c>
      <c r="D350" s="196" t="str">
        <f>IF("ABIE"=F350,"",INDEX('c'!C:C,MATCH('統合請求_ver.4.1_r1（付表２） '!A350,'c'!M:M,0),1))</f>
        <v/>
      </c>
      <c r="E350" s="608" t="s">
        <v>961</v>
      </c>
      <c r="F350" s="196" t="s">
        <v>65</v>
      </c>
      <c r="G350" s="251"/>
      <c r="H350" s="209"/>
      <c r="I350" s="209"/>
      <c r="J350" s="209"/>
      <c r="K350" s="209" t="s">
        <v>962</v>
      </c>
      <c r="L350" s="211"/>
      <c r="M350" s="210"/>
      <c r="N350" s="210"/>
      <c r="O350" s="210"/>
      <c r="P350" s="210"/>
      <c r="Q350" s="210"/>
      <c r="R350" s="255"/>
      <c r="S350" s="196" t="s">
        <v>1100</v>
      </c>
      <c r="T350" s="196" t="s">
        <v>1101</v>
      </c>
      <c r="U350" s="151" t="s">
        <v>25</v>
      </c>
      <c r="V350" s="151" t="s">
        <v>151</v>
      </c>
      <c r="W350" s="196" t="s">
        <v>37</v>
      </c>
      <c r="X350" s="212" t="s">
        <v>37</v>
      </c>
      <c r="Y350" s="226" t="s">
        <v>37</v>
      </c>
      <c r="Z350" s="21" t="s">
        <v>37</v>
      </c>
      <c r="AA350" s="21" t="s">
        <v>37</v>
      </c>
      <c r="AB350" s="21" t="s">
        <v>37</v>
      </c>
      <c r="AC350" s="7" t="s">
        <v>37</v>
      </c>
    </row>
    <row r="351" spans="1:29" s="492" customFormat="1" ht="15" customHeight="1">
      <c r="A351" s="137">
        <v>348</v>
      </c>
      <c r="B351" s="136" t="s">
        <v>20</v>
      </c>
      <c r="C351" s="156" t="str">
        <f>INDEX([3]sme_syntax_binding!$C:$C,MATCH(A351,[3]sme_syntax_binding!$B:$B,0),1)</f>
        <v>ヘッダ</v>
      </c>
      <c r="D351" s="136" t="str">
        <f>IF("ABIE"=F351,"",INDEX('c'!C:C,MATCH('統合請求_ver.4.1_r1（付表２） '!A351,'c'!M:M,0),1))</f>
        <v>IID192</v>
      </c>
      <c r="E351" s="597" t="s">
        <v>1102</v>
      </c>
      <c r="F351" s="136" t="s">
        <v>41</v>
      </c>
      <c r="G351" s="190"/>
      <c r="H351" s="191"/>
      <c r="I351" s="191"/>
      <c r="J351" s="191"/>
      <c r="K351" s="191"/>
      <c r="L351" s="215" t="s">
        <v>1103</v>
      </c>
      <c r="M351" s="202"/>
      <c r="N351" s="202"/>
      <c r="O351" s="202"/>
      <c r="P351" s="202"/>
      <c r="Q351" s="202"/>
      <c r="R351" s="203"/>
      <c r="S351" s="136" t="s">
        <v>1104</v>
      </c>
      <c r="T351" s="136" t="s">
        <v>1105</v>
      </c>
      <c r="U351" s="56" t="s">
        <v>52</v>
      </c>
      <c r="V351" s="56" t="s">
        <v>151</v>
      </c>
      <c r="W351" s="136" t="s">
        <v>955</v>
      </c>
      <c r="X351" s="188" t="s">
        <v>501</v>
      </c>
      <c r="Y351" s="189" t="s">
        <v>118</v>
      </c>
      <c r="Z351" s="6" t="s">
        <v>162</v>
      </c>
      <c r="AA351" s="6" t="s">
        <v>162</v>
      </c>
      <c r="AB351" s="7" t="s">
        <v>162</v>
      </c>
      <c r="AC351" s="7" t="s">
        <v>38</v>
      </c>
    </row>
    <row r="352" spans="1:29" ht="15" customHeight="1">
      <c r="A352" s="137">
        <v>349</v>
      </c>
      <c r="B352" s="136" t="s">
        <v>20</v>
      </c>
      <c r="C352" s="156" t="str">
        <f>INDEX([3]sme_syntax_binding!$C:$C,MATCH(A352,[3]sme_syntax_binding!$B:$B,0),1)</f>
        <v>ヘッダ</v>
      </c>
      <c r="D352" s="136" t="str">
        <f>IF("ABIE"=F352,"",INDEX('c'!C:C,MATCH('統合請求_ver.4.1_r1（付表２） '!A352,'c'!M:M,0),1))</f>
        <v>IID193</v>
      </c>
      <c r="E352" s="597" t="s">
        <v>1106</v>
      </c>
      <c r="F352" s="136" t="s">
        <v>41</v>
      </c>
      <c r="G352" s="190"/>
      <c r="H352" s="191"/>
      <c r="I352" s="191"/>
      <c r="J352" s="191"/>
      <c r="K352" s="191"/>
      <c r="L352" s="215" t="s">
        <v>1107</v>
      </c>
      <c r="M352" s="202"/>
      <c r="N352" s="202"/>
      <c r="O352" s="202"/>
      <c r="P352" s="202"/>
      <c r="Q352" s="202"/>
      <c r="R352" s="203"/>
      <c r="S352" s="136" t="s">
        <v>1108</v>
      </c>
      <c r="T352" s="353" t="s">
        <v>1109</v>
      </c>
      <c r="U352" s="56" t="s">
        <v>52</v>
      </c>
      <c r="V352" s="56" t="s">
        <v>151</v>
      </c>
      <c r="W352" s="136" t="s">
        <v>955</v>
      </c>
      <c r="X352" s="188" t="s">
        <v>37</v>
      </c>
      <c r="Y352" s="189" t="s">
        <v>118</v>
      </c>
      <c r="Z352" s="6" t="s">
        <v>162</v>
      </c>
      <c r="AA352" s="6" t="s">
        <v>162</v>
      </c>
      <c r="AB352" s="7" t="s">
        <v>162</v>
      </c>
      <c r="AC352" s="7" t="s">
        <v>38</v>
      </c>
    </row>
    <row r="353" spans="1:29" ht="15" customHeight="1">
      <c r="A353" s="137">
        <v>350</v>
      </c>
      <c r="B353" s="136" t="s">
        <v>20</v>
      </c>
      <c r="C353" s="156" t="str">
        <f>INDEX([3]sme_syntax_binding!$C:$C,MATCH(A353,[3]sme_syntax_binding!$B:$B,0),1)</f>
        <v>ヘッダ</v>
      </c>
      <c r="D353" s="136" t="str">
        <f>IF("ABIE"=F353,"",INDEX('c'!C:C,MATCH('統合請求_ver.4.1_r1（付表２） '!A353,'c'!M:M,0),1))</f>
        <v>IID194</v>
      </c>
      <c r="E353" s="597" t="s">
        <v>973</v>
      </c>
      <c r="F353" s="136" t="s">
        <v>41</v>
      </c>
      <c r="G353" s="190"/>
      <c r="H353" s="191"/>
      <c r="I353" s="191"/>
      <c r="J353" s="191"/>
      <c r="K353" s="191"/>
      <c r="L353" s="215" t="s">
        <v>974</v>
      </c>
      <c r="M353" s="202"/>
      <c r="N353" s="202"/>
      <c r="O353" s="202"/>
      <c r="P353" s="202"/>
      <c r="Q353" s="202"/>
      <c r="R353" s="203"/>
      <c r="S353" s="136" t="s">
        <v>1110</v>
      </c>
      <c r="T353" s="136" t="s">
        <v>1111</v>
      </c>
      <c r="U353" s="56" t="s">
        <v>199</v>
      </c>
      <c r="V353" s="56" t="s">
        <v>151</v>
      </c>
      <c r="W353" s="136" t="s">
        <v>955</v>
      </c>
      <c r="X353" s="188" t="s">
        <v>37</v>
      </c>
      <c r="Y353" s="189" t="s">
        <v>118</v>
      </c>
      <c r="Z353" s="6" t="s">
        <v>162</v>
      </c>
      <c r="AA353" s="6" t="s">
        <v>162</v>
      </c>
      <c r="AB353" s="7" t="s">
        <v>162</v>
      </c>
      <c r="AC353" s="7" t="s">
        <v>38</v>
      </c>
    </row>
    <row r="354" spans="1:29" ht="15" customHeight="1">
      <c r="A354" s="137">
        <v>351</v>
      </c>
      <c r="B354" s="136" t="s">
        <v>20</v>
      </c>
      <c r="C354" s="156" t="str">
        <f>INDEX([3]sme_syntax_binding!$C:$C,MATCH(A354,[3]sme_syntax_binding!$B:$B,0),1)</f>
        <v>ヘッダ</v>
      </c>
      <c r="D354" s="136" t="str">
        <f>IF("ABIE"=F354,"",INDEX('c'!C:C,MATCH('統合請求_ver.4.1_r1（付表２） '!A354,'c'!M:M,0),1))</f>
        <v>IID195</v>
      </c>
      <c r="E354" s="597" t="s">
        <v>977</v>
      </c>
      <c r="F354" s="136" t="s">
        <v>41</v>
      </c>
      <c r="G354" s="190"/>
      <c r="H354" s="191"/>
      <c r="I354" s="191"/>
      <c r="J354" s="191"/>
      <c r="K354" s="191"/>
      <c r="L354" s="43" t="s">
        <v>978</v>
      </c>
      <c r="M354" s="42"/>
      <c r="N354" s="42"/>
      <c r="O354" s="42"/>
      <c r="P354" s="42"/>
      <c r="Q354" s="42"/>
      <c r="R354" s="347"/>
      <c r="S354" s="136" t="s">
        <v>1112</v>
      </c>
      <c r="T354" s="136" t="s">
        <v>1113</v>
      </c>
      <c r="U354" s="56" t="s">
        <v>199</v>
      </c>
      <c r="V354" s="56" t="s">
        <v>151</v>
      </c>
      <c r="W354" s="136" t="s">
        <v>955</v>
      </c>
      <c r="X354" s="188" t="s">
        <v>37</v>
      </c>
      <c r="Y354" s="189" t="s">
        <v>118</v>
      </c>
      <c r="Z354" s="6" t="s">
        <v>162</v>
      </c>
      <c r="AA354" s="6" t="s">
        <v>162</v>
      </c>
      <c r="AB354" s="7" t="s">
        <v>162</v>
      </c>
      <c r="AC354" s="7" t="s">
        <v>38</v>
      </c>
    </row>
    <row r="355" spans="1:29" ht="15" customHeight="1">
      <c r="A355" s="137">
        <v>352</v>
      </c>
      <c r="B355" s="136" t="s">
        <v>20</v>
      </c>
      <c r="C355" s="156" t="str">
        <f>INDEX([3]sme_syntax_binding!$C:$C,MATCH(A355,[3]sme_syntax_binding!$B:$B,0),1)</f>
        <v>ヘッダ</v>
      </c>
      <c r="D355" s="136" t="str">
        <f>IF("ABIE"=F355,"",INDEX('c'!C:C,MATCH('統合請求_ver.4.1_r1（付表２） '!A355,'c'!M:M,0),1))</f>
        <v>IID196</v>
      </c>
      <c r="E355" s="597" t="s">
        <v>982</v>
      </c>
      <c r="F355" s="136" t="s">
        <v>41</v>
      </c>
      <c r="G355" s="190"/>
      <c r="H355" s="215"/>
      <c r="I355" s="202"/>
      <c r="J355" s="202"/>
      <c r="K355" s="202"/>
      <c r="L355" s="42" t="s">
        <v>983</v>
      </c>
      <c r="M355" s="42"/>
      <c r="N355" s="42"/>
      <c r="O355" s="42"/>
      <c r="P355" s="42"/>
      <c r="Q355" s="42"/>
      <c r="R355" s="347"/>
      <c r="S355" s="136" t="s">
        <v>1114</v>
      </c>
      <c r="T355" s="136" t="s">
        <v>1115</v>
      </c>
      <c r="U355" s="56" t="s">
        <v>52</v>
      </c>
      <c r="V355" s="56" t="s">
        <v>151</v>
      </c>
      <c r="W355" s="136" t="s">
        <v>955</v>
      </c>
      <c r="X355" s="188" t="s">
        <v>37</v>
      </c>
      <c r="Y355" s="189" t="s">
        <v>118</v>
      </c>
      <c r="Z355" s="6" t="s">
        <v>162</v>
      </c>
      <c r="AA355" s="6" t="s">
        <v>171</v>
      </c>
      <c r="AB355" s="7" t="s">
        <v>162</v>
      </c>
      <c r="AC355" s="7" t="s">
        <v>38</v>
      </c>
    </row>
    <row r="356" spans="1:29" ht="15" customHeight="1">
      <c r="A356" s="137">
        <v>353</v>
      </c>
      <c r="B356" s="194" t="s">
        <v>20</v>
      </c>
      <c r="C356" s="156" t="str">
        <f>INDEX([3]sme_syntax_binding!$C:$C,MATCH(A356,[3]sme_syntax_binding!$B:$B,0),1)</f>
        <v>ヘッダ</v>
      </c>
      <c r="D356" s="194" t="str">
        <f>IF("ABIE"=F356,"",INDEX('c'!C:C,MATCH('統合請求_ver.4.1_r1（付表２） '!A356,'c'!M:M,0),1))</f>
        <v>ICL45</v>
      </c>
      <c r="E356" s="607" t="s">
        <v>1116</v>
      </c>
      <c r="F356" s="194" t="s">
        <v>57</v>
      </c>
      <c r="G356" s="204"/>
      <c r="H356" s="205"/>
      <c r="I356" s="205"/>
      <c r="J356" s="268"/>
      <c r="K356" s="205"/>
      <c r="L356" s="205" t="s">
        <v>1117</v>
      </c>
      <c r="M356" s="205"/>
      <c r="N356" s="165"/>
      <c r="O356" s="205"/>
      <c r="P356" s="165"/>
      <c r="Q356" s="166"/>
      <c r="R356" s="166"/>
      <c r="S356" s="194" t="s">
        <v>1118</v>
      </c>
      <c r="T356" s="194" t="s">
        <v>1119</v>
      </c>
      <c r="U356" s="169" t="s">
        <v>231</v>
      </c>
      <c r="V356" s="169" t="s">
        <v>151</v>
      </c>
      <c r="W356" s="194" t="s">
        <v>84</v>
      </c>
      <c r="X356" s="206" t="s">
        <v>37</v>
      </c>
      <c r="Y356" s="207" t="s">
        <v>84</v>
      </c>
      <c r="Z356" s="16" t="s">
        <v>28</v>
      </c>
      <c r="AA356" s="16" t="s">
        <v>27</v>
      </c>
      <c r="AB356" s="19" t="s">
        <v>29</v>
      </c>
      <c r="AC356" s="7" t="s">
        <v>84</v>
      </c>
    </row>
    <row r="357" spans="1:29" ht="15" customHeight="1">
      <c r="A357" s="137">
        <v>354</v>
      </c>
      <c r="B357" s="196" t="s">
        <v>20</v>
      </c>
      <c r="C357" s="156" t="str">
        <f>INDEX([3]sme_syntax_binding!$C:$C,MATCH(A357,[3]sme_syntax_binding!$B:$B,0),1)</f>
        <v/>
      </c>
      <c r="D357" s="196" t="str">
        <f>IF("ABIE"=F357,"",INDEX('c'!C:C,MATCH('統合請求_ver.4.1_r1（付表２） '!A357,'c'!M:M,0),1))</f>
        <v/>
      </c>
      <c r="E357" s="620" t="s">
        <v>235</v>
      </c>
      <c r="F357" s="196" t="s">
        <v>65</v>
      </c>
      <c r="G357" s="251"/>
      <c r="H357" s="209"/>
      <c r="I357" s="209"/>
      <c r="J357" s="209"/>
      <c r="K357" s="209"/>
      <c r="L357" s="209"/>
      <c r="M357" s="209" t="s">
        <v>236</v>
      </c>
      <c r="N357" s="211"/>
      <c r="O357" s="209"/>
      <c r="P357" s="209"/>
      <c r="Q357" s="210"/>
      <c r="R357" s="210"/>
      <c r="S357" s="196" t="s">
        <v>1120</v>
      </c>
      <c r="T357" s="196" t="s">
        <v>1121</v>
      </c>
      <c r="U357" s="151" t="s">
        <v>25</v>
      </c>
      <c r="V357" s="151" t="s">
        <v>151</v>
      </c>
      <c r="W357" s="196" t="s">
        <v>84</v>
      </c>
      <c r="X357" s="212" t="s">
        <v>37</v>
      </c>
      <c r="Y357" s="226" t="s">
        <v>84</v>
      </c>
      <c r="Z357" s="21" t="s">
        <v>28</v>
      </c>
      <c r="AA357" s="21" t="s">
        <v>27</v>
      </c>
      <c r="AB357" s="22" t="s">
        <v>29</v>
      </c>
      <c r="AC357" s="7" t="s">
        <v>84</v>
      </c>
    </row>
    <row r="358" spans="1:29" ht="15" customHeight="1">
      <c r="A358" s="137">
        <v>355</v>
      </c>
      <c r="B358" s="136" t="s">
        <v>20</v>
      </c>
      <c r="C358" s="156" t="str">
        <f>INDEX([3]sme_syntax_binding!$C:$C,MATCH(A358,[3]sme_syntax_binding!$B:$B,0),1)</f>
        <v>ヘッダ</v>
      </c>
      <c r="D358" s="136" t="str">
        <f>IF("ABIE"=F358,"",INDEX('c'!C:C,MATCH('統合請求_ver.4.1_r1（付表２） '!A358,'c'!M:M,0),1))</f>
        <v>IID197</v>
      </c>
      <c r="E358" s="597" t="s">
        <v>239</v>
      </c>
      <c r="F358" s="136" t="s">
        <v>41</v>
      </c>
      <c r="G358" s="136"/>
      <c r="H358" s="190"/>
      <c r="I358" s="191"/>
      <c r="J358" s="191"/>
      <c r="K358" s="191"/>
      <c r="L358" s="191"/>
      <c r="M358" s="191"/>
      <c r="N358" s="215" t="s">
        <v>1122</v>
      </c>
      <c r="O358" s="202"/>
      <c r="P358" s="202"/>
      <c r="Q358" s="202"/>
      <c r="R358" s="202"/>
      <c r="S358" s="203" t="s">
        <v>1123</v>
      </c>
      <c r="T358" s="136" t="s">
        <v>1124</v>
      </c>
      <c r="U358" s="56" t="s">
        <v>243</v>
      </c>
      <c r="V358" s="161" t="s">
        <v>151</v>
      </c>
      <c r="W358" s="136" t="s">
        <v>84</v>
      </c>
      <c r="X358" s="188" t="s">
        <v>37</v>
      </c>
      <c r="Y358" s="136" t="s">
        <v>84</v>
      </c>
      <c r="Z358" s="6" t="s">
        <v>162</v>
      </c>
      <c r="AA358" s="6" t="s">
        <v>162</v>
      </c>
      <c r="AB358" s="12" t="s">
        <v>28</v>
      </c>
      <c r="AC358" s="7" t="s">
        <v>84</v>
      </c>
    </row>
    <row r="359" spans="1:29" ht="15" customHeight="1">
      <c r="A359" s="137">
        <v>356</v>
      </c>
      <c r="B359" s="136" t="s">
        <v>20</v>
      </c>
      <c r="C359" s="156" t="str">
        <f>INDEX([3]sme_syntax_binding!$C:$C,MATCH(A359,[3]sme_syntax_binding!$B:$B,0),1)</f>
        <v>ヘッダ</v>
      </c>
      <c r="D359" s="136" t="str">
        <f>IF("ABIE"=F359,"",INDEX('c'!C:C,MATCH('統合請求_ver.4.1_r1（付表２） '!A359,'c'!M:M,0),1))</f>
        <v>IID198</v>
      </c>
      <c r="E359" s="597" t="s">
        <v>244</v>
      </c>
      <c r="F359" s="136" t="s">
        <v>41</v>
      </c>
      <c r="G359" s="190"/>
      <c r="H359" s="191"/>
      <c r="I359" s="191"/>
      <c r="J359" s="191"/>
      <c r="K359" s="191"/>
      <c r="L359" s="191"/>
      <c r="M359" s="191"/>
      <c r="N359" s="191" t="s">
        <v>245</v>
      </c>
      <c r="O359" s="191"/>
      <c r="P359" s="191"/>
      <c r="Q359" s="191"/>
      <c r="R359" s="192"/>
      <c r="S359" s="136" t="s">
        <v>1125</v>
      </c>
      <c r="T359" s="136" t="s">
        <v>1126</v>
      </c>
      <c r="U359" s="56" t="s">
        <v>52</v>
      </c>
      <c r="V359" s="56" t="s">
        <v>151</v>
      </c>
      <c r="W359" s="136" t="s">
        <v>248</v>
      </c>
      <c r="X359" s="188" t="s">
        <v>37</v>
      </c>
      <c r="Y359" s="189" t="s">
        <v>178</v>
      </c>
      <c r="Z359" s="6" t="s">
        <v>162</v>
      </c>
      <c r="AA359" s="6" t="s">
        <v>162</v>
      </c>
      <c r="AB359" s="12" t="s">
        <v>29</v>
      </c>
      <c r="AC359" s="7" t="s">
        <v>84</v>
      </c>
    </row>
    <row r="360" spans="1:29" s="155" customFormat="1" ht="15" customHeight="1">
      <c r="A360" s="137">
        <v>357</v>
      </c>
      <c r="B360" s="136" t="s">
        <v>20</v>
      </c>
      <c r="C360" s="156" t="str">
        <f>INDEX([3]sme_syntax_binding!$C:$C,MATCH(A360,[3]sme_syntax_binding!$B:$B,0),1)</f>
        <v>ヘッダ</v>
      </c>
      <c r="D360" s="136" t="str">
        <f>IF("ABIE"=F360,"",INDEX('c'!C:C,MATCH('統合請求_ver.4.1_r1（付表２） '!A360,'c'!M:M,0),1))</f>
        <v>IID199</v>
      </c>
      <c r="E360" s="597" t="s">
        <v>249</v>
      </c>
      <c r="F360" s="136" t="s">
        <v>41</v>
      </c>
      <c r="G360" s="214"/>
      <c r="H360" s="191"/>
      <c r="I360" s="191"/>
      <c r="J360" s="191"/>
      <c r="K360" s="191"/>
      <c r="L360" s="191"/>
      <c r="M360" s="191"/>
      <c r="N360" s="191" t="s">
        <v>250</v>
      </c>
      <c r="O360" s="191"/>
      <c r="P360" s="191"/>
      <c r="Q360" s="191"/>
      <c r="R360" s="191"/>
      <c r="S360" s="136" t="s">
        <v>1127</v>
      </c>
      <c r="T360" s="136" t="s">
        <v>1128</v>
      </c>
      <c r="U360" s="56" t="s">
        <v>52</v>
      </c>
      <c r="V360" s="216" t="s">
        <v>151</v>
      </c>
      <c r="W360" s="217" t="s">
        <v>1032</v>
      </c>
      <c r="X360" s="218" t="s">
        <v>37</v>
      </c>
      <c r="Y360" s="349" t="s">
        <v>168</v>
      </c>
      <c r="Z360" s="350" t="s">
        <v>162</v>
      </c>
      <c r="AA360" s="7" t="s">
        <v>162</v>
      </c>
      <c r="AB360" s="12" t="s">
        <v>84</v>
      </c>
      <c r="AC360" s="216" t="s">
        <v>84</v>
      </c>
    </row>
    <row r="361" spans="1:29" s="155" customFormat="1" ht="15" customHeight="1">
      <c r="A361" s="137">
        <v>358</v>
      </c>
      <c r="B361" s="136" t="s">
        <v>20</v>
      </c>
      <c r="C361" s="156" t="str">
        <f>INDEX([3]sme_syntax_binding!$C:$C,MATCH(A361,[3]sme_syntax_binding!$B:$B,0),1)</f>
        <v>ヘッダ</v>
      </c>
      <c r="D361" s="136" t="str">
        <f>IF("ABIE"=F361,"",INDEX('c'!C:C,MATCH('統合請求_ver.4.1_r1（付表２） '!A361,'c'!M:M,0),1))</f>
        <v>IID200</v>
      </c>
      <c r="E361" s="597" t="s">
        <v>254</v>
      </c>
      <c r="F361" s="136" t="s">
        <v>41</v>
      </c>
      <c r="G361" s="190"/>
      <c r="H361" s="191"/>
      <c r="I361" s="191"/>
      <c r="J361" s="191"/>
      <c r="K361" s="191"/>
      <c r="L361" s="191"/>
      <c r="M361" s="191"/>
      <c r="N361" s="191" t="s">
        <v>255</v>
      </c>
      <c r="O361" s="191"/>
      <c r="P361" s="191"/>
      <c r="Q361" s="191"/>
      <c r="R361" s="191"/>
      <c r="S361" s="136" t="s">
        <v>1129</v>
      </c>
      <c r="T361" s="136" t="s">
        <v>1130</v>
      </c>
      <c r="U361" s="56" t="s">
        <v>52</v>
      </c>
      <c r="V361" s="216" t="s">
        <v>300</v>
      </c>
      <c r="W361" s="217" t="s">
        <v>29</v>
      </c>
      <c r="X361" s="218" t="s">
        <v>29</v>
      </c>
      <c r="Y361" s="217" t="s">
        <v>29</v>
      </c>
      <c r="Z361" s="216" t="s">
        <v>162</v>
      </c>
      <c r="AA361" s="216" t="s">
        <v>162</v>
      </c>
      <c r="AB361" s="12" t="s">
        <v>29</v>
      </c>
      <c r="AC361" s="216" t="s">
        <v>84</v>
      </c>
    </row>
    <row r="362" spans="1:29" s="492" customFormat="1" ht="15" customHeight="1">
      <c r="A362" s="137">
        <v>359</v>
      </c>
      <c r="B362" s="136" t="s">
        <v>234</v>
      </c>
      <c r="C362" s="156" t="str">
        <f>INDEX([3]sme_syntax_binding!$C:$C,MATCH(A362,[3]sme_syntax_binding!$B:$B,0),1)</f>
        <v>ヘッダ</v>
      </c>
      <c r="D362" s="136" t="str">
        <f>IF("ABIE"=F362,"",INDEX('c'!C:C,MATCH('統合請求_ver.4.1_r1（付表２） '!A362,'c'!M:M,0),1))</f>
        <v>IID201</v>
      </c>
      <c r="E362" s="597" t="s">
        <v>1131</v>
      </c>
      <c r="F362" s="136" t="s">
        <v>41</v>
      </c>
      <c r="G362" s="214"/>
      <c r="H362" s="191"/>
      <c r="I362" s="191"/>
      <c r="J362" s="215"/>
      <c r="K362" s="202"/>
      <c r="L362" s="191"/>
      <c r="M362" s="202"/>
      <c r="N362" s="202" t="s">
        <v>1132</v>
      </c>
      <c r="O362" s="202"/>
      <c r="P362" s="202"/>
      <c r="Q362" s="202"/>
      <c r="R362" s="202"/>
      <c r="S362" s="136" t="s">
        <v>1133</v>
      </c>
      <c r="T362" s="136" t="s">
        <v>1134</v>
      </c>
      <c r="U362" s="56" t="s">
        <v>52</v>
      </c>
      <c r="V362" s="56" t="s">
        <v>151</v>
      </c>
      <c r="W362" s="136" t="s">
        <v>117</v>
      </c>
      <c r="X362" s="188" t="s">
        <v>37</v>
      </c>
      <c r="Y362" s="189" t="s">
        <v>118</v>
      </c>
      <c r="Z362" s="6" t="s">
        <v>162</v>
      </c>
      <c r="AA362" s="6" t="s">
        <v>162</v>
      </c>
      <c r="AB362" s="12" t="s">
        <v>29</v>
      </c>
      <c r="AC362" s="7" t="s">
        <v>84</v>
      </c>
    </row>
    <row r="363" spans="1:29" ht="15" customHeight="1">
      <c r="A363" s="137">
        <v>360</v>
      </c>
      <c r="B363" s="136" t="s">
        <v>20</v>
      </c>
      <c r="C363" s="156" t="str">
        <f>INDEX([3]sme_syntax_binding!$C:$C,MATCH(A363,[3]sme_syntax_binding!$B:$B,0),1)</f>
        <v>ヘッダ</v>
      </c>
      <c r="D363" s="136" t="str">
        <f>IF("ABIE"=F363,"",INDEX('c'!C:C,MATCH('統合請求_ver.4.1_r1（付表２） '!A363,'c'!M:M,0),1))</f>
        <v>IID202</v>
      </c>
      <c r="E363" s="597" t="s">
        <v>258</v>
      </c>
      <c r="F363" s="136" t="s">
        <v>41</v>
      </c>
      <c r="G363" s="190"/>
      <c r="H363" s="191"/>
      <c r="I363" s="191"/>
      <c r="J363" s="191"/>
      <c r="K363" s="191"/>
      <c r="L363" s="191"/>
      <c r="M363" s="215"/>
      <c r="N363" s="202" t="s">
        <v>259</v>
      </c>
      <c r="O363" s="202"/>
      <c r="P363" s="202"/>
      <c r="Q363" s="202"/>
      <c r="R363" s="203"/>
      <c r="S363" s="136" t="s">
        <v>1135</v>
      </c>
      <c r="T363" s="136" t="s">
        <v>1136</v>
      </c>
      <c r="U363" s="56" t="s">
        <v>61</v>
      </c>
      <c r="V363" s="56" t="s">
        <v>151</v>
      </c>
      <c r="W363" s="136" t="s">
        <v>167</v>
      </c>
      <c r="X363" s="188" t="s">
        <v>37</v>
      </c>
      <c r="Y363" s="189" t="s">
        <v>168</v>
      </c>
      <c r="Z363" s="6" t="s">
        <v>162</v>
      </c>
      <c r="AA363" s="6" t="s">
        <v>162</v>
      </c>
      <c r="AB363" s="12" t="s">
        <v>29</v>
      </c>
      <c r="AC363" s="7" t="s">
        <v>84</v>
      </c>
    </row>
    <row r="364" spans="1:29" ht="15" customHeight="1">
      <c r="A364" s="137">
        <v>361</v>
      </c>
      <c r="B364" s="136" t="s">
        <v>234</v>
      </c>
      <c r="C364" s="156" t="str">
        <f>INDEX([3]sme_syntax_binding!$C:$C,MATCH(A364,[3]sme_syntax_binding!$B:$B,0),1)</f>
        <v>ヘッダ</v>
      </c>
      <c r="D364" s="136" t="str">
        <f>IF("ABIE"=F364,"",INDEX('c'!C:C,MATCH('統合請求_ver.4.1_r1（付表２） '!A364,'c'!M:M,0),1))</f>
        <v>IID203</v>
      </c>
      <c r="E364" s="597" t="s">
        <v>263</v>
      </c>
      <c r="F364" s="136" t="s">
        <v>41</v>
      </c>
      <c r="G364" s="214"/>
      <c r="H364" s="191"/>
      <c r="I364" s="215"/>
      <c r="J364" s="202"/>
      <c r="K364" s="202"/>
      <c r="L364" s="191"/>
      <c r="M364" s="191"/>
      <c r="N364" s="202" t="s">
        <v>264</v>
      </c>
      <c r="O364" s="202"/>
      <c r="P364" s="202"/>
      <c r="Q364" s="202"/>
      <c r="R364" s="202"/>
      <c r="S364" s="136" t="s">
        <v>1137</v>
      </c>
      <c r="T364" s="136" t="s">
        <v>1138</v>
      </c>
      <c r="U364" s="56" t="s">
        <v>267</v>
      </c>
      <c r="V364" s="56" t="s">
        <v>151</v>
      </c>
      <c r="W364" s="136" t="s">
        <v>75</v>
      </c>
      <c r="X364" s="188" t="s">
        <v>37</v>
      </c>
      <c r="Y364" s="189" t="s">
        <v>76</v>
      </c>
      <c r="Z364" s="6" t="s">
        <v>162</v>
      </c>
      <c r="AA364" s="6" t="s">
        <v>162</v>
      </c>
      <c r="AB364" s="12" t="s">
        <v>29</v>
      </c>
      <c r="AC364" s="7" t="s">
        <v>84</v>
      </c>
    </row>
    <row r="365" spans="1:29" s="155" customFormat="1" ht="15" customHeight="1">
      <c r="A365" s="137">
        <v>362</v>
      </c>
      <c r="B365" s="136" t="s">
        <v>234</v>
      </c>
      <c r="C365" s="156" t="str">
        <f>INDEX([3]sme_syntax_binding!$C:$C,MATCH(A365,[3]sme_syntax_binding!$B:$B,0),1)</f>
        <v>ヘッダ</v>
      </c>
      <c r="D365" s="136" t="str">
        <f>IF("ABIE"=F365,"",INDEX('c'!C:C,MATCH('統合請求_ver.4.1_r1（付表２） '!A365,'c'!M:M,0),1))</f>
        <v>IID204</v>
      </c>
      <c r="E365" s="604" t="s">
        <v>268</v>
      </c>
      <c r="F365" s="136" t="s">
        <v>41</v>
      </c>
      <c r="G365" s="189"/>
      <c r="H365" s="202"/>
      <c r="I365" s="202"/>
      <c r="J365" s="202"/>
      <c r="K365" s="202"/>
      <c r="L365" s="202"/>
      <c r="M365" s="202"/>
      <c r="N365" s="191" t="s">
        <v>269</v>
      </c>
      <c r="O365" s="202"/>
      <c r="P365" s="202"/>
      <c r="Q365" s="202"/>
      <c r="R365" s="202"/>
      <c r="S365" s="136" t="s">
        <v>1139</v>
      </c>
      <c r="T365" s="136" t="s">
        <v>1140</v>
      </c>
      <c r="U365" s="56" t="s">
        <v>52</v>
      </c>
      <c r="V365" s="219" t="s">
        <v>151</v>
      </c>
      <c r="W365" s="220" t="s">
        <v>75</v>
      </c>
      <c r="X365" s="221" t="s">
        <v>37</v>
      </c>
      <c r="Y365" s="222" t="s">
        <v>76</v>
      </c>
      <c r="Z365" s="223" t="s">
        <v>162</v>
      </c>
      <c r="AA365" s="223" t="s">
        <v>162</v>
      </c>
      <c r="AB365" s="354" t="s">
        <v>29</v>
      </c>
      <c r="AC365" s="17" t="s">
        <v>84</v>
      </c>
    </row>
    <row r="366" spans="1:29" ht="15" customHeight="1">
      <c r="A366" s="137">
        <v>363</v>
      </c>
      <c r="B366" s="194" t="s">
        <v>20</v>
      </c>
      <c r="C366" s="156" t="str">
        <f>INDEX([3]sme_syntax_binding!$C:$C,MATCH(A366,[3]sme_syntax_binding!$B:$B,0),1)</f>
        <v>明細文書</v>
      </c>
      <c r="D366" s="194" t="e">
        <f>IF("ABIE"=F366,"",INDEX('c'!C:C,MATCH('統合請求_ver.4.1_r1（付表２） '!A366,'c'!M:M,0),1))</f>
        <v>#N/A</v>
      </c>
      <c r="E366" s="607" t="s">
        <v>1141</v>
      </c>
      <c r="F366" s="194" t="s">
        <v>57</v>
      </c>
      <c r="G366" s="204"/>
      <c r="H366" s="205" t="s">
        <v>1142</v>
      </c>
      <c r="I366" s="205"/>
      <c r="J366" s="205"/>
      <c r="K366" s="205"/>
      <c r="L366" s="205"/>
      <c r="M366" s="205"/>
      <c r="N366" s="205"/>
      <c r="O366" s="205"/>
      <c r="P366" s="205"/>
      <c r="Q366" s="205"/>
      <c r="R366" s="237"/>
      <c r="S366" s="194" t="s">
        <v>1143</v>
      </c>
      <c r="T366" s="194" t="s">
        <v>1144</v>
      </c>
      <c r="U366" s="169" t="s">
        <v>1145</v>
      </c>
      <c r="V366" s="169" t="s">
        <v>151</v>
      </c>
      <c r="W366" s="194" t="s">
        <v>84</v>
      </c>
      <c r="X366" s="206" t="s">
        <v>37</v>
      </c>
      <c r="Y366" s="207" t="s">
        <v>84</v>
      </c>
      <c r="Z366" s="16" t="s">
        <v>84</v>
      </c>
      <c r="AA366" s="16" t="s">
        <v>84</v>
      </c>
      <c r="AB366" s="16" t="s">
        <v>29</v>
      </c>
      <c r="AC366" s="7" t="s">
        <v>84</v>
      </c>
    </row>
    <row r="367" spans="1:29" s="181" customFormat="1" ht="15" customHeight="1">
      <c r="A367" s="137">
        <v>364</v>
      </c>
      <c r="B367" s="196" t="s">
        <v>20</v>
      </c>
      <c r="C367" s="156" t="str">
        <f>INDEX([3]sme_syntax_binding!$C:$C,MATCH(A367,[3]sme_syntax_binding!$B:$B,0),1)</f>
        <v/>
      </c>
      <c r="D367" s="196" t="str">
        <f>IF("ABIE"=F367,"",INDEX('c'!C:C,MATCH('統合請求_ver.4.1_r1（付表２） '!A367,'c'!M:M,0),1))</f>
        <v/>
      </c>
      <c r="E367" s="608" t="s">
        <v>1146</v>
      </c>
      <c r="F367" s="196" t="s">
        <v>65</v>
      </c>
      <c r="G367" s="251"/>
      <c r="H367" s="209"/>
      <c r="I367" s="209" t="s">
        <v>1147</v>
      </c>
      <c r="J367" s="209"/>
      <c r="K367" s="209"/>
      <c r="L367" s="209"/>
      <c r="M367" s="209"/>
      <c r="N367" s="209"/>
      <c r="O367" s="209"/>
      <c r="P367" s="209"/>
      <c r="Q367" s="209"/>
      <c r="R367" s="235"/>
      <c r="S367" s="196" t="s">
        <v>1148</v>
      </c>
      <c r="T367" s="196" t="s">
        <v>1149</v>
      </c>
      <c r="U367" s="151" t="s">
        <v>25</v>
      </c>
      <c r="V367" s="151" t="s">
        <v>151</v>
      </c>
      <c r="W367" s="196" t="s">
        <v>84</v>
      </c>
      <c r="X367" s="212" t="s">
        <v>37</v>
      </c>
      <c r="Y367" s="226" t="s">
        <v>84</v>
      </c>
      <c r="Z367" s="21" t="s">
        <v>84</v>
      </c>
      <c r="AA367" s="21" t="s">
        <v>84</v>
      </c>
      <c r="AB367" s="21" t="s">
        <v>29</v>
      </c>
      <c r="AC367" s="7" t="s">
        <v>84</v>
      </c>
    </row>
    <row r="368" spans="1:29" s="180" customFormat="1" ht="15" customHeight="1">
      <c r="A368" s="137">
        <v>365</v>
      </c>
      <c r="B368" s="194" t="s">
        <v>20</v>
      </c>
      <c r="C368" s="156" t="str">
        <f>INDEX([3]sme_syntax_binding!$C:$C,MATCH(A368,[3]sme_syntax_binding!$B:$B,0),1)</f>
        <v>明細文書</v>
      </c>
      <c r="D368" s="194" t="str">
        <f>IF("ABIE"=F368,"",INDEX('c'!C:C,MATCH('統合請求_ver.4.1_r1（付表２） '!A368,'c'!M:M,0),1))</f>
        <v>ICL46</v>
      </c>
      <c r="E368" s="607" t="s">
        <v>1150</v>
      </c>
      <c r="F368" s="194" t="s">
        <v>57</v>
      </c>
      <c r="G368" s="204"/>
      <c r="H368" s="205"/>
      <c r="I368" s="205"/>
      <c r="J368" s="205" t="s">
        <v>1151</v>
      </c>
      <c r="K368" s="205"/>
      <c r="L368" s="205"/>
      <c r="M368" s="205"/>
      <c r="N368" s="205"/>
      <c r="O368" s="205"/>
      <c r="P368" s="205"/>
      <c r="Q368" s="205"/>
      <c r="R368" s="237"/>
      <c r="S368" s="194" t="s">
        <v>1152</v>
      </c>
      <c r="T368" s="194" t="s">
        <v>1153</v>
      </c>
      <c r="U368" s="169" t="s">
        <v>199</v>
      </c>
      <c r="V368" s="169" t="s">
        <v>151</v>
      </c>
      <c r="W368" s="194" t="s">
        <v>84</v>
      </c>
      <c r="X368" s="206" t="s">
        <v>37</v>
      </c>
      <c r="Y368" s="207" t="s">
        <v>84</v>
      </c>
      <c r="Z368" s="16" t="s">
        <v>395</v>
      </c>
      <c r="AA368" s="16" t="s">
        <v>84</v>
      </c>
      <c r="AB368" s="16" t="s">
        <v>29</v>
      </c>
      <c r="AC368" s="7" t="s">
        <v>84</v>
      </c>
    </row>
    <row r="369" spans="1:29" s="181" customFormat="1" ht="15" customHeight="1">
      <c r="A369" s="137">
        <v>366</v>
      </c>
      <c r="B369" s="196" t="s">
        <v>20</v>
      </c>
      <c r="C369" s="156" t="str">
        <f>INDEX([3]sme_syntax_binding!$C:$C,MATCH(A369,[3]sme_syntax_binding!$B:$B,0),1)</f>
        <v/>
      </c>
      <c r="D369" s="196" t="str">
        <f>IF("ABIE"=F369,"",INDEX('c'!C:C,MATCH('統合請求_ver.4.1_r1（付表２） '!A369,'c'!M:M,0),1))</f>
        <v/>
      </c>
      <c r="E369" s="608" t="s">
        <v>1154</v>
      </c>
      <c r="F369" s="196" t="s">
        <v>65</v>
      </c>
      <c r="G369" s="251"/>
      <c r="H369" s="209"/>
      <c r="I369" s="209"/>
      <c r="J369" s="209"/>
      <c r="K369" s="209" t="s">
        <v>1155</v>
      </c>
      <c r="L369" s="209"/>
      <c r="M369" s="209"/>
      <c r="N369" s="209"/>
      <c r="O369" s="209"/>
      <c r="P369" s="209"/>
      <c r="Q369" s="209"/>
      <c r="R369" s="235"/>
      <c r="S369" s="196" t="s">
        <v>1156</v>
      </c>
      <c r="T369" s="196" t="s">
        <v>1157</v>
      </c>
      <c r="U369" s="151" t="s">
        <v>25</v>
      </c>
      <c r="V369" s="151" t="s">
        <v>151</v>
      </c>
      <c r="W369" s="196" t="s">
        <v>84</v>
      </c>
      <c r="X369" s="212" t="s">
        <v>37</v>
      </c>
      <c r="Y369" s="226" t="s">
        <v>84</v>
      </c>
      <c r="Z369" s="21" t="s">
        <v>1158</v>
      </c>
      <c r="AA369" s="21" t="s">
        <v>84</v>
      </c>
      <c r="AB369" s="21" t="s">
        <v>29</v>
      </c>
      <c r="AC369" s="7" t="s">
        <v>84</v>
      </c>
    </row>
    <row r="370" spans="1:29" ht="15" customHeight="1">
      <c r="A370" s="137">
        <v>367</v>
      </c>
      <c r="B370" s="136" t="s">
        <v>20</v>
      </c>
      <c r="C370" s="156" t="str">
        <f>INDEX([3]sme_syntax_binding!$C:$C,MATCH(A370,[3]sme_syntax_binding!$B:$B,0),1)</f>
        <v>明細文書</v>
      </c>
      <c r="D370" s="136" t="str">
        <f>IF("ABIE"=F370,"",INDEX('c'!C:C,MATCH('統合請求_ver.4.1_r1（付表２） '!A370,'c'!M:M,0),1))</f>
        <v>IID205</v>
      </c>
      <c r="E370" s="597" t="s">
        <v>1159</v>
      </c>
      <c r="F370" s="136" t="s">
        <v>41</v>
      </c>
      <c r="G370" s="190"/>
      <c r="H370" s="191"/>
      <c r="I370" s="191"/>
      <c r="J370" s="191"/>
      <c r="K370" s="191"/>
      <c r="L370" s="191" t="s">
        <v>1160</v>
      </c>
      <c r="M370" s="191"/>
      <c r="N370" s="191"/>
      <c r="O370" s="191"/>
      <c r="P370" s="191"/>
      <c r="Q370" s="191"/>
      <c r="R370" s="192"/>
      <c r="S370" s="136" t="s">
        <v>1161</v>
      </c>
      <c r="T370" s="136" t="s">
        <v>1162</v>
      </c>
      <c r="U370" s="56" t="s">
        <v>199</v>
      </c>
      <c r="V370" s="56" t="s">
        <v>151</v>
      </c>
      <c r="W370" s="136" t="s">
        <v>84</v>
      </c>
      <c r="X370" s="188" t="s">
        <v>37</v>
      </c>
      <c r="Y370" s="189" t="s">
        <v>84</v>
      </c>
      <c r="Z370" s="6" t="s">
        <v>47</v>
      </c>
      <c r="AA370" s="6" t="s">
        <v>1163</v>
      </c>
      <c r="AB370" s="6" t="s">
        <v>47</v>
      </c>
      <c r="AC370" s="7" t="s">
        <v>84</v>
      </c>
    </row>
    <row r="371" spans="1:29" ht="15" customHeight="1">
      <c r="A371" s="137">
        <v>368</v>
      </c>
      <c r="B371" s="136" t="s">
        <v>20</v>
      </c>
      <c r="C371" s="156" t="str">
        <f>INDEX([3]sme_syntax_binding!$C:$C,MATCH(A371,[3]sme_syntax_binding!$B:$B,0),1)</f>
        <v>明細文書</v>
      </c>
      <c r="D371" s="136" t="str">
        <f>IF("ABIE"=F371,"",INDEX('c'!C:C,MATCH('統合請求_ver.4.1_r1（付表２） '!A371,'c'!M:M,0),1))</f>
        <v>IID206</v>
      </c>
      <c r="E371" s="597" t="s">
        <v>1164</v>
      </c>
      <c r="F371" s="136" t="s">
        <v>41</v>
      </c>
      <c r="G371" s="190"/>
      <c r="H371" s="191"/>
      <c r="I371" s="191"/>
      <c r="J371" s="191"/>
      <c r="K371" s="191"/>
      <c r="L371" s="191" t="s">
        <v>1165</v>
      </c>
      <c r="M371" s="191"/>
      <c r="N371" s="191"/>
      <c r="O371" s="191"/>
      <c r="P371" s="191"/>
      <c r="Q371" s="191"/>
      <c r="R371" s="192"/>
      <c r="S371" s="136" t="s">
        <v>1166</v>
      </c>
      <c r="T371" s="136" t="s">
        <v>1167</v>
      </c>
      <c r="U371" s="56" t="s">
        <v>199</v>
      </c>
      <c r="V371" s="56" t="s">
        <v>151</v>
      </c>
      <c r="W371" s="136" t="s">
        <v>75</v>
      </c>
      <c r="X371" s="188" t="s">
        <v>37</v>
      </c>
      <c r="Y371" s="189" t="s">
        <v>76</v>
      </c>
      <c r="Z371" s="6" t="s">
        <v>1168</v>
      </c>
      <c r="AA371" s="6" t="s">
        <v>171</v>
      </c>
      <c r="AB371" s="12" t="s">
        <v>38</v>
      </c>
      <c r="AC371" s="7" t="s">
        <v>84</v>
      </c>
    </row>
    <row r="372" spans="1:29" ht="15" customHeight="1">
      <c r="A372" s="137">
        <v>369</v>
      </c>
      <c r="B372" s="194" t="s">
        <v>20</v>
      </c>
      <c r="C372" s="156" t="str">
        <f>INDEX([3]sme_syntax_binding!$C:$C,MATCH(A372,[3]sme_syntax_binding!$B:$B,0),1)</f>
        <v>明細文書</v>
      </c>
      <c r="D372" s="194" t="str">
        <f>IF("ABIE"=F372,"",INDEX('c'!C:C,MATCH('統合請求_ver.4.1_r1（付表２） '!A372,'c'!M:M,0),1))</f>
        <v>ICL47</v>
      </c>
      <c r="E372" s="619" t="s">
        <v>1169</v>
      </c>
      <c r="F372" s="194" t="s">
        <v>57</v>
      </c>
      <c r="G372" s="207"/>
      <c r="H372" s="166"/>
      <c r="I372" s="166"/>
      <c r="J372" s="166"/>
      <c r="K372" s="166"/>
      <c r="L372" s="205" t="s">
        <v>1170</v>
      </c>
      <c r="M372" s="166"/>
      <c r="N372" s="166"/>
      <c r="O372" s="166"/>
      <c r="P372" s="166"/>
      <c r="Q372" s="166"/>
      <c r="R372" s="166"/>
      <c r="S372" s="194" t="s">
        <v>1171</v>
      </c>
      <c r="T372" s="194" t="s">
        <v>1172</v>
      </c>
      <c r="U372" s="169" t="s">
        <v>1173</v>
      </c>
      <c r="V372" s="169" t="s">
        <v>151</v>
      </c>
      <c r="W372" s="194" t="s">
        <v>84</v>
      </c>
      <c r="X372" s="206" t="s">
        <v>37</v>
      </c>
      <c r="Y372" s="207" t="s">
        <v>84</v>
      </c>
      <c r="Z372" s="16" t="s">
        <v>84</v>
      </c>
      <c r="AA372" s="16" t="s">
        <v>84</v>
      </c>
      <c r="AB372" s="19" t="s">
        <v>188</v>
      </c>
      <c r="AC372" s="7" t="s">
        <v>353</v>
      </c>
    </row>
    <row r="373" spans="1:29" s="155" customFormat="1" ht="15" customHeight="1">
      <c r="A373" s="137">
        <v>370</v>
      </c>
      <c r="B373" s="196" t="s">
        <v>20</v>
      </c>
      <c r="C373" s="156" t="str">
        <f>INDEX([3]sme_syntax_binding!$C:$C,MATCH(A373,[3]sme_syntax_binding!$B:$B,0),1)</f>
        <v/>
      </c>
      <c r="D373" s="196" t="str">
        <f>IF("ABIE"=F373,"",INDEX('c'!C:C,MATCH('統合請求_ver.4.1_r1（付表２） '!A373,'c'!M:M,0),1))</f>
        <v/>
      </c>
      <c r="E373" s="620" t="s">
        <v>209</v>
      </c>
      <c r="F373" s="196" t="s">
        <v>65</v>
      </c>
      <c r="G373" s="251"/>
      <c r="H373" s="209"/>
      <c r="I373" s="209"/>
      <c r="J373" s="209"/>
      <c r="K373" s="209"/>
      <c r="L373" s="210"/>
      <c r="M373" s="209" t="s">
        <v>210</v>
      </c>
      <c r="N373" s="209"/>
      <c r="O373" s="209"/>
      <c r="P373" s="209"/>
      <c r="Q373" s="209"/>
      <c r="R373" s="235"/>
      <c r="S373" s="196" t="s">
        <v>1174</v>
      </c>
      <c r="T373" s="196" t="s">
        <v>1175</v>
      </c>
      <c r="U373" s="151" t="s">
        <v>69</v>
      </c>
      <c r="V373" s="151" t="s">
        <v>151</v>
      </c>
      <c r="W373" s="196" t="s">
        <v>84</v>
      </c>
      <c r="X373" s="212" t="s">
        <v>37</v>
      </c>
      <c r="Y373" s="226" t="s">
        <v>84</v>
      </c>
      <c r="Z373" s="21" t="s">
        <v>84</v>
      </c>
      <c r="AA373" s="21" t="s">
        <v>84</v>
      </c>
      <c r="AB373" s="22" t="s">
        <v>188</v>
      </c>
      <c r="AC373" s="7" t="s">
        <v>84</v>
      </c>
    </row>
    <row r="374" spans="1:29" s="155" customFormat="1" ht="15" customHeight="1">
      <c r="A374" s="137">
        <v>371</v>
      </c>
      <c r="B374" s="136" t="s">
        <v>20</v>
      </c>
      <c r="C374" s="156" t="str">
        <f>INDEX([3]sme_syntax_binding!$C:$C,MATCH(A374,[3]sme_syntax_binding!$B:$B,0),1)</f>
        <v>明細文書</v>
      </c>
      <c r="D374" s="136" t="str">
        <f>IF("ABIE"=F374,"",INDEX('c'!C:C,MATCH('統合請求_ver.4.1_r1（付表２） '!A374,'c'!M:M,0),1))</f>
        <v>IID207</v>
      </c>
      <c r="E374" s="612" t="s">
        <v>215</v>
      </c>
      <c r="F374" s="136" t="s">
        <v>41</v>
      </c>
      <c r="G374" s="190"/>
      <c r="H374" s="191"/>
      <c r="I374" s="191"/>
      <c r="J374" s="191"/>
      <c r="K374" s="191"/>
      <c r="L374" s="191"/>
      <c r="M374" s="191"/>
      <c r="N374" s="191" t="s">
        <v>1176</v>
      </c>
      <c r="O374" s="191"/>
      <c r="P374" s="191"/>
      <c r="Q374" s="191"/>
      <c r="R374" s="199"/>
      <c r="S374" s="136" t="s">
        <v>1177</v>
      </c>
      <c r="T374" s="136" t="s">
        <v>1178</v>
      </c>
      <c r="U374" s="56" t="s">
        <v>45</v>
      </c>
      <c r="V374" s="56" t="s">
        <v>151</v>
      </c>
      <c r="W374" s="136" t="s">
        <v>117</v>
      </c>
      <c r="X374" s="188" t="s">
        <v>37</v>
      </c>
      <c r="Y374" s="136" t="s">
        <v>118</v>
      </c>
      <c r="Z374" s="7" t="s">
        <v>162</v>
      </c>
      <c r="AA374" s="7" t="s">
        <v>162</v>
      </c>
      <c r="AB374" s="7" t="s">
        <v>162</v>
      </c>
      <c r="AC374" s="7" t="s">
        <v>84</v>
      </c>
    </row>
    <row r="375" spans="1:29" s="155" customFormat="1" ht="15" customHeight="1">
      <c r="A375" s="137">
        <v>372</v>
      </c>
      <c r="B375" s="136" t="s">
        <v>20</v>
      </c>
      <c r="C375" s="156" t="str">
        <f>INDEX([3]sme_syntax_binding!$C:$C,MATCH(A375,[3]sme_syntax_binding!$B:$B,0),1)</f>
        <v>明細文書</v>
      </c>
      <c r="D375" s="136" t="str">
        <f>IF("ABIE"=F375,"",INDEX('c'!C:C,MATCH('統合請求_ver.4.1_r1（付表２） '!A375,'c'!M:M,0),1))</f>
        <v>IID208</v>
      </c>
      <c r="E375" s="612" t="s">
        <v>219</v>
      </c>
      <c r="F375" s="136" t="s">
        <v>41</v>
      </c>
      <c r="G375" s="190"/>
      <c r="H375" s="191"/>
      <c r="I375" s="191"/>
      <c r="J375" s="191"/>
      <c r="K375" s="191"/>
      <c r="L375" s="191"/>
      <c r="M375" s="191"/>
      <c r="N375" s="191" t="s">
        <v>1179</v>
      </c>
      <c r="O375" s="191"/>
      <c r="P375" s="191"/>
      <c r="Q375" s="191"/>
      <c r="R375" s="192"/>
      <c r="S375" s="136" t="s">
        <v>1180</v>
      </c>
      <c r="T375" s="136" t="s">
        <v>1181</v>
      </c>
      <c r="U375" s="56" t="s">
        <v>45</v>
      </c>
      <c r="V375" s="56" t="s">
        <v>151</v>
      </c>
      <c r="W375" s="136" t="s">
        <v>117</v>
      </c>
      <c r="X375" s="188" t="s">
        <v>37</v>
      </c>
      <c r="Y375" s="189" t="s">
        <v>118</v>
      </c>
      <c r="Z375" s="6" t="s">
        <v>162</v>
      </c>
      <c r="AA375" s="6" t="s">
        <v>162</v>
      </c>
      <c r="AB375" s="6" t="s">
        <v>162</v>
      </c>
      <c r="AC375" s="7" t="s">
        <v>661</v>
      </c>
    </row>
    <row r="376" spans="1:29" s="155" customFormat="1" ht="15" customHeight="1">
      <c r="A376" s="137">
        <v>373</v>
      </c>
      <c r="B376" s="136" t="s">
        <v>20</v>
      </c>
      <c r="C376" s="156" t="str">
        <f>INDEX([3]sme_syntax_binding!$C:$C,MATCH(A376,[3]sme_syntax_binding!$B:$B,0),1)</f>
        <v>明細文書</v>
      </c>
      <c r="D376" s="136" t="str">
        <f>IF("ABIE"=F376,"",INDEX('c'!C:C,MATCH('統合請求_ver.4.1_r1（付表２） '!A376,'c'!M:M,0),1))</f>
        <v>IID209</v>
      </c>
      <c r="E376" s="597" t="s">
        <v>223</v>
      </c>
      <c r="F376" s="136" t="s">
        <v>41</v>
      </c>
      <c r="G376" s="190"/>
      <c r="H376" s="191"/>
      <c r="I376" s="191"/>
      <c r="J376" s="191"/>
      <c r="K376" s="191"/>
      <c r="L376" s="191"/>
      <c r="M376" s="191"/>
      <c r="N376" s="191" t="s">
        <v>1182</v>
      </c>
      <c r="O376" s="191"/>
      <c r="P376" s="191"/>
      <c r="Q376" s="191"/>
      <c r="R376" s="192"/>
      <c r="S376" s="136" t="s">
        <v>1183</v>
      </c>
      <c r="T376" s="136" t="s">
        <v>1184</v>
      </c>
      <c r="U376" s="56" t="s">
        <v>45</v>
      </c>
      <c r="V376" s="56" t="s">
        <v>151</v>
      </c>
      <c r="W376" s="136" t="s">
        <v>84</v>
      </c>
      <c r="X376" s="188" t="s">
        <v>37</v>
      </c>
      <c r="Y376" s="189" t="s">
        <v>84</v>
      </c>
      <c r="Z376" s="6" t="s">
        <v>47</v>
      </c>
      <c r="AA376" s="6" t="s">
        <v>47</v>
      </c>
      <c r="AB376" s="6" t="s">
        <v>47</v>
      </c>
      <c r="AC376" s="7" t="s">
        <v>661</v>
      </c>
    </row>
    <row r="377" spans="1:29" s="268" customFormat="1" ht="15" customHeight="1">
      <c r="A377" s="137">
        <v>374</v>
      </c>
      <c r="B377" s="194" t="s">
        <v>20</v>
      </c>
      <c r="C377" s="156" t="str">
        <f>INDEX([3]sme_syntax_binding!$C:$C,MATCH(A377,[3]sme_syntax_binding!$B:$B,0),1)</f>
        <v>明細文書</v>
      </c>
      <c r="D377" s="194" t="str">
        <f>IF("ABIE"=F377,"",INDEX('c'!C:C,MATCH('統合請求_ver.4.1_r1（付表２） '!A377,'c'!M:M,0),1))</f>
        <v>ICL48</v>
      </c>
      <c r="E377" s="602" t="s">
        <v>1185</v>
      </c>
      <c r="F377" s="194" t="s">
        <v>57</v>
      </c>
      <c r="G377" s="207"/>
      <c r="H377" s="166"/>
      <c r="I377" s="166"/>
      <c r="J377" s="166"/>
      <c r="K377" s="166"/>
      <c r="L377" s="165" t="s">
        <v>1186</v>
      </c>
      <c r="M377" s="166"/>
      <c r="N377" s="166"/>
      <c r="O377" s="166"/>
      <c r="P377" s="166"/>
      <c r="Q377" s="166"/>
      <c r="R377" s="167"/>
      <c r="S377" s="194" t="s">
        <v>1187</v>
      </c>
      <c r="T377" s="194" t="s">
        <v>1188</v>
      </c>
      <c r="U377" s="169" t="s">
        <v>267</v>
      </c>
      <c r="V377" s="169"/>
      <c r="W377" s="194" t="s">
        <v>84</v>
      </c>
      <c r="X377" s="206" t="s">
        <v>37</v>
      </c>
      <c r="Y377" s="207" t="s">
        <v>84</v>
      </c>
      <c r="Z377" s="16" t="s">
        <v>84</v>
      </c>
      <c r="AA377" s="16" t="s">
        <v>84</v>
      </c>
      <c r="AB377" s="19" t="s">
        <v>188</v>
      </c>
      <c r="AC377" s="7" t="s">
        <v>84</v>
      </c>
    </row>
    <row r="378" spans="1:29" s="269" customFormat="1" ht="15" customHeight="1">
      <c r="A378" s="137">
        <v>375</v>
      </c>
      <c r="B378" s="196" t="s">
        <v>20</v>
      </c>
      <c r="C378" s="156" t="str">
        <f>INDEX([3]sme_syntax_binding!$C:$C,MATCH(A378,[3]sme_syntax_binding!$B:$B,0),1)</f>
        <v/>
      </c>
      <c r="D378" s="196" t="str">
        <f>IF("ABIE"=F378,"",INDEX('c'!C:C,MATCH('統合請求_ver.4.1_r1（付表２） '!A378,'c'!M:M,0),1))</f>
        <v/>
      </c>
      <c r="E378" s="620" t="s">
        <v>235</v>
      </c>
      <c r="F378" s="196" t="s">
        <v>65</v>
      </c>
      <c r="G378" s="226"/>
      <c r="H378" s="210"/>
      <c r="I378" s="210"/>
      <c r="J378" s="209"/>
      <c r="K378" s="210"/>
      <c r="L378" s="210"/>
      <c r="M378" s="210" t="s">
        <v>236</v>
      </c>
      <c r="N378" s="210"/>
      <c r="O378" s="210"/>
      <c r="P378" s="210"/>
      <c r="Q378" s="210"/>
      <c r="R378" s="210"/>
      <c r="S378" s="196" t="s">
        <v>1189</v>
      </c>
      <c r="T378" s="196" t="s">
        <v>1190</v>
      </c>
      <c r="U378" s="151" t="s">
        <v>213</v>
      </c>
      <c r="V378" s="151"/>
      <c r="W378" s="196" t="s">
        <v>84</v>
      </c>
      <c r="X378" s="212" t="s">
        <v>37</v>
      </c>
      <c r="Y378" s="226" t="s">
        <v>84</v>
      </c>
      <c r="Z378" s="21" t="s">
        <v>84</v>
      </c>
      <c r="AA378" s="21" t="s">
        <v>84</v>
      </c>
      <c r="AB378" s="22" t="s">
        <v>188</v>
      </c>
      <c r="AC378" s="7" t="s">
        <v>84</v>
      </c>
    </row>
    <row r="379" spans="1:29" s="155" customFormat="1" ht="15" customHeight="1">
      <c r="A379" s="137">
        <v>376</v>
      </c>
      <c r="B379" s="136" t="s">
        <v>20</v>
      </c>
      <c r="C379" s="156" t="str">
        <f>INDEX([3]sme_syntax_binding!$C:$C,MATCH(A379,[3]sme_syntax_binding!$B:$B,0),1)</f>
        <v>明細文書</v>
      </c>
      <c r="D379" s="136" t="str">
        <f>IF("ABIE"=F379,"",INDEX('c'!C:C,MATCH('統合請求_ver.4.1_r1（付表２） '!A379,'c'!M:M,0),1))</f>
        <v>IID210</v>
      </c>
      <c r="E379" s="612" t="s">
        <v>239</v>
      </c>
      <c r="F379" s="136" t="s">
        <v>41</v>
      </c>
      <c r="G379" s="189"/>
      <c r="H379" s="202"/>
      <c r="I379" s="202"/>
      <c r="J379" s="202"/>
      <c r="K379" s="202"/>
      <c r="L379" s="202"/>
      <c r="M379" s="202"/>
      <c r="N379" s="202" t="s">
        <v>240</v>
      </c>
      <c r="O379" s="202"/>
      <c r="P379" s="191"/>
      <c r="Q379" s="202"/>
      <c r="R379" s="202"/>
      <c r="S379" s="136" t="s">
        <v>1191</v>
      </c>
      <c r="T379" s="136" t="s">
        <v>1192</v>
      </c>
      <c r="U379" s="56" t="s">
        <v>243</v>
      </c>
      <c r="V379" s="56" t="s">
        <v>151</v>
      </c>
      <c r="W379" s="136" t="s">
        <v>84</v>
      </c>
      <c r="X379" s="188" t="s">
        <v>37</v>
      </c>
      <c r="Y379" s="189" t="s">
        <v>84</v>
      </c>
      <c r="Z379" s="6" t="s">
        <v>157</v>
      </c>
      <c r="AA379" s="15" t="s">
        <v>84</v>
      </c>
      <c r="AB379" s="12" t="s">
        <v>188</v>
      </c>
      <c r="AC379" s="7" t="s">
        <v>84</v>
      </c>
    </row>
    <row r="380" spans="1:29" s="155" customFormat="1" ht="15" customHeight="1">
      <c r="A380" s="137">
        <v>377</v>
      </c>
      <c r="B380" s="136" t="s">
        <v>20</v>
      </c>
      <c r="C380" s="156" t="str">
        <f>INDEX([3]sme_syntax_binding!$C:$C,MATCH(A380,[3]sme_syntax_binding!$B:$B,0),1)</f>
        <v>明細文書</v>
      </c>
      <c r="D380" s="136" t="str">
        <f>IF("ABIE"=F380,"",INDEX('c'!C:C,MATCH('統合請求_ver.4.1_r1（付表２） '!A380,'c'!M:M,0),1))</f>
        <v>IID211</v>
      </c>
      <c r="E380" s="612" t="s">
        <v>244</v>
      </c>
      <c r="F380" s="136" t="s">
        <v>41</v>
      </c>
      <c r="G380" s="189"/>
      <c r="H380" s="202"/>
      <c r="I380" s="202"/>
      <c r="J380" s="202"/>
      <c r="K380" s="202"/>
      <c r="L380" s="202"/>
      <c r="M380" s="202"/>
      <c r="N380" s="202" t="s">
        <v>245</v>
      </c>
      <c r="O380" s="202"/>
      <c r="P380" s="202"/>
      <c r="Q380" s="202"/>
      <c r="R380" s="202"/>
      <c r="S380" s="136" t="s">
        <v>1193</v>
      </c>
      <c r="T380" s="136" t="s">
        <v>1194</v>
      </c>
      <c r="U380" s="56" t="s">
        <v>267</v>
      </c>
      <c r="V380" s="56" t="s">
        <v>151</v>
      </c>
      <c r="W380" s="136" t="s">
        <v>248</v>
      </c>
      <c r="X380" s="188" t="s">
        <v>37</v>
      </c>
      <c r="Y380" s="189" t="s">
        <v>178</v>
      </c>
      <c r="Z380" s="6" t="s">
        <v>162</v>
      </c>
      <c r="AA380" s="15" t="s">
        <v>84</v>
      </c>
      <c r="AB380" s="12" t="s">
        <v>188</v>
      </c>
      <c r="AC380" s="7" t="s">
        <v>84</v>
      </c>
    </row>
    <row r="381" spans="1:29" s="155" customFormat="1" ht="15" customHeight="1">
      <c r="A381" s="137">
        <v>378</v>
      </c>
      <c r="B381" s="136" t="s">
        <v>20</v>
      </c>
      <c r="C381" s="156" t="str">
        <f>INDEX([3]sme_syntax_binding!$C:$C,MATCH(A381,[3]sme_syntax_binding!$B:$B,0),1)</f>
        <v>明細文書</v>
      </c>
      <c r="D381" s="136" t="str">
        <f>IF("ABIE"=F381,"",INDEX('c'!C:C,MATCH('統合請求_ver.4.1_r1（付表２） '!A381,'c'!M:M,0),1))</f>
        <v>IID212</v>
      </c>
      <c r="E381" s="597" t="s">
        <v>254</v>
      </c>
      <c r="F381" s="136" t="s">
        <v>41</v>
      </c>
      <c r="G381" s="190"/>
      <c r="H381" s="191"/>
      <c r="I381" s="191"/>
      <c r="J381" s="191"/>
      <c r="K381" s="191"/>
      <c r="L381" s="191"/>
      <c r="M381" s="191"/>
      <c r="N381" s="191" t="s">
        <v>255</v>
      </c>
      <c r="O381" s="191"/>
      <c r="P381" s="191"/>
      <c r="Q381" s="191"/>
      <c r="R381" s="191"/>
      <c r="S381" s="136" t="s">
        <v>1195</v>
      </c>
      <c r="T381" s="136" t="s">
        <v>1196</v>
      </c>
      <c r="U381" s="56" t="s">
        <v>52</v>
      </c>
      <c r="V381" s="216" t="s">
        <v>300</v>
      </c>
      <c r="W381" s="217" t="s">
        <v>29</v>
      </c>
      <c r="X381" s="218" t="s">
        <v>29</v>
      </c>
      <c r="Y381" s="217" t="s">
        <v>29</v>
      </c>
      <c r="Z381" s="216" t="s">
        <v>162</v>
      </c>
      <c r="AA381" s="15" t="s">
        <v>29</v>
      </c>
      <c r="AB381" s="12" t="s">
        <v>29</v>
      </c>
      <c r="AC381" s="216" t="s">
        <v>38</v>
      </c>
    </row>
    <row r="382" spans="1:29" s="155" customFormat="1" ht="15" customHeight="1">
      <c r="A382" s="137">
        <v>379</v>
      </c>
      <c r="B382" s="136" t="s">
        <v>20</v>
      </c>
      <c r="C382" s="156" t="str">
        <f>INDEX([3]sme_syntax_binding!$C:$C,MATCH(A382,[3]sme_syntax_binding!$B:$B,0),1)</f>
        <v>明細文書</v>
      </c>
      <c r="D382" s="136" t="str">
        <f>IF("ABIE"=F382,"",INDEX('c'!C:C,MATCH('統合請求_ver.4.1_r1（付表２） '!A382,'c'!M:M,0),1))</f>
        <v>IID213</v>
      </c>
      <c r="E382" s="597" t="s">
        <v>258</v>
      </c>
      <c r="F382" s="136" t="s">
        <v>41</v>
      </c>
      <c r="G382" s="189"/>
      <c r="H382" s="202"/>
      <c r="I382" s="202"/>
      <c r="J382" s="191"/>
      <c r="K382" s="202"/>
      <c r="L382" s="202"/>
      <c r="M382" s="202"/>
      <c r="N382" s="202" t="s">
        <v>1197</v>
      </c>
      <c r="O382" s="202"/>
      <c r="P382" s="202"/>
      <c r="Q382" s="202"/>
      <c r="R382" s="202"/>
      <c r="S382" s="136" t="s">
        <v>1198</v>
      </c>
      <c r="T382" s="136" t="s">
        <v>1199</v>
      </c>
      <c r="U382" s="56" t="s">
        <v>61</v>
      </c>
      <c r="V382" s="219" t="s">
        <v>151</v>
      </c>
      <c r="W382" s="220" t="s">
        <v>262</v>
      </c>
      <c r="X382" s="221" t="s">
        <v>37</v>
      </c>
      <c r="Y382" s="222" t="s">
        <v>168</v>
      </c>
      <c r="Z382" s="223" t="s">
        <v>170</v>
      </c>
      <c r="AA382" s="355" t="s">
        <v>84</v>
      </c>
      <c r="AB382" s="354" t="s">
        <v>188</v>
      </c>
      <c r="AC382" s="17" t="s">
        <v>84</v>
      </c>
    </row>
    <row r="383" spans="1:29" s="155" customFormat="1" ht="15" customHeight="1">
      <c r="A383" s="137">
        <v>380</v>
      </c>
      <c r="B383" s="136" t="s">
        <v>20</v>
      </c>
      <c r="C383" s="156" t="str">
        <f>INDEX([3]sme_syntax_binding!$C:$C,MATCH(A383,[3]sme_syntax_binding!$B:$B,0),1)</f>
        <v>明細文書</v>
      </c>
      <c r="D383" s="136" t="str">
        <f>IF("ABIE"=F383,"",INDEX('c'!C:C,MATCH('統合請求_ver.4.1_r1（付表２） '!A383,'c'!M:M,0),1))</f>
        <v>IID214</v>
      </c>
      <c r="E383" s="604" t="s">
        <v>268</v>
      </c>
      <c r="F383" s="136" t="s">
        <v>41</v>
      </c>
      <c r="G383" s="189"/>
      <c r="H383" s="202"/>
      <c r="I383" s="202"/>
      <c r="J383" s="191"/>
      <c r="K383" s="202"/>
      <c r="L383" s="202"/>
      <c r="M383" s="202"/>
      <c r="N383" s="202" t="s">
        <v>269</v>
      </c>
      <c r="O383" s="202"/>
      <c r="P383" s="202"/>
      <c r="Q383" s="202"/>
      <c r="R383" s="202"/>
      <c r="S383" s="136" t="s">
        <v>1200</v>
      </c>
      <c r="T383" s="136" t="s">
        <v>1201</v>
      </c>
      <c r="U383" s="56" t="s">
        <v>61</v>
      </c>
      <c r="V383" s="219" t="s">
        <v>151</v>
      </c>
      <c r="W383" s="220" t="s">
        <v>75</v>
      </c>
      <c r="X383" s="221" t="s">
        <v>37</v>
      </c>
      <c r="Y383" s="222" t="s">
        <v>76</v>
      </c>
      <c r="Z383" s="223" t="s">
        <v>170</v>
      </c>
      <c r="AA383" s="355" t="s">
        <v>84</v>
      </c>
      <c r="AB383" s="354" t="s">
        <v>188</v>
      </c>
      <c r="AC383" s="17" t="s">
        <v>84</v>
      </c>
    </row>
    <row r="384" spans="1:29" s="155" customFormat="1" ht="15" customHeight="1">
      <c r="A384" s="137">
        <v>381</v>
      </c>
      <c r="B384" s="194" t="s">
        <v>20</v>
      </c>
      <c r="C384" s="156" t="str">
        <f>INDEX([3]sme_syntax_binding!$C:$C,MATCH(A384,[3]sme_syntax_binding!$B:$B,0),1)</f>
        <v>明細文書</v>
      </c>
      <c r="D384" s="194" t="e">
        <f>IF("ABIE"=F384,"",INDEX('c'!C:C,MATCH('統合請求_ver.4.1_r1（付表２） '!A384,'c'!M:M,0),1))</f>
        <v>#N/A</v>
      </c>
      <c r="E384" s="607" t="s">
        <v>1202</v>
      </c>
      <c r="F384" s="194" t="s">
        <v>57</v>
      </c>
      <c r="G384" s="204"/>
      <c r="H384" s="205"/>
      <c r="I384" s="205"/>
      <c r="J384" s="205" t="s">
        <v>1203</v>
      </c>
      <c r="K384" s="356"/>
      <c r="L384" s="205"/>
      <c r="M384" s="205"/>
      <c r="N384" s="166"/>
      <c r="O384" s="166"/>
      <c r="P384" s="166"/>
      <c r="Q384" s="166"/>
      <c r="R384" s="166"/>
      <c r="S384" s="194" t="s">
        <v>1204</v>
      </c>
      <c r="T384" s="194" t="s">
        <v>1205</v>
      </c>
      <c r="U384" s="169" t="s">
        <v>52</v>
      </c>
      <c r="V384" s="169" t="s">
        <v>151</v>
      </c>
      <c r="W384" s="194" t="s">
        <v>84</v>
      </c>
      <c r="X384" s="206" t="s">
        <v>37</v>
      </c>
      <c r="Y384" s="207" t="s">
        <v>84</v>
      </c>
      <c r="Z384" s="16" t="s">
        <v>84</v>
      </c>
      <c r="AA384" s="16" t="s">
        <v>188</v>
      </c>
      <c r="AB384" s="16" t="s">
        <v>188</v>
      </c>
      <c r="AC384" s="7" t="s">
        <v>84</v>
      </c>
    </row>
    <row r="385" spans="1:29" s="155" customFormat="1" ht="15" customHeight="1">
      <c r="A385" s="137">
        <v>382</v>
      </c>
      <c r="B385" s="196" t="s">
        <v>20</v>
      </c>
      <c r="C385" s="156" t="str">
        <f>INDEX([3]sme_syntax_binding!$C:$C,MATCH(A385,[3]sme_syntax_binding!$B:$B,0),1)</f>
        <v/>
      </c>
      <c r="D385" s="196" t="str">
        <f>IF("ABIE"=F385,"",INDEX('c'!C:C,MATCH('統合請求_ver.4.1_r1（付表２） '!A385,'c'!M:M,0),1))</f>
        <v/>
      </c>
      <c r="E385" s="608" t="s">
        <v>1206</v>
      </c>
      <c r="F385" s="196" t="s">
        <v>65</v>
      </c>
      <c r="G385" s="251"/>
      <c r="H385" s="209"/>
      <c r="I385" s="209"/>
      <c r="J385" s="209"/>
      <c r="K385" s="209" t="s">
        <v>1207</v>
      </c>
      <c r="L385" s="209"/>
      <c r="M385" s="209"/>
      <c r="N385" s="210"/>
      <c r="O385" s="210"/>
      <c r="P385" s="210"/>
      <c r="Q385" s="210"/>
      <c r="R385" s="210"/>
      <c r="S385" s="196" t="s">
        <v>1208</v>
      </c>
      <c r="T385" s="196" t="s">
        <v>1209</v>
      </c>
      <c r="U385" s="151" t="s">
        <v>25</v>
      </c>
      <c r="V385" s="151" t="s">
        <v>151</v>
      </c>
      <c r="W385" s="196" t="s">
        <v>84</v>
      </c>
      <c r="X385" s="212" t="s">
        <v>37</v>
      </c>
      <c r="Y385" s="226" t="s">
        <v>84</v>
      </c>
      <c r="Z385" s="21" t="s">
        <v>27</v>
      </c>
      <c r="AA385" s="21" t="s">
        <v>38</v>
      </c>
      <c r="AB385" s="21" t="s">
        <v>188</v>
      </c>
      <c r="AC385" s="7" t="s">
        <v>84</v>
      </c>
    </row>
    <row r="386" spans="1:29" s="155" customFormat="1" ht="15" customHeight="1">
      <c r="A386" s="137">
        <v>383</v>
      </c>
      <c r="B386" s="194" t="s">
        <v>20</v>
      </c>
      <c r="C386" s="156" t="str">
        <f>INDEX([3]sme_syntax_binding!$C:$C,MATCH(A386,[3]sme_syntax_binding!$B:$B,0),1)</f>
        <v>明細文書</v>
      </c>
      <c r="D386" s="194" t="str">
        <f>IF("ABIE"=F386,"",INDEX('c'!C:C,MATCH('統合請求_ver.4.1_r1（付表２） '!A386,'c'!M:M,0),1))</f>
        <v>ICL49</v>
      </c>
      <c r="E386" s="607" t="s">
        <v>1210</v>
      </c>
      <c r="F386" s="194" t="s">
        <v>57</v>
      </c>
      <c r="G386" s="204"/>
      <c r="H386" s="205"/>
      <c r="I386" s="205"/>
      <c r="J386" s="205"/>
      <c r="K386" s="205"/>
      <c r="L386" s="205" t="s">
        <v>1211</v>
      </c>
      <c r="M386" s="165"/>
      <c r="N386" s="166"/>
      <c r="O386" s="166"/>
      <c r="P386" s="166"/>
      <c r="Q386" s="166"/>
      <c r="R386" s="167"/>
      <c r="S386" s="194" t="s">
        <v>1212</v>
      </c>
      <c r="T386" s="194" t="s">
        <v>1213</v>
      </c>
      <c r="U386" s="169" t="s">
        <v>45</v>
      </c>
      <c r="V386" s="169" t="s">
        <v>151</v>
      </c>
      <c r="W386" s="194" t="s">
        <v>84</v>
      </c>
      <c r="X386" s="206" t="s">
        <v>37</v>
      </c>
      <c r="Y386" s="207" t="s">
        <v>84</v>
      </c>
      <c r="Z386" s="16" t="s">
        <v>27</v>
      </c>
      <c r="AA386" s="16" t="s">
        <v>188</v>
      </c>
      <c r="AB386" s="16" t="s">
        <v>38</v>
      </c>
      <c r="AC386" s="7" t="s">
        <v>84</v>
      </c>
    </row>
    <row r="387" spans="1:29" s="181" customFormat="1" ht="15" customHeight="1">
      <c r="A387" s="137">
        <v>384</v>
      </c>
      <c r="B387" s="196" t="s">
        <v>20</v>
      </c>
      <c r="C387" s="156" t="str">
        <f>INDEX([3]sme_syntax_binding!$C:$C,MATCH(A387,[3]sme_syntax_binding!$B:$B,0),1)</f>
        <v/>
      </c>
      <c r="D387" s="196" t="str">
        <f>IF("ABIE"=F387,"",INDEX('c'!C:C,MATCH('統合請求_ver.4.1_r1（付表２） '!A387,'c'!M:M,0),1))</f>
        <v/>
      </c>
      <c r="E387" s="608" t="s">
        <v>1214</v>
      </c>
      <c r="F387" s="196" t="s">
        <v>65</v>
      </c>
      <c r="G387" s="251"/>
      <c r="H387" s="209"/>
      <c r="I387" s="209"/>
      <c r="J387" s="209"/>
      <c r="K387" s="209"/>
      <c r="L387" s="209"/>
      <c r="M387" s="209" t="s">
        <v>236</v>
      </c>
      <c r="N387" s="209"/>
      <c r="O387" s="209"/>
      <c r="P387" s="209"/>
      <c r="Q387" s="209"/>
      <c r="R387" s="235"/>
      <c r="S387" s="196" t="s">
        <v>1215</v>
      </c>
      <c r="T387" s="196" t="s">
        <v>1216</v>
      </c>
      <c r="U387" s="151" t="s">
        <v>25</v>
      </c>
      <c r="V387" s="151" t="s">
        <v>151</v>
      </c>
      <c r="W387" s="196" t="s">
        <v>84</v>
      </c>
      <c r="X387" s="212" t="s">
        <v>37</v>
      </c>
      <c r="Y387" s="226" t="s">
        <v>84</v>
      </c>
      <c r="Z387" s="21" t="s">
        <v>27</v>
      </c>
      <c r="AA387" s="21" t="s">
        <v>38</v>
      </c>
      <c r="AB387" s="21" t="s">
        <v>1217</v>
      </c>
      <c r="AC387" s="7" t="s">
        <v>84</v>
      </c>
    </row>
    <row r="388" spans="1:29" ht="15" customHeight="1">
      <c r="A388" s="137">
        <v>385</v>
      </c>
      <c r="B388" s="136" t="s">
        <v>20</v>
      </c>
      <c r="C388" s="156" t="str">
        <f>INDEX([3]sme_syntax_binding!$C:$C,MATCH(A388,[3]sme_syntax_binding!$B:$B,0),1)</f>
        <v>明細文書</v>
      </c>
      <c r="D388" s="136" t="str">
        <f>IF("ABIE"=F388,"",INDEX('c'!C:C,MATCH('統合請求_ver.4.1_r1（付表２） '!A388,'c'!M:M,0),1))</f>
        <v>IID215</v>
      </c>
      <c r="E388" s="597" t="s">
        <v>239</v>
      </c>
      <c r="F388" s="136" t="s">
        <v>41</v>
      </c>
      <c r="G388" s="190"/>
      <c r="H388" s="191"/>
      <c r="I388" s="191"/>
      <c r="J388" s="191"/>
      <c r="K388" s="191"/>
      <c r="L388" s="191"/>
      <c r="M388" s="191"/>
      <c r="N388" s="191" t="s">
        <v>240</v>
      </c>
      <c r="O388" s="191"/>
      <c r="P388" s="191"/>
      <c r="Q388" s="191"/>
      <c r="R388" s="192"/>
      <c r="S388" s="136" t="s">
        <v>1218</v>
      </c>
      <c r="T388" s="136" t="s">
        <v>1219</v>
      </c>
      <c r="U388" s="56" t="s">
        <v>45</v>
      </c>
      <c r="V388" s="56" t="s">
        <v>151</v>
      </c>
      <c r="W388" s="136" t="s">
        <v>84</v>
      </c>
      <c r="X388" s="188" t="s">
        <v>37</v>
      </c>
      <c r="Y388" s="189" t="s">
        <v>84</v>
      </c>
      <c r="Z388" s="6" t="s">
        <v>162</v>
      </c>
      <c r="AA388" s="6" t="s">
        <v>162</v>
      </c>
      <c r="AB388" s="12" t="s">
        <v>1217</v>
      </c>
      <c r="AC388" s="7" t="s">
        <v>233</v>
      </c>
    </row>
    <row r="389" spans="1:29" s="155" customFormat="1" ht="15" customHeight="1">
      <c r="A389" s="137">
        <v>386</v>
      </c>
      <c r="B389" s="136" t="s">
        <v>20</v>
      </c>
      <c r="C389" s="156" t="str">
        <f>INDEX([3]sme_syntax_binding!$C:$C,MATCH(A389,[3]sme_syntax_binding!$B:$B,0),1)</f>
        <v>明細文書</v>
      </c>
      <c r="D389" s="136" t="str">
        <f>IF("ABIE"=F389,"",INDEX('c'!C:C,MATCH('統合請求_ver.4.1_r1（付表２） '!A389,'c'!M:M,0),1))</f>
        <v>IID216</v>
      </c>
      <c r="E389" s="597" t="s">
        <v>254</v>
      </c>
      <c r="F389" s="136" t="s">
        <v>41</v>
      </c>
      <c r="G389" s="190"/>
      <c r="H389" s="191"/>
      <c r="I389" s="191"/>
      <c r="J389" s="191"/>
      <c r="K389" s="191"/>
      <c r="L389" s="191"/>
      <c r="M389" s="191"/>
      <c r="N389" s="191" t="s">
        <v>255</v>
      </c>
      <c r="O389" s="191"/>
      <c r="P389" s="191"/>
      <c r="Q389" s="191"/>
      <c r="R389" s="191"/>
      <c r="S389" s="136" t="s">
        <v>1220</v>
      </c>
      <c r="T389" s="136" t="s">
        <v>1221</v>
      </c>
      <c r="U389" s="56" t="s">
        <v>52</v>
      </c>
      <c r="V389" s="216" t="s">
        <v>300</v>
      </c>
      <c r="W389" s="217" t="s">
        <v>29</v>
      </c>
      <c r="X389" s="218" t="s">
        <v>29</v>
      </c>
      <c r="Y389" s="217" t="s">
        <v>29</v>
      </c>
      <c r="Z389" s="216" t="s">
        <v>162</v>
      </c>
      <c r="AA389" s="216" t="s">
        <v>162</v>
      </c>
      <c r="AB389" s="12" t="s">
        <v>29</v>
      </c>
      <c r="AC389" s="216" t="s">
        <v>27</v>
      </c>
    </row>
    <row r="390" spans="1:29" s="268" customFormat="1" ht="15" customHeight="1">
      <c r="A390" s="137">
        <v>387</v>
      </c>
      <c r="B390" s="194" t="s">
        <v>20</v>
      </c>
      <c r="C390" s="156" t="str">
        <f>INDEX([3]sme_syntax_binding!$C:$C,MATCH(A390,[3]sme_syntax_binding!$B:$B,0),1)</f>
        <v>明細文書</v>
      </c>
      <c r="D390" s="194" t="str">
        <f>IF("ABIE"=F390,"",INDEX('c'!C:C,MATCH('統合請求_ver.4.1_r1（付表２） '!A390,'c'!M:M,0),1))</f>
        <v>ICL50</v>
      </c>
      <c r="E390" s="607" t="s">
        <v>1222</v>
      </c>
      <c r="F390" s="194" t="s">
        <v>57</v>
      </c>
      <c r="G390" s="204"/>
      <c r="H390" s="205"/>
      <c r="I390" s="205"/>
      <c r="J390" s="205"/>
      <c r="K390" s="205"/>
      <c r="L390" s="165" t="s">
        <v>1223</v>
      </c>
      <c r="M390" s="166"/>
      <c r="N390" s="166"/>
      <c r="O390" s="166"/>
      <c r="P390" s="166"/>
      <c r="Q390" s="166"/>
      <c r="R390" s="167"/>
      <c r="S390" s="194" t="s">
        <v>1224</v>
      </c>
      <c r="T390" s="194" t="s">
        <v>1225</v>
      </c>
      <c r="U390" s="169" t="s">
        <v>45</v>
      </c>
      <c r="V390" s="169" t="s">
        <v>151</v>
      </c>
      <c r="W390" s="194" t="s">
        <v>84</v>
      </c>
      <c r="X390" s="206" t="s">
        <v>37</v>
      </c>
      <c r="Y390" s="207" t="s">
        <v>84</v>
      </c>
      <c r="Z390" s="16" t="s">
        <v>27</v>
      </c>
      <c r="AA390" s="16" t="s">
        <v>38</v>
      </c>
      <c r="AB390" s="19" t="s">
        <v>188</v>
      </c>
      <c r="AC390" s="7" t="s">
        <v>84</v>
      </c>
    </row>
    <row r="391" spans="1:29" s="181" customFormat="1" ht="15" customHeight="1">
      <c r="A391" s="137">
        <v>388</v>
      </c>
      <c r="B391" s="196" t="s">
        <v>20</v>
      </c>
      <c r="C391" s="156" t="str">
        <f>INDEX([3]sme_syntax_binding!$C:$C,MATCH(A391,[3]sme_syntax_binding!$B:$B,0),1)</f>
        <v/>
      </c>
      <c r="D391" s="196" t="str">
        <f>IF("ABIE"=F391,"",INDEX('c'!C:C,MATCH('統合請求_ver.4.1_r1（付表２） '!A391,'c'!M:M,0),1))</f>
        <v/>
      </c>
      <c r="E391" s="608" t="s">
        <v>1214</v>
      </c>
      <c r="F391" s="196" t="s">
        <v>65</v>
      </c>
      <c r="G391" s="251"/>
      <c r="H391" s="209"/>
      <c r="I391" s="209"/>
      <c r="J391" s="209"/>
      <c r="K391" s="209"/>
      <c r="L391" s="209"/>
      <c r="M391" s="209" t="s">
        <v>236</v>
      </c>
      <c r="N391" s="209"/>
      <c r="O391" s="209"/>
      <c r="P391" s="209"/>
      <c r="Q391" s="209"/>
      <c r="R391" s="209"/>
      <c r="S391" s="196" t="s">
        <v>1226</v>
      </c>
      <c r="T391" s="357" t="s">
        <v>1227</v>
      </c>
      <c r="U391" s="151" t="s">
        <v>25</v>
      </c>
      <c r="V391" s="151" t="s">
        <v>151</v>
      </c>
      <c r="W391" s="196" t="s">
        <v>84</v>
      </c>
      <c r="X391" s="212" t="s">
        <v>37</v>
      </c>
      <c r="Y391" s="226" t="s">
        <v>84</v>
      </c>
      <c r="Z391" s="21" t="s">
        <v>27</v>
      </c>
      <c r="AA391" s="21" t="s">
        <v>38</v>
      </c>
      <c r="AB391" s="22" t="s">
        <v>188</v>
      </c>
      <c r="AC391" s="7" t="s">
        <v>84</v>
      </c>
    </row>
    <row r="392" spans="1:29" s="155" customFormat="1" ht="15" customHeight="1">
      <c r="A392" s="137">
        <v>389</v>
      </c>
      <c r="B392" s="136" t="s">
        <v>20</v>
      </c>
      <c r="C392" s="156" t="str">
        <f>INDEX([3]sme_syntax_binding!$C:$C,MATCH(A392,[3]sme_syntax_binding!$B:$B,0),1)</f>
        <v>明細文書</v>
      </c>
      <c r="D392" s="136" t="str">
        <f>IF("ABIE"=F392,"",INDEX('c'!C:C,MATCH('統合請求_ver.4.1_r1（付表２） '!A392,'c'!M:M,0),1))</f>
        <v>IID217</v>
      </c>
      <c r="E392" s="597" t="s">
        <v>239</v>
      </c>
      <c r="F392" s="136" t="s">
        <v>41</v>
      </c>
      <c r="G392" s="190"/>
      <c r="H392" s="191"/>
      <c r="I392" s="191"/>
      <c r="J392" s="191"/>
      <c r="K392" s="191"/>
      <c r="L392" s="191"/>
      <c r="M392" s="191"/>
      <c r="N392" s="215" t="s">
        <v>240</v>
      </c>
      <c r="O392" s="202"/>
      <c r="P392" s="202"/>
      <c r="Q392" s="202"/>
      <c r="R392" s="203"/>
      <c r="S392" s="136" t="s">
        <v>1228</v>
      </c>
      <c r="T392" s="136" t="s">
        <v>1229</v>
      </c>
      <c r="U392" s="56" t="s">
        <v>45</v>
      </c>
      <c r="V392" s="56" t="s">
        <v>151</v>
      </c>
      <c r="W392" s="136" t="s">
        <v>84</v>
      </c>
      <c r="X392" s="188" t="s">
        <v>37</v>
      </c>
      <c r="Y392" s="189" t="s">
        <v>84</v>
      </c>
      <c r="Z392" s="6" t="s">
        <v>162</v>
      </c>
      <c r="AA392" s="6" t="s">
        <v>162</v>
      </c>
      <c r="AB392" s="6" t="s">
        <v>162</v>
      </c>
      <c r="AC392" s="7" t="s">
        <v>233</v>
      </c>
    </row>
    <row r="393" spans="1:29" s="155" customFormat="1" ht="15" customHeight="1">
      <c r="A393" s="137">
        <v>390</v>
      </c>
      <c r="B393" s="136" t="s">
        <v>20</v>
      </c>
      <c r="C393" s="156" t="str">
        <f>INDEX([3]sme_syntax_binding!$C:$C,MATCH(A393,[3]sme_syntax_binding!$B:$B,0),1)</f>
        <v>明細文書</v>
      </c>
      <c r="D393" s="136" t="str">
        <f>IF("ABIE"=F393,"",INDEX('c'!C:C,MATCH('統合請求_ver.4.1_r1（付表２） '!A393,'c'!M:M,0),1))</f>
        <v>IID218</v>
      </c>
      <c r="E393" s="597" t="s">
        <v>254</v>
      </c>
      <c r="F393" s="136" t="s">
        <v>41</v>
      </c>
      <c r="G393" s="190"/>
      <c r="H393" s="191"/>
      <c r="I393" s="191"/>
      <c r="J393" s="191"/>
      <c r="K393" s="191"/>
      <c r="L393" s="191"/>
      <c r="M393" s="191"/>
      <c r="N393" s="191" t="s">
        <v>255</v>
      </c>
      <c r="O393" s="191"/>
      <c r="P393" s="191"/>
      <c r="Q393" s="191"/>
      <c r="R393" s="191"/>
      <c r="S393" s="136" t="s">
        <v>1230</v>
      </c>
      <c r="T393" s="136" t="s">
        <v>1231</v>
      </c>
      <c r="U393" s="56" t="s">
        <v>52</v>
      </c>
      <c r="V393" s="216" t="s">
        <v>300</v>
      </c>
      <c r="W393" s="217" t="s">
        <v>29</v>
      </c>
      <c r="X393" s="218" t="s">
        <v>29</v>
      </c>
      <c r="Y393" s="217" t="s">
        <v>29</v>
      </c>
      <c r="Z393" s="216" t="s">
        <v>162</v>
      </c>
      <c r="AA393" s="216" t="s">
        <v>162</v>
      </c>
      <c r="AB393" s="216" t="s">
        <v>162</v>
      </c>
      <c r="AC393" s="216" t="s">
        <v>27</v>
      </c>
    </row>
    <row r="394" spans="1:29" s="268" customFormat="1" ht="15" customHeight="1">
      <c r="A394" s="137">
        <v>391</v>
      </c>
      <c r="B394" s="194" t="s">
        <v>20</v>
      </c>
      <c r="C394" s="156" t="str">
        <f>INDEX([3]sme_syntax_binding!$C:$C,MATCH(A394,[3]sme_syntax_binding!$B:$B,0),1)</f>
        <v>明細文書</v>
      </c>
      <c r="D394" s="194" t="str">
        <f>IF("ABIE"=F394,"",INDEX('c'!C:C,MATCH('統合請求_ver.4.1_r1（付表２） '!A394,'c'!M:M,0),1))</f>
        <v>ICL51</v>
      </c>
      <c r="E394" s="607" t="s">
        <v>1232</v>
      </c>
      <c r="F394" s="194" t="s">
        <v>57</v>
      </c>
      <c r="G394" s="204"/>
      <c r="H394" s="205"/>
      <c r="I394" s="205"/>
      <c r="J394" s="205"/>
      <c r="K394" s="205"/>
      <c r="L394" s="165" t="s">
        <v>1233</v>
      </c>
      <c r="M394" s="166"/>
      <c r="N394" s="166"/>
      <c r="O394" s="166"/>
      <c r="P394" s="166"/>
      <c r="Q394" s="166"/>
      <c r="R394" s="167"/>
      <c r="S394" s="194" t="s">
        <v>1234</v>
      </c>
      <c r="T394" s="194" t="s">
        <v>1235</v>
      </c>
      <c r="U394" s="169" t="s">
        <v>45</v>
      </c>
      <c r="V394" s="169" t="s">
        <v>151</v>
      </c>
      <c r="W394" s="194" t="s">
        <v>84</v>
      </c>
      <c r="X394" s="206" t="s">
        <v>37</v>
      </c>
      <c r="Y394" s="207" t="s">
        <v>84</v>
      </c>
      <c r="Z394" s="16" t="s">
        <v>27</v>
      </c>
      <c r="AA394" s="16" t="s">
        <v>38</v>
      </c>
      <c r="AB394" s="19" t="s">
        <v>188</v>
      </c>
      <c r="AC394" s="7" t="s">
        <v>84</v>
      </c>
    </row>
    <row r="395" spans="1:29" s="181" customFormat="1" ht="15" customHeight="1">
      <c r="A395" s="137">
        <v>392</v>
      </c>
      <c r="B395" s="196" t="s">
        <v>20</v>
      </c>
      <c r="C395" s="156" t="str">
        <f>INDEX([3]sme_syntax_binding!$C:$C,MATCH(A395,[3]sme_syntax_binding!$B:$B,0),1)</f>
        <v/>
      </c>
      <c r="D395" s="196" t="str">
        <f>IF("ABIE"=F395,"",INDEX('c'!C:C,MATCH('統合請求_ver.4.1_r1（付表２） '!A395,'c'!M:M,0),1))</f>
        <v/>
      </c>
      <c r="E395" s="608" t="s">
        <v>1214</v>
      </c>
      <c r="F395" s="196" t="s">
        <v>65</v>
      </c>
      <c r="G395" s="251"/>
      <c r="H395" s="209"/>
      <c r="I395" s="209"/>
      <c r="J395" s="209"/>
      <c r="K395" s="209"/>
      <c r="L395" s="209"/>
      <c r="M395" s="209" t="s">
        <v>236</v>
      </c>
      <c r="N395" s="209"/>
      <c r="O395" s="209"/>
      <c r="P395" s="209"/>
      <c r="Q395" s="209"/>
      <c r="R395" s="209"/>
      <c r="S395" s="196" t="s">
        <v>1236</v>
      </c>
      <c r="T395" s="357" t="s">
        <v>1237</v>
      </c>
      <c r="U395" s="151" t="s">
        <v>25</v>
      </c>
      <c r="V395" s="151" t="s">
        <v>151</v>
      </c>
      <c r="W395" s="196" t="s">
        <v>84</v>
      </c>
      <c r="X395" s="212" t="s">
        <v>37</v>
      </c>
      <c r="Y395" s="226" t="s">
        <v>84</v>
      </c>
      <c r="Z395" s="21" t="s">
        <v>27</v>
      </c>
      <c r="AA395" s="21" t="s">
        <v>38</v>
      </c>
      <c r="AB395" s="22" t="s">
        <v>188</v>
      </c>
      <c r="AC395" s="7" t="s">
        <v>84</v>
      </c>
    </row>
    <row r="396" spans="1:29" s="155" customFormat="1" ht="15" customHeight="1">
      <c r="A396" s="137">
        <v>393</v>
      </c>
      <c r="B396" s="136" t="s">
        <v>20</v>
      </c>
      <c r="C396" s="156" t="str">
        <f>INDEX([3]sme_syntax_binding!$C:$C,MATCH(A396,[3]sme_syntax_binding!$B:$B,0),1)</f>
        <v>明細文書</v>
      </c>
      <c r="D396" s="136" t="str">
        <f>IF("ABIE"=F396,"",INDEX('c'!C:C,MATCH('統合請求_ver.4.1_r1（付表２） '!A396,'c'!M:M,0),1))</f>
        <v>IID219</v>
      </c>
      <c r="E396" s="597" t="s">
        <v>239</v>
      </c>
      <c r="F396" s="136" t="s">
        <v>41</v>
      </c>
      <c r="G396" s="190"/>
      <c r="H396" s="191"/>
      <c r="I396" s="191"/>
      <c r="J396" s="191"/>
      <c r="K396" s="191"/>
      <c r="L396" s="191"/>
      <c r="M396" s="191"/>
      <c r="N396" s="215" t="s">
        <v>240</v>
      </c>
      <c r="O396" s="202"/>
      <c r="P396" s="202"/>
      <c r="Q396" s="202"/>
      <c r="R396" s="203"/>
      <c r="S396" s="136" t="s">
        <v>1238</v>
      </c>
      <c r="T396" s="136" t="s">
        <v>1239</v>
      </c>
      <c r="U396" s="56" t="s">
        <v>45</v>
      </c>
      <c r="V396" s="56" t="s">
        <v>151</v>
      </c>
      <c r="W396" s="136" t="s">
        <v>84</v>
      </c>
      <c r="X396" s="188" t="s">
        <v>37</v>
      </c>
      <c r="Y396" s="189" t="s">
        <v>84</v>
      </c>
      <c r="Z396" s="6" t="s">
        <v>162</v>
      </c>
      <c r="AA396" s="6" t="s">
        <v>162</v>
      </c>
      <c r="AB396" s="12" t="s">
        <v>188</v>
      </c>
      <c r="AC396" s="7" t="s">
        <v>233</v>
      </c>
    </row>
    <row r="397" spans="1:29" s="155" customFormat="1" ht="15" customHeight="1">
      <c r="A397" s="137">
        <v>394</v>
      </c>
      <c r="B397" s="136" t="s">
        <v>20</v>
      </c>
      <c r="C397" s="156" t="str">
        <f>INDEX([3]sme_syntax_binding!$C:$C,MATCH(A397,[3]sme_syntax_binding!$B:$B,0),1)</f>
        <v>明細文書</v>
      </c>
      <c r="D397" s="136" t="str">
        <f>IF("ABIE"=F397,"",INDEX('c'!C:C,MATCH('統合請求_ver.4.1_r1（付表２） '!A397,'c'!M:M,0),1))</f>
        <v>IID220</v>
      </c>
      <c r="E397" s="597" t="s">
        <v>254</v>
      </c>
      <c r="F397" s="136" t="s">
        <v>41</v>
      </c>
      <c r="G397" s="190"/>
      <c r="H397" s="191"/>
      <c r="I397" s="191"/>
      <c r="J397" s="191"/>
      <c r="K397" s="191"/>
      <c r="L397" s="191"/>
      <c r="M397" s="191"/>
      <c r="N397" s="191" t="s">
        <v>255</v>
      </c>
      <c r="O397" s="191"/>
      <c r="P397" s="191"/>
      <c r="Q397" s="191"/>
      <c r="R397" s="191"/>
      <c r="S397" s="136" t="s">
        <v>1240</v>
      </c>
      <c r="T397" s="136" t="s">
        <v>1241</v>
      </c>
      <c r="U397" s="56" t="s">
        <v>52</v>
      </c>
      <c r="V397" s="216" t="s">
        <v>300</v>
      </c>
      <c r="W397" s="217" t="s">
        <v>29</v>
      </c>
      <c r="X397" s="218" t="s">
        <v>29</v>
      </c>
      <c r="Y397" s="217" t="s">
        <v>29</v>
      </c>
      <c r="Z397" s="216" t="s">
        <v>162</v>
      </c>
      <c r="AA397" s="6" t="s">
        <v>171</v>
      </c>
      <c r="AB397" s="12" t="s">
        <v>29</v>
      </c>
      <c r="AC397" s="155" t="s">
        <v>28</v>
      </c>
    </row>
    <row r="398" spans="1:29" s="268" customFormat="1" ht="15" customHeight="1">
      <c r="A398" s="137">
        <v>395</v>
      </c>
      <c r="B398" s="194" t="s">
        <v>20</v>
      </c>
      <c r="C398" s="156" t="str">
        <f>INDEX([3]sme_syntax_binding!$C:$C,MATCH(A398,[3]sme_syntax_binding!$B:$B,0),1)</f>
        <v>明細文書</v>
      </c>
      <c r="D398" s="194" t="e">
        <f>IF("ABIE"=F398,"",INDEX('c'!C:C,MATCH('統合請求_ver.4.1_r1（付表２） '!A398,'c'!M:M,0),1))</f>
        <v>#N/A</v>
      </c>
      <c r="E398" s="607" t="s">
        <v>1242</v>
      </c>
      <c r="F398" s="194" t="s">
        <v>57</v>
      </c>
      <c r="G398" s="204"/>
      <c r="H398" s="205"/>
      <c r="I398" s="205"/>
      <c r="J398" s="205" t="s">
        <v>1243</v>
      </c>
      <c r="K398" s="205"/>
      <c r="L398" s="165"/>
      <c r="M398" s="166"/>
      <c r="N398" s="166"/>
      <c r="O398" s="166"/>
      <c r="P398" s="166"/>
      <c r="Q398" s="166"/>
      <c r="R398" s="167"/>
      <c r="S398" s="194" t="s">
        <v>1244</v>
      </c>
      <c r="T398" s="194" t="s">
        <v>1245</v>
      </c>
      <c r="U398" s="169" t="s">
        <v>184</v>
      </c>
      <c r="V398" s="169" t="s">
        <v>151</v>
      </c>
      <c r="W398" s="194" t="s">
        <v>84</v>
      </c>
      <c r="X398" s="206" t="s">
        <v>37</v>
      </c>
      <c r="Y398" s="207" t="s">
        <v>84</v>
      </c>
      <c r="Z398" s="16" t="s">
        <v>27</v>
      </c>
      <c r="AA398" s="16" t="s">
        <v>188</v>
      </c>
      <c r="AB398" s="19" t="s">
        <v>188</v>
      </c>
      <c r="AC398" s="7" t="s">
        <v>84</v>
      </c>
    </row>
    <row r="399" spans="1:29" s="181" customFormat="1" ht="15" customHeight="1">
      <c r="A399" s="137">
        <v>396</v>
      </c>
      <c r="B399" s="196" t="s">
        <v>20</v>
      </c>
      <c r="C399" s="156" t="str">
        <f>INDEX([3]sme_syntax_binding!$C:$C,MATCH(A399,[3]sme_syntax_binding!$B:$B,0),1)</f>
        <v/>
      </c>
      <c r="D399" s="196" t="str">
        <f>IF("ABIE"=F399,"",INDEX('c'!C:C,MATCH('統合請求_ver.4.1_r1（付表２） '!A399,'c'!M:M,0),1))</f>
        <v/>
      </c>
      <c r="E399" s="608" t="s">
        <v>1246</v>
      </c>
      <c r="F399" s="196" t="s">
        <v>381</v>
      </c>
      <c r="G399" s="251"/>
      <c r="H399" s="209"/>
      <c r="I399" s="209"/>
      <c r="J399" s="209"/>
      <c r="K399" s="209" t="s">
        <v>1247</v>
      </c>
      <c r="L399" s="209"/>
      <c r="M399" s="209"/>
      <c r="N399" s="209"/>
      <c r="O399" s="209"/>
      <c r="P399" s="209"/>
      <c r="Q399" s="209"/>
      <c r="R399" s="209"/>
      <c r="S399" s="196" t="s">
        <v>1248</v>
      </c>
      <c r="T399" s="196" t="s">
        <v>1249</v>
      </c>
      <c r="U399" s="151" t="s">
        <v>25</v>
      </c>
      <c r="V399" s="151" t="s">
        <v>151</v>
      </c>
      <c r="W399" s="196" t="s">
        <v>84</v>
      </c>
      <c r="X399" s="212" t="s">
        <v>37</v>
      </c>
      <c r="Y399" s="226" t="s">
        <v>84</v>
      </c>
      <c r="Z399" s="21" t="s">
        <v>84</v>
      </c>
      <c r="AA399" s="21" t="s">
        <v>38</v>
      </c>
      <c r="AB399" s="22" t="s">
        <v>188</v>
      </c>
      <c r="AC399" s="7" t="s">
        <v>84</v>
      </c>
    </row>
    <row r="400" spans="1:29" s="155" customFormat="1" ht="15" customHeight="1">
      <c r="A400" s="137">
        <v>397</v>
      </c>
      <c r="B400" s="194" t="s">
        <v>20</v>
      </c>
      <c r="C400" s="156" t="str">
        <f>INDEX([3]sme_syntax_binding!$C:$C,MATCH(A400,[3]sme_syntax_binding!$B:$B,0),1)</f>
        <v>明細文書</v>
      </c>
      <c r="D400" s="194" t="str">
        <f>IF("ABIE"=F400,"",INDEX('c'!C:C,MATCH('統合請求_ver.4.1_r1（付表２） '!A400,'c'!M:M,0),1))</f>
        <v>ICL52</v>
      </c>
      <c r="E400" s="607" t="s">
        <v>1250</v>
      </c>
      <c r="F400" s="194" t="s">
        <v>57</v>
      </c>
      <c r="G400" s="204"/>
      <c r="H400" s="205"/>
      <c r="I400" s="205"/>
      <c r="J400" s="205"/>
      <c r="K400" s="205"/>
      <c r="L400" s="205" t="s">
        <v>1251</v>
      </c>
      <c r="M400" s="205"/>
      <c r="N400" s="165"/>
      <c r="O400" s="166"/>
      <c r="P400" s="166"/>
      <c r="Q400" s="166"/>
      <c r="R400" s="167"/>
      <c r="S400" s="194" t="s">
        <v>1252</v>
      </c>
      <c r="T400" s="194" t="s">
        <v>1253</v>
      </c>
      <c r="U400" s="169" t="s">
        <v>52</v>
      </c>
      <c r="V400" s="169" t="s">
        <v>300</v>
      </c>
      <c r="W400" s="194" t="s">
        <v>84</v>
      </c>
      <c r="X400" s="206" t="s">
        <v>37</v>
      </c>
      <c r="Y400" s="207" t="s">
        <v>84</v>
      </c>
      <c r="Z400" s="16" t="s">
        <v>84</v>
      </c>
      <c r="AA400" s="16" t="s">
        <v>188</v>
      </c>
      <c r="AB400" s="19" t="s">
        <v>188</v>
      </c>
      <c r="AC400" s="7" t="s">
        <v>233</v>
      </c>
    </row>
    <row r="401" spans="1:29" s="269" customFormat="1" ht="15" customHeight="1">
      <c r="A401" s="137">
        <v>398</v>
      </c>
      <c r="B401" s="196" t="s">
        <v>20</v>
      </c>
      <c r="C401" s="156" t="str">
        <f>INDEX([3]sme_syntax_binding!$C:$C,MATCH(A401,[3]sme_syntax_binding!$B:$B,0),1)</f>
        <v/>
      </c>
      <c r="D401" s="196" t="str">
        <f>IF("ABIE"=F401,"",INDEX('c'!C:C,MATCH('統合請求_ver.4.1_r1（付表２） '!A401,'c'!M:M,0),1))</f>
        <v/>
      </c>
      <c r="E401" s="608" t="s">
        <v>1254</v>
      </c>
      <c r="F401" s="196" t="s">
        <v>65</v>
      </c>
      <c r="G401" s="251"/>
      <c r="H401" s="209"/>
      <c r="I401" s="209"/>
      <c r="J401" s="209"/>
      <c r="K401" s="209"/>
      <c r="L401" s="211"/>
      <c r="M401" s="210" t="s">
        <v>318</v>
      </c>
      <c r="N401" s="210"/>
      <c r="O401" s="210"/>
      <c r="P401" s="210"/>
      <c r="Q401" s="210"/>
      <c r="R401" s="210"/>
      <c r="S401" s="196" t="s">
        <v>1255</v>
      </c>
      <c r="T401" s="196" t="s">
        <v>1256</v>
      </c>
      <c r="U401" s="151" t="s">
        <v>25</v>
      </c>
      <c r="V401" s="151" t="s">
        <v>300</v>
      </c>
      <c r="W401" s="196" t="s">
        <v>84</v>
      </c>
      <c r="X401" s="212" t="s">
        <v>37</v>
      </c>
      <c r="Y401" s="226" t="s">
        <v>84</v>
      </c>
      <c r="Z401" s="21" t="s">
        <v>84</v>
      </c>
      <c r="AA401" s="21" t="s">
        <v>38</v>
      </c>
      <c r="AB401" s="22" t="s">
        <v>188</v>
      </c>
      <c r="AC401" s="7" t="s">
        <v>84</v>
      </c>
    </row>
    <row r="402" spans="1:29" s="155" customFormat="1" ht="15" customHeight="1">
      <c r="A402" s="137">
        <v>399</v>
      </c>
      <c r="B402" s="136" t="s">
        <v>20</v>
      </c>
      <c r="C402" s="156" t="str">
        <f>INDEX([3]sme_syntax_binding!$C:$C,MATCH(A402,[3]sme_syntax_binding!$B:$B,0),1)</f>
        <v>明細文書</v>
      </c>
      <c r="D402" s="136" t="str">
        <f>IF("ABIE"=F402,"",INDEX('c'!C:C,MATCH('統合請求_ver.4.1_r1（付表２） '!A402,'c'!M:M,0),1))</f>
        <v>IID221</v>
      </c>
      <c r="E402" s="597" t="s">
        <v>321</v>
      </c>
      <c r="F402" s="136" t="s">
        <v>41</v>
      </c>
      <c r="G402" s="190"/>
      <c r="H402" s="191"/>
      <c r="I402" s="191"/>
      <c r="J402" s="191"/>
      <c r="K402" s="191"/>
      <c r="L402" s="215"/>
      <c r="M402" s="202"/>
      <c r="N402" s="202" t="s">
        <v>322</v>
      </c>
      <c r="O402" s="202"/>
      <c r="P402" s="202"/>
      <c r="Q402" s="202"/>
      <c r="R402" s="202"/>
      <c r="S402" s="136" t="s">
        <v>1257</v>
      </c>
      <c r="T402" s="136" t="s">
        <v>1258</v>
      </c>
      <c r="U402" s="56" t="s">
        <v>52</v>
      </c>
      <c r="V402" s="56" t="s">
        <v>300</v>
      </c>
      <c r="W402" s="136" t="s">
        <v>84</v>
      </c>
      <c r="X402" s="188" t="s">
        <v>37</v>
      </c>
      <c r="Y402" s="189" t="s">
        <v>84</v>
      </c>
      <c r="Z402" s="6" t="s">
        <v>162</v>
      </c>
      <c r="AA402" s="6" t="s">
        <v>162</v>
      </c>
      <c r="AB402" s="12" t="s">
        <v>188</v>
      </c>
      <c r="AC402" s="7" t="s">
        <v>38</v>
      </c>
    </row>
    <row r="403" spans="1:29" s="155" customFormat="1" ht="15" customHeight="1">
      <c r="A403" s="137">
        <v>400</v>
      </c>
      <c r="B403" s="136" t="s">
        <v>20</v>
      </c>
      <c r="C403" s="156" t="str">
        <f>INDEX([3]sme_syntax_binding!$C:$C,MATCH(A403,[3]sme_syntax_binding!$B:$B,0),1)</f>
        <v>明細文書</v>
      </c>
      <c r="D403" s="136" t="str">
        <f>IF("ABIE"=F403,"",INDEX('c'!C:C,MATCH('統合請求_ver.4.1_r1（付表２） '!A403,'c'!M:M,0),1))</f>
        <v>IID222</v>
      </c>
      <c r="E403" s="597" t="s">
        <v>325</v>
      </c>
      <c r="F403" s="136" t="s">
        <v>41</v>
      </c>
      <c r="G403" s="190"/>
      <c r="H403" s="191"/>
      <c r="I403" s="191"/>
      <c r="J403" s="215"/>
      <c r="K403" s="215"/>
      <c r="L403" s="215"/>
      <c r="M403" s="202"/>
      <c r="N403" s="202" t="s">
        <v>326</v>
      </c>
      <c r="O403" s="202"/>
      <c r="P403" s="202"/>
      <c r="Q403" s="202"/>
      <c r="R403" s="202"/>
      <c r="S403" s="136" t="s">
        <v>1259</v>
      </c>
      <c r="T403" s="136" t="s">
        <v>1260</v>
      </c>
      <c r="U403" s="56" t="s">
        <v>45</v>
      </c>
      <c r="V403" s="56" t="s">
        <v>300</v>
      </c>
      <c r="W403" s="136" t="s">
        <v>329</v>
      </c>
      <c r="X403" s="188" t="s">
        <v>330</v>
      </c>
      <c r="Y403" s="136" t="s">
        <v>331</v>
      </c>
      <c r="Z403" s="6" t="s">
        <v>162</v>
      </c>
      <c r="AA403" s="6" t="s">
        <v>162</v>
      </c>
      <c r="AB403" s="12" t="s">
        <v>188</v>
      </c>
      <c r="AC403" s="7" t="s">
        <v>84</v>
      </c>
    </row>
    <row r="404" spans="1:29" s="155" customFormat="1" ht="15" customHeight="1">
      <c r="A404" s="137">
        <v>401</v>
      </c>
      <c r="B404" s="136" t="s">
        <v>20</v>
      </c>
      <c r="C404" s="156" t="str">
        <f>INDEX([3]sme_syntax_binding!$C:$C,MATCH(A404,[3]sme_syntax_binding!$B:$B,0),1)</f>
        <v>明細文書</v>
      </c>
      <c r="D404" s="136" t="str">
        <f>IF("ABIE"=F404,"",INDEX('c'!C:C,MATCH('統合請求_ver.4.1_r1（付表２） '!A404,'c'!M:M,0),1))</f>
        <v>IID223</v>
      </c>
      <c r="E404" s="597" t="s">
        <v>332</v>
      </c>
      <c r="F404" s="136" t="s">
        <v>41</v>
      </c>
      <c r="G404" s="190"/>
      <c r="H404" s="191"/>
      <c r="I404" s="191"/>
      <c r="J404" s="215"/>
      <c r="K404" s="215"/>
      <c r="L404" s="215"/>
      <c r="M404" s="202"/>
      <c r="N404" s="202" t="s">
        <v>468</v>
      </c>
      <c r="O404" s="202"/>
      <c r="P404" s="202"/>
      <c r="Q404" s="202"/>
      <c r="R404" s="202"/>
      <c r="S404" s="136" t="s">
        <v>1261</v>
      </c>
      <c r="T404" s="136" t="s">
        <v>1262</v>
      </c>
      <c r="U404" s="56" t="s">
        <v>52</v>
      </c>
      <c r="V404" s="56" t="s">
        <v>300</v>
      </c>
      <c r="W404" s="136" t="s">
        <v>117</v>
      </c>
      <c r="X404" s="188" t="s">
        <v>37</v>
      </c>
      <c r="Y404" s="136" t="s">
        <v>118</v>
      </c>
      <c r="Z404" s="6" t="s">
        <v>162</v>
      </c>
      <c r="AA404" s="6" t="s">
        <v>162</v>
      </c>
      <c r="AB404" s="12" t="s">
        <v>188</v>
      </c>
      <c r="AC404" s="7" t="s">
        <v>233</v>
      </c>
    </row>
    <row r="405" spans="1:29" s="155" customFormat="1" ht="15" customHeight="1">
      <c r="A405" s="137">
        <v>402</v>
      </c>
      <c r="B405" s="194" t="s">
        <v>20</v>
      </c>
      <c r="C405" s="156" t="str">
        <f>INDEX([3]sme_syntax_binding!$C:$C,MATCH(A405,[3]sme_syntax_binding!$B:$B,0),1)</f>
        <v>明細文書</v>
      </c>
      <c r="D405" s="194" t="str">
        <f>IF("ABIE"=F405,"",INDEX('c'!C:C,MATCH('統合請求_ver.4.1_r1（付表２） '!A405,'c'!M:M,0),1))</f>
        <v>ICL53</v>
      </c>
      <c r="E405" s="607" t="s">
        <v>409</v>
      </c>
      <c r="F405" s="194" t="s">
        <v>57</v>
      </c>
      <c r="G405" s="204"/>
      <c r="H405" s="205"/>
      <c r="I405" s="205"/>
      <c r="J405" s="165"/>
      <c r="K405" s="165"/>
      <c r="L405" s="165"/>
      <c r="M405" s="166"/>
      <c r="N405" s="166" t="s">
        <v>1263</v>
      </c>
      <c r="O405" s="166"/>
      <c r="P405" s="166"/>
      <c r="Q405" s="166"/>
      <c r="R405" s="166"/>
      <c r="S405" s="194" t="s">
        <v>1264</v>
      </c>
      <c r="T405" s="194" t="s">
        <v>1265</v>
      </c>
      <c r="U405" s="169" t="s">
        <v>52</v>
      </c>
      <c r="V405" s="169" t="s">
        <v>151</v>
      </c>
      <c r="W405" s="194" t="s">
        <v>27</v>
      </c>
      <c r="X405" s="206" t="s">
        <v>37</v>
      </c>
      <c r="Y405" s="194" t="s">
        <v>84</v>
      </c>
      <c r="Z405" s="16" t="s">
        <v>84</v>
      </c>
      <c r="AA405" s="16" t="s">
        <v>188</v>
      </c>
      <c r="AB405" s="19" t="s">
        <v>188</v>
      </c>
      <c r="AC405" s="7" t="s">
        <v>233</v>
      </c>
    </row>
    <row r="406" spans="1:29" s="155" customFormat="1" ht="15" customHeight="1">
      <c r="A406" s="137">
        <v>403</v>
      </c>
      <c r="B406" s="196" t="s">
        <v>20</v>
      </c>
      <c r="C406" s="156" t="str">
        <f>INDEX([3]sme_syntax_binding!$C:$C,MATCH(A406,[3]sme_syntax_binding!$B:$B,0),1)</f>
        <v/>
      </c>
      <c r="D406" s="196" t="str">
        <f>IF("ABIE"=F406,"",INDEX('c'!C:C,MATCH('統合請求_ver.4.1_r1（付表２） '!A406,'c'!M:M,0),1))</f>
        <v/>
      </c>
      <c r="E406" s="608" t="s">
        <v>496</v>
      </c>
      <c r="F406" s="196" t="s">
        <v>65</v>
      </c>
      <c r="G406" s="251"/>
      <c r="H406" s="209"/>
      <c r="I406" s="209"/>
      <c r="J406" s="211"/>
      <c r="K406" s="211"/>
      <c r="L406" s="211"/>
      <c r="M406" s="210"/>
      <c r="N406" s="210"/>
      <c r="O406" s="210" t="s">
        <v>1266</v>
      </c>
      <c r="P406" s="210"/>
      <c r="Q406" s="210"/>
      <c r="R406" s="210"/>
      <c r="S406" s="196" t="s">
        <v>1267</v>
      </c>
      <c r="T406" s="196" t="s">
        <v>1268</v>
      </c>
      <c r="U406" s="151" t="s">
        <v>25</v>
      </c>
      <c r="V406" s="151" t="s">
        <v>151</v>
      </c>
      <c r="W406" s="196" t="s">
        <v>84</v>
      </c>
      <c r="X406" s="212" t="s">
        <v>37</v>
      </c>
      <c r="Y406" s="196" t="s">
        <v>84</v>
      </c>
      <c r="Z406" s="21" t="s">
        <v>84</v>
      </c>
      <c r="AA406" s="21" t="s">
        <v>38</v>
      </c>
      <c r="AB406" s="22" t="s">
        <v>188</v>
      </c>
      <c r="AC406" s="7" t="s">
        <v>84</v>
      </c>
    </row>
    <row r="407" spans="1:29" s="155" customFormat="1" ht="15" customHeight="1">
      <c r="A407" s="137">
        <v>404</v>
      </c>
      <c r="B407" s="136" t="s">
        <v>20</v>
      </c>
      <c r="C407" s="156" t="str">
        <f>INDEX([3]sme_syntax_binding!$C:$C,MATCH(A407,[3]sme_syntax_binding!$B:$B,0),1)</f>
        <v>明細文書</v>
      </c>
      <c r="D407" s="136" t="str">
        <f>IF("ABIE"=F407,"",INDEX('c'!C:C,MATCH('統合請求_ver.4.1_r1（付表２） '!A407,'c'!M:M,0),1))</f>
        <v>IID224</v>
      </c>
      <c r="E407" s="597" t="s">
        <v>417</v>
      </c>
      <c r="F407" s="136" t="s">
        <v>41</v>
      </c>
      <c r="G407" s="190"/>
      <c r="H407" s="191"/>
      <c r="I407" s="191"/>
      <c r="J407" s="215"/>
      <c r="K407" s="215"/>
      <c r="L407" s="215"/>
      <c r="M407" s="202"/>
      <c r="N407" s="202"/>
      <c r="O407" s="202"/>
      <c r="P407" s="202" t="s">
        <v>1269</v>
      </c>
      <c r="Q407" s="202"/>
      <c r="R407" s="202"/>
      <c r="S407" s="136" t="s">
        <v>1270</v>
      </c>
      <c r="T407" s="136" t="s">
        <v>1271</v>
      </c>
      <c r="U407" s="56" t="s">
        <v>52</v>
      </c>
      <c r="V407" s="56" t="s">
        <v>151</v>
      </c>
      <c r="W407" s="136" t="s">
        <v>84</v>
      </c>
      <c r="X407" s="188" t="s">
        <v>37</v>
      </c>
      <c r="Y407" s="136" t="s">
        <v>84</v>
      </c>
      <c r="Z407" s="6" t="s">
        <v>162</v>
      </c>
      <c r="AA407" s="6" t="s">
        <v>162</v>
      </c>
      <c r="AB407" s="12" t="s">
        <v>188</v>
      </c>
      <c r="AC407" s="7" t="s">
        <v>233</v>
      </c>
    </row>
    <row r="408" spans="1:29" ht="15" customHeight="1">
      <c r="A408" s="137">
        <v>405</v>
      </c>
      <c r="B408" s="136" t="s">
        <v>20</v>
      </c>
      <c r="C408" s="156" t="str">
        <f>INDEX([3]sme_syntax_binding!$C:$C,MATCH(A408,[3]sme_syntax_binding!$B:$B,0),1)</f>
        <v>明細文書</v>
      </c>
      <c r="D408" s="136" t="str">
        <f>IF("ABIE"=F408,"",INDEX('c'!C:C,MATCH('統合請求_ver.4.1_r1（付表２） '!A408,'c'!M:M,0),1))</f>
        <v>IID225</v>
      </c>
      <c r="E408" s="597" t="s">
        <v>421</v>
      </c>
      <c r="F408" s="136" t="s">
        <v>41</v>
      </c>
      <c r="G408" s="190"/>
      <c r="H408" s="191"/>
      <c r="I408" s="191"/>
      <c r="J408" s="191"/>
      <c r="K408" s="191"/>
      <c r="L408" s="191"/>
      <c r="M408" s="191"/>
      <c r="N408" s="191"/>
      <c r="O408" s="191"/>
      <c r="P408" s="191" t="s">
        <v>1272</v>
      </c>
      <c r="Q408" s="191"/>
      <c r="R408" s="191"/>
      <c r="S408" s="136" t="s">
        <v>1273</v>
      </c>
      <c r="T408" s="136" t="s">
        <v>1274</v>
      </c>
      <c r="U408" s="56" t="s">
        <v>52</v>
      </c>
      <c r="V408" s="56" t="s">
        <v>151</v>
      </c>
      <c r="W408" s="136" t="s">
        <v>117</v>
      </c>
      <c r="X408" s="188" t="s">
        <v>37</v>
      </c>
      <c r="Y408" s="136" t="s">
        <v>118</v>
      </c>
      <c r="Z408" s="6" t="s">
        <v>162</v>
      </c>
      <c r="AA408" s="6" t="s">
        <v>162</v>
      </c>
      <c r="AB408" s="12" t="s">
        <v>188</v>
      </c>
      <c r="AC408" s="7" t="s">
        <v>233</v>
      </c>
    </row>
    <row r="409" spans="1:29" ht="15" customHeight="1">
      <c r="A409" s="137">
        <v>406</v>
      </c>
      <c r="B409" s="136" t="s">
        <v>20</v>
      </c>
      <c r="C409" s="156" t="str">
        <f>INDEX([3]sme_syntax_binding!$C:$C,MATCH(A409,[3]sme_syntax_binding!$B:$B,0),1)</f>
        <v>明細文書</v>
      </c>
      <c r="D409" s="136" t="str">
        <f>IF("ABIE"=F409,"",INDEX('c'!C:C,MATCH('統合請求_ver.4.1_r1（付表２） '!A409,'c'!M:M,0),1))</f>
        <v>IID226</v>
      </c>
      <c r="E409" s="597" t="s">
        <v>426</v>
      </c>
      <c r="F409" s="136" t="s">
        <v>41</v>
      </c>
      <c r="G409" s="190"/>
      <c r="H409" s="191"/>
      <c r="I409" s="191"/>
      <c r="J409" s="191"/>
      <c r="K409" s="191"/>
      <c r="L409" s="191"/>
      <c r="M409" s="191"/>
      <c r="N409" s="191"/>
      <c r="O409" s="191"/>
      <c r="P409" s="191" t="s">
        <v>427</v>
      </c>
      <c r="Q409" s="191"/>
      <c r="R409" s="191"/>
      <c r="S409" s="136" t="s">
        <v>1275</v>
      </c>
      <c r="T409" s="136" t="s">
        <v>1276</v>
      </c>
      <c r="U409" s="56" t="s">
        <v>52</v>
      </c>
      <c r="V409" s="56" t="s">
        <v>151</v>
      </c>
      <c r="W409" s="136" t="s">
        <v>117</v>
      </c>
      <c r="X409" s="188" t="s">
        <v>37</v>
      </c>
      <c r="Y409" s="136" t="s">
        <v>118</v>
      </c>
      <c r="Z409" s="6" t="s">
        <v>162</v>
      </c>
      <c r="AA409" s="6" t="s">
        <v>162</v>
      </c>
      <c r="AB409" s="12" t="s">
        <v>188</v>
      </c>
      <c r="AC409" s="7" t="s">
        <v>233</v>
      </c>
    </row>
    <row r="410" spans="1:29" ht="15" customHeight="1">
      <c r="A410" s="137">
        <v>407</v>
      </c>
      <c r="B410" s="136" t="s">
        <v>20</v>
      </c>
      <c r="C410" s="156" t="str">
        <f>INDEX([3]sme_syntax_binding!$C:$C,MATCH(A410,[3]sme_syntax_binding!$B:$B,0),1)</f>
        <v>明細文書</v>
      </c>
      <c r="D410" s="136" t="str">
        <f>IF("ABIE"=F410,"",INDEX('c'!C:C,MATCH('統合請求_ver.4.1_r1（付表２） '!A410,'c'!M:M,0),1))</f>
        <v>IID227</v>
      </c>
      <c r="E410" s="597" t="s">
        <v>430</v>
      </c>
      <c r="F410" s="136" t="s">
        <v>41</v>
      </c>
      <c r="G410" s="190"/>
      <c r="H410" s="191"/>
      <c r="I410" s="191"/>
      <c r="J410" s="191"/>
      <c r="K410" s="191"/>
      <c r="L410" s="191"/>
      <c r="M410" s="191"/>
      <c r="N410" s="191"/>
      <c r="O410" s="191"/>
      <c r="P410" s="191" t="s">
        <v>431</v>
      </c>
      <c r="Q410" s="191"/>
      <c r="R410" s="191"/>
      <c r="S410" s="136" t="s">
        <v>1277</v>
      </c>
      <c r="T410" s="136" t="s">
        <v>1278</v>
      </c>
      <c r="U410" s="56" t="s">
        <v>52</v>
      </c>
      <c r="V410" s="56" t="s">
        <v>151</v>
      </c>
      <c r="W410" s="136" t="s">
        <v>117</v>
      </c>
      <c r="X410" s="188" t="s">
        <v>37</v>
      </c>
      <c r="Y410" s="136" t="s">
        <v>118</v>
      </c>
      <c r="Z410" s="6" t="s">
        <v>162</v>
      </c>
      <c r="AA410" s="6" t="s">
        <v>162</v>
      </c>
      <c r="AB410" s="12" t="s">
        <v>188</v>
      </c>
      <c r="AC410" s="7" t="s">
        <v>233</v>
      </c>
    </row>
    <row r="411" spans="1:29" ht="15" customHeight="1">
      <c r="A411" s="137">
        <v>408</v>
      </c>
      <c r="B411" s="136" t="s">
        <v>20</v>
      </c>
      <c r="C411" s="156" t="str">
        <f>INDEX([3]sme_syntax_binding!$C:$C,MATCH(A411,[3]sme_syntax_binding!$B:$B,0),1)</f>
        <v>明細文書</v>
      </c>
      <c r="D411" s="136" t="str">
        <f>IF("ABIE"=F411,"",INDEX('c'!C:C,MATCH('統合請求_ver.4.1_r1（付表２） '!A411,'c'!M:M,0),1))</f>
        <v>IID228</v>
      </c>
      <c r="E411" s="597" t="s">
        <v>434</v>
      </c>
      <c r="F411" s="136" t="s">
        <v>41</v>
      </c>
      <c r="G411" s="190"/>
      <c r="H411" s="191"/>
      <c r="I411" s="191"/>
      <c r="J411" s="191"/>
      <c r="K411" s="191"/>
      <c r="L411" s="191"/>
      <c r="M411" s="199"/>
      <c r="N411" s="199"/>
      <c r="O411" s="199"/>
      <c r="P411" s="199" t="s">
        <v>435</v>
      </c>
      <c r="Q411" s="199"/>
      <c r="R411" s="199"/>
      <c r="S411" s="136" t="s">
        <v>1279</v>
      </c>
      <c r="T411" s="136" t="s">
        <v>1280</v>
      </c>
      <c r="U411" s="56" t="s">
        <v>243</v>
      </c>
      <c r="V411" s="56" t="s">
        <v>151</v>
      </c>
      <c r="W411" s="136" t="s">
        <v>510</v>
      </c>
      <c r="X411" s="188" t="s">
        <v>37</v>
      </c>
      <c r="Y411" s="136" t="s">
        <v>118</v>
      </c>
      <c r="Z411" s="6" t="s">
        <v>162</v>
      </c>
      <c r="AA411" s="6" t="s">
        <v>162</v>
      </c>
      <c r="AB411" s="12" t="s">
        <v>188</v>
      </c>
      <c r="AC411" s="7" t="s">
        <v>233</v>
      </c>
    </row>
    <row r="412" spans="1:29" ht="15" customHeight="1">
      <c r="A412" s="137">
        <v>409</v>
      </c>
      <c r="B412" s="194" t="s">
        <v>20</v>
      </c>
      <c r="C412" s="156" t="str">
        <f>INDEX([3]sme_syntax_binding!$C:$C,MATCH(A412,[3]sme_syntax_binding!$B:$B,0),1)</f>
        <v>明細文書</v>
      </c>
      <c r="D412" s="194" t="str">
        <f>IF("ABIE"=F412,"",INDEX('c'!C:C,MATCH('統合請求_ver.4.1_r1（付表２） '!A412,'c'!M:M,0),1))</f>
        <v>ICL54</v>
      </c>
      <c r="E412" s="607" t="s">
        <v>1281</v>
      </c>
      <c r="F412" s="194" t="s">
        <v>57</v>
      </c>
      <c r="G412" s="204"/>
      <c r="H412" s="205"/>
      <c r="I412" s="205"/>
      <c r="J412" s="205"/>
      <c r="K412" s="205"/>
      <c r="L412" s="165" t="s">
        <v>1282</v>
      </c>
      <c r="M412" s="166"/>
      <c r="N412" s="166"/>
      <c r="O412" s="166"/>
      <c r="P412" s="166"/>
      <c r="Q412" s="166"/>
      <c r="R412" s="166"/>
      <c r="S412" s="194" t="s">
        <v>1283</v>
      </c>
      <c r="T412" s="194" t="s">
        <v>1284</v>
      </c>
      <c r="U412" s="169" t="s">
        <v>52</v>
      </c>
      <c r="V412" s="169" t="s">
        <v>151</v>
      </c>
      <c r="W412" s="194" t="s">
        <v>84</v>
      </c>
      <c r="X412" s="206" t="s">
        <v>37</v>
      </c>
      <c r="Y412" s="207" t="s">
        <v>84</v>
      </c>
      <c r="Z412" s="16" t="s">
        <v>84</v>
      </c>
      <c r="AA412" s="16" t="s">
        <v>188</v>
      </c>
      <c r="AB412" s="19" t="s">
        <v>188</v>
      </c>
      <c r="AC412" s="7" t="s">
        <v>84</v>
      </c>
    </row>
    <row r="413" spans="1:29" ht="15" customHeight="1">
      <c r="A413" s="137">
        <v>410</v>
      </c>
      <c r="B413" s="196" t="s">
        <v>20</v>
      </c>
      <c r="C413" s="156" t="str">
        <f>INDEX([3]sme_syntax_binding!$C:$C,MATCH(A413,[3]sme_syntax_binding!$B:$B,0),1)</f>
        <v/>
      </c>
      <c r="D413" s="196" t="str">
        <f>IF("ABIE"=F413,"",INDEX('c'!C:C,MATCH('統合請求_ver.4.1_r1（付表２） '!A413,'c'!M:M,0),1))</f>
        <v/>
      </c>
      <c r="E413" s="608" t="s">
        <v>1285</v>
      </c>
      <c r="F413" s="196" t="s">
        <v>65</v>
      </c>
      <c r="G413" s="251"/>
      <c r="H413" s="209"/>
      <c r="I413" s="209"/>
      <c r="J413" s="209"/>
      <c r="K413" s="209"/>
      <c r="L413" s="211"/>
      <c r="M413" s="210" t="s">
        <v>1286</v>
      </c>
      <c r="N413" s="210"/>
      <c r="O413" s="210"/>
      <c r="P413" s="210"/>
      <c r="Q413" s="210"/>
      <c r="R413" s="210"/>
      <c r="S413" s="196" t="s">
        <v>1287</v>
      </c>
      <c r="T413" s="196" t="s">
        <v>1288</v>
      </c>
      <c r="U413" s="151" t="s">
        <v>25</v>
      </c>
      <c r="V413" s="151" t="s">
        <v>151</v>
      </c>
      <c r="W413" s="196" t="s">
        <v>84</v>
      </c>
      <c r="X413" s="212" t="s">
        <v>37</v>
      </c>
      <c r="Y413" s="226" t="s">
        <v>84</v>
      </c>
      <c r="Z413" s="21" t="s">
        <v>84</v>
      </c>
      <c r="AA413" s="21" t="s">
        <v>38</v>
      </c>
      <c r="AB413" s="22" t="s">
        <v>188</v>
      </c>
      <c r="AC413" s="7" t="s">
        <v>84</v>
      </c>
    </row>
    <row r="414" spans="1:29" ht="15" customHeight="1">
      <c r="A414" s="137">
        <v>411</v>
      </c>
      <c r="B414" s="136" t="s">
        <v>20</v>
      </c>
      <c r="C414" s="156" t="str">
        <f>INDEX([3]sme_syntax_binding!$C:$C,MATCH(A414,[3]sme_syntax_binding!$B:$B,0),1)</f>
        <v>明細文書</v>
      </c>
      <c r="D414" s="136" t="str">
        <f>IF("ABIE"=F414,"",INDEX('c'!C:C,MATCH('統合請求_ver.4.1_r1（付表２） '!A414,'c'!M:M,0),1))</f>
        <v>IID229</v>
      </c>
      <c r="E414" s="597" t="s">
        <v>1289</v>
      </c>
      <c r="F414" s="136" t="s">
        <v>41</v>
      </c>
      <c r="G414" s="189"/>
      <c r="H414" s="202"/>
      <c r="I414" s="202"/>
      <c r="J414" s="202"/>
      <c r="K414" s="202"/>
      <c r="L414" s="191"/>
      <c r="M414" s="202"/>
      <c r="N414" s="202" t="s">
        <v>1290</v>
      </c>
      <c r="O414" s="202"/>
      <c r="P414" s="202"/>
      <c r="Q414" s="202"/>
      <c r="R414" s="202"/>
      <c r="S414" s="136" t="s">
        <v>1291</v>
      </c>
      <c r="T414" s="136" t="s">
        <v>1292</v>
      </c>
      <c r="U414" s="56" t="s">
        <v>45</v>
      </c>
      <c r="V414" s="56" t="s">
        <v>151</v>
      </c>
      <c r="W414" s="136" t="s">
        <v>248</v>
      </c>
      <c r="X414" s="188" t="s">
        <v>37</v>
      </c>
      <c r="Y414" s="189" t="s">
        <v>84</v>
      </c>
      <c r="Z414" s="6" t="s">
        <v>162</v>
      </c>
      <c r="AA414" s="6" t="s">
        <v>162</v>
      </c>
      <c r="AB414" s="6" t="s">
        <v>171</v>
      </c>
      <c r="AC414" s="7" t="s">
        <v>353</v>
      </c>
    </row>
    <row r="415" spans="1:29" s="180" customFormat="1" ht="15" customHeight="1">
      <c r="A415" s="137">
        <v>412</v>
      </c>
      <c r="B415" s="194" t="s">
        <v>20</v>
      </c>
      <c r="C415" s="156" t="str">
        <f>INDEX([3]sme_syntax_binding!$C:$C,MATCH(A415,[3]sme_syntax_binding!$B:$B,0),1)</f>
        <v>明細文書</v>
      </c>
      <c r="D415" s="194" t="str">
        <f>IF("ABIE"=F415,"",INDEX('c'!C:C,MATCH('統合請求_ver.4.1_r1（付表２） '!A415,'c'!M:M,0),1))</f>
        <v>ICL55</v>
      </c>
      <c r="E415" s="619" t="s">
        <v>1293</v>
      </c>
      <c r="F415" s="194" t="s">
        <v>376</v>
      </c>
      <c r="G415" s="204"/>
      <c r="H415" s="205"/>
      <c r="I415" s="205"/>
      <c r="J415" s="205"/>
      <c r="K415" s="205"/>
      <c r="L415" s="165" t="s">
        <v>1294</v>
      </c>
      <c r="M415" s="166"/>
      <c r="N415" s="166"/>
      <c r="O415" s="166"/>
      <c r="P415" s="166"/>
      <c r="Q415" s="166"/>
      <c r="R415" s="166"/>
      <c r="S415" s="194" t="s">
        <v>1295</v>
      </c>
      <c r="T415" s="194" t="s">
        <v>1296</v>
      </c>
      <c r="U415" s="169" t="s">
        <v>778</v>
      </c>
      <c r="V415" s="169" t="s">
        <v>151</v>
      </c>
      <c r="W415" s="194" t="s">
        <v>84</v>
      </c>
      <c r="X415" s="206" t="s">
        <v>37</v>
      </c>
      <c r="Y415" s="207" t="s">
        <v>84</v>
      </c>
      <c r="Z415" s="16" t="s">
        <v>84</v>
      </c>
      <c r="AA415" s="16" t="s">
        <v>38</v>
      </c>
      <c r="AB415" s="19" t="s">
        <v>188</v>
      </c>
      <c r="AC415" s="7" t="s">
        <v>84</v>
      </c>
    </row>
    <row r="416" spans="1:29" s="181" customFormat="1" ht="15" customHeight="1">
      <c r="A416" s="137">
        <v>413</v>
      </c>
      <c r="B416" s="196" t="s">
        <v>20</v>
      </c>
      <c r="C416" s="156" t="str">
        <f>INDEX([3]sme_syntax_binding!$C:$C,MATCH(A416,[3]sme_syntax_binding!$B:$B,0),1)</f>
        <v/>
      </c>
      <c r="D416" s="196" t="str">
        <f>IF("ABIE"=F416,"",INDEX('c'!C:C,MATCH('統合請求_ver.4.1_r1（付表２） '!A416,'c'!M:M,0),1))</f>
        <v/>
      </c>
      <c r="E416" s="620" t="s">
        <v>235</v>
      </c>
      <c r="F416" s="196" t="s">
        <v>381</v>
      </c>
      <c r="G416" s="251"/>
      <c r="H416" s="209"/>
      <c r="I416" s="209"/>
      <c r="J416" s="209"/>
      <c r="K416" s="209"/>
      <c r="L416" s="211"/>
      <c r="M416" s="210" t="s">
        <v>1297</v>
      </c>
      <c r="N416" s="210"/>
      <c r="O416" s="210"/>
      <c r="P416" s="210"/>
      <c r="Q416" s="210"/>
      <c r="R416" s="210"/>
      <c r="S416" s="196" t="s">
        <v>1298</v>
      </c>
      <c r="T416" s="196" t="s">
        <v>1299</v>
      </c>
      <c r="U416" s="151" t="s">
        <v>25</v>
      </c>
      <c r="V416" s="151" t="s">
        <v>151</v>
      </c>
      <c r="W416" s="196" t="s">
        <v>84</v>
      </c>
      <c r="X416" s="212" t="s">
        <v>37</v>
      </c>
      <c r="Y416" s="226" t="s">
        <v>84</v>
      </c>
      <c r="Z416" s="21" t="s">
        <v>84</v>
      </c>
      <c r="AA416" s="21" t="s">
        <v>38</v>
      </c>
      <c r="AB416" s="22" t="s">
        <v>188</v>
      </c>
      <c r="AC416" s="7" t="s">
        <v>84</v>
      </c>
    </row>
    <row r="417" spans="1:29" ht="15" customHeight="1">
      <c r="A417" s="137">
        <v>414</v>
      </c>
      <c r="B417" s="136" t="s">
        <v>20</v>
      </c>
      <c r="C417" s="156" t="str">
        <f>INDEX([3]sme_syntax_binding!$C:$C,MATCH(A417,[3]sme_syntax_binding!$B:$B,0),1)</f>
        <v>明細文書</v>
      </c>
      <c r="D417" s="136" t="str">
        <f>IF("ABIE"=F417,"",INDEX('c'!C:C,MATCH('統合請求_ver.4.1_r1（付表２） '!A417,'c'!M:M,0),1))</f>
        <v>IID230</v>
      </c>
      <c r="E417" s="612" t="s">
        <v>239</v>
      </c>
      <c r="F417" s="136" t="s">
        <v>173</v>
      </c>
      <c r="G417" s="190"/>
      <c r="H417" s="191"/>
      <c r="I417" s="191"/>
      <c r="J417" s="191"/>
      <c r="K417" s="191"/>
      <c r="L417" s="215"/>
      <c r="M417" s="202"/>
      <c r="N417" s="202" t="s">
        <v>240</v>
      </c>
      <c r="O417" s="202"/>
      <c r="P417" s="202"/>
      <c r="Q417" s="202"/>
      <c r="R417" s="202"/>
      <c r="S417" s="136" t="s">
        <v>1300</v>
      </c>
      <c r="T417" s="136" t="s">
        <v>1301</v>
      </c>
      <c r="U417" s="56" t="s">
        <v>35</v>
      </c>
      <c r="V417" s="56" t="s">
        <v>151</v>
      </c>
      <c r="W417" s="136" t="s">
        <v>84</v>
      </c>
      <c r="X417" s="188" t="s">
        <v>37</v>
      </c>
      <c r="Y417" s="189" t="s">
        <v>84</v>
      </c>
      <c r="Z417" s="6" t="s">
        <v>162</v>
      </c>
      <c r="AA417" s="6" t="s">
        <v>162</v>
      </c>
      <c r="AB417" s="12" t="s">
        <v>188</v>
      </c>
      <c r="AC417" s="7" t="s">
        <v>233</v>
      </c>
    </row>
    <row r="418" spans="1:29" s="155" customFormat="1" ht="15" customHeight="1">
      <c r="A418" s="137">
        <v>415</v>
      </c>
      <c r="B418" s="136" t="s">
        <v>20</v>
      </c>
      <c r="C418" s="156" t="str">
        <f>INDEX([3]sme_syntax_binding!$C:$C,MATCH(A418,[3]sme_syntax_binding!$B:$B,0),1)</f>
        <v>明細文書</v>
      </c>
      <c r="D418" s="136" t="str">
        <f>IF("ABIE"=F418,"",INDEX('c'!C:C,MATCH('統合請求_ver.4.1_r1（付表２） '!A418,'c'!M:M,0),1))</f>
        <v>IID231</v>
      </c>
      <c r="E418" s="597" t="s">
        <v>254</v>
      </c>
      <c r="F418" s="136" t="s">
        <v>41</v>
      </c>
      <c r="G418" s="190"/>
      <c r="H418" s="191"/>
      <c r="I418" s="191"/>
      <c r="J418" s="191"/>
      <c r="K418" s="191"/>
      <c r="L418" s="191"/>
      <c r="M418" s="191"/>
      <c r="N418" s="191" t="s">
        <v>255</v>
      </c>
      <c r="O418" s="191"/>
      <c r="P418" s="191"/>
      <c r="Q418" s="191"/>
      <c r="R418" s="191"/>
      <c r="S418" s="136" t="s">
        <v>1302</v>
      </c>
      <c r="T418" s="136" t="s">
        <v>1303</v>
      </c>
      <c r="U418" s="56" t="s">
        <v>52</v>
      </c>
      <c r="V418" s="216" t="s">
        <v>300</v>
      </c>
      <c r="W418" s="217" t="s">
        <v>29</v>
      </c>
      <c r="X418" s="218" t="s">
        <v>29</v>
      </c>
      <c r="Y418" s="217" t="s">
        <v>29</v>
      </c>
      <c r="Z418" s="216" t="s">
        <v>162</v>
      </c>
      <c r="AA418" s="216" t="s">
        <v>162</v>
      </c>
      <c r="AB418" s="12" t="s">
        <v>29</v>
      </c>
      <c r="AC418" s="216" t="s">
        <v>27</v>
      </c>
    </row>
    <row r="419" spans="1:29" ht="15" customHeight="1">
      <c r="A419" s="137">
        <v>416</v>
      </c>
      <c r="B419" s="136" t="s">
        <v>20</v>
      </c>
      <c r="C419" s="156" t="str">
        <f>INDEX([3]sme_syntax_binding!$C:$C,MATCH(A419,[3]sme_syntax_binding!$B:$B,0),1)</f>
        <v>明細文書</v>
      </c>
      <c r="D419" s="136" t="str">
        <f>IF("ABIE"=F419,"",INDEX('c'!C:C,MATCH('統合請求_ver.4.1_r1（付表２） '!A419,'c'!M:M,0),1))</f>
        <v>IID232</v>
      </c>
      <c r="E419" s="612" t="s">
        <v>258</v>
      </c>
      <c r="F419" s="136" t="s">
        <v>173</v>
      </c>
      <c r="G419" s="190"/>
      <c r="H419" s="191"/>
      <c r="I419" s="191"/>
      <c r="J419" s="191"/>
      <c r="K419" s="191"/>
      <c r="L419" s="215"/>
      <c r="M419" s="202"/>
      <c r="N419" s="202" t="s">
        <v>259</v>
      </c>
      <c r="O419" s="202"/>
      <c r="P419" s="202"/>
      <c r="Q419" s="202"/>
      <c r="R419" s="202"/>
      <c r="S419" s="136" t="s">
        <v>1304</v>
      </c>
      <c r="T419" s="136" t="s">
        <v>1305</v>
      </c>
      <c r="U419" s="56" t="s">
        <v>35</v>
      </c>
      <c r="V419" s="56" t="s">
        <v>151</v>
      </c>
      <c r="W419" s="136" t="s">
        <v>262</v>
      </c>
      <c r="X419" s="188" t="s">
        <v>37</v>
      </c>
      <c r="Y419" s="189" t="s">
        <v>168</v>
      </c>
      <c r="Z419" s="6" t="s">
        <v>162</v>
      </c>
      <c r="AA419" s="6" t="s">
        <v>162</v>
      </c>
      <c r="AB419" s="12" t="s">
        <v>188</v>
      </c>
      <c r="AC419" s="7" t="s">
        <v>84</v>
      </c>
    </row>
    <row r="420" spans="1:29" ht="15" customHeight="1">
      <c r="A420" s="137">
        <v>417</v>
      </c>
      <c r="B420" s="136" t="s">
        <v>20</v>
      </c>
      <c r="C420" s="156" t="str">
        <f>INDEX([3]sme_syntax_binding!$C:$C,MATCH(A420,[3]sme_syntax_binding!$B:$B,0),1)</f>
        <v>明細文書</v>
      </c>
      <c r="D420" s="136" t="str">
        <f>IF("ABIE"=F420,"",INDEX('c'!C:C,MATCH('統合請求_ver.4.1_r1（付表２） '!A420,'c'!M:M,0),1))</f>
        <v>IID233</v>
      </c>
      <c r="E420" s="612" t="s">
        <v>1306</v>
      </c>
      <c r="F420" s="136" t="s">
        <v>173</v>
      </c>
      <c r="G420" s="190"/>
      <c r="H420" s="191"/>
      <c r="I420" s="191"/>
      <c r="J420" s="191"/>
      <c r="K420" s="191"/>
      <c r="L420" s="215"/>
      <c r="M420" s="202"/>
      <c r="N420" s="202" t="s">
        <v>1307</v>
      </c>
      <c r="O420" s="202"/>
      <c r="P420" s="202"/>
      <c r="Q420" s="202"/>
      <c r="R420" s="203"/>
      <c r="S420" s="136" t="s">
        <v>1308</v>
      </c>
      <c r="T420" s="136" t="s">
        <v>1309</v>
      </c>
      <c r="U420" s="56" t="s">
        <v>267</v>
      </c>
      <c r="V420" s="56" t="s">
        <v>151</v>
      </c>
      <c r="W420" s="136" t="s">
        <v>75</v>
      </c>
      <c r="X420" s="188" t="s">
        <v>37</v>
      </c>
      <c r="Y420" s="189" t="s">
        <v>76</v>
      </c>
      <c r="Z420" s="6" t="s">
        <v>162</v>
      </c>
      <c r="AA420" s="6" t="s">
        <v>162</v>
      </c>
      <c r="AB420" s="12" t="s">
        <v>188</v>
      </c>
      <c r="AC420" s="7" t="s">
        <v>84</v>
      </c>
    </row>
    <row r="421" spans="1:29" s="155" customFormat="1" ht="15" customHeight="1">
      <c r="A421" s="137">
        <v>418</v>
      </c>
      <c r="B421" s="136" t="s">
        <v>20</v>
      </c>
      <c r="C421" s="156" t="str">
        <f>INDEX([3]sme_syntax_binding!$C:$C,MATCH(A421,[3]sme_syntax_binding!$B:$B,0),1)</f>
        <v>明細文書</v>
      </c>
      <c r="D421" s="136" t="str">
        <f>IF("ABIE"=F421,"",INDEX('c'!C:C,MATCH('統合請求_ver.4.1_r1（付表２） '!A421,'c'!M:M,0),1))</f>
        <v>IID234</v>
      </c>
      <c r="E421" s="604" t="s">
        <v>268</v>
      </c>
      <c r="F421" s="136" t="s">
        <v>41</v>
      </c>
      <c r="G421" s="190"/>
      <c r="H421" s="191"/>
      <c r="I421" s="191"/>
      <c r="J421" s="191"/>
      <c r="K421" s="191"/>
      <c r="L421" s="191"/>
      <c r="M421" s="191"/>
      <c r="N421" s="191" t="s">
        <v>269</v>
      </c>
      <c r="O421" s="191"/>
      <c r="P421" s="191"/>
      <c r="Q421" s="191"/>
      <c r="R421" s="191"/>
      <c r="S421" s="136" t="s">
        <v>1310</v>
      </c>
      <c r="T421" s="136" t="s">
        <v>1311</v>
      </c>
      <c r="U421" s="56" t="s">
        <v>61</v>
      </c>
      <c r="V421" s="56" t="s">
        <v>300</v>
      </c>
      <c r="W421" s="136" t="s">
        <v>75</v>
      </c>
      <c r="X421" s="188" t="s">
        <v>37</v>
      </c>
      <c r="Y421" s="189" t="s">
        <v>76</v>
      </c>
      <c r="Z421" s="6" t="s">
        <v>162</v>
      </c>
      <c r="AA421" s="6" t="s">
        <v>162</v>
      </c>
      <c r="AB421" s="12" t="s">
        <v>188</v>
      </c>
      <c r="AC421" s="7" t="s">
        <v>84</v>
      </c>
    </row>
    <row r="422" spans="1:29" s="180" customFormat="1" ht="15" customHeight="1">
      <c r="A422" s="137">
        <v>419</v>
      </c>
      <c r="B422" s="194" t="s">
        <v>20</v>
      </c>
      <c r="C422" s="156" t="str">
        <f>INDEX([3]sme_syntax_binding!$C:$C,MATCH(A422,[3]sme_syntax_binding!$B:$B,0),1)</f>
        <v>明細文書</v>
      </c>
      <c r="D422" s="194" t="str">
        <f>IF("ABIE"=F422,"",INDEX('c'!C:C,MATCH('統合請求_ver.4.1_r1（付表２） '!A422,'c'!M:M,0),1))</f>
        <v>ICL56</v>
      </c>
      <c r="E422" s="619" t="s">
        <v>1312</v>
      </c>
      <c r="F422" s="194" t="s">
        <v>376</v>
      </c>
      <c r="G422" s="204"/>
      <c r="H422" s="205"/>
      <c r="I422" s="205"/>
      <c r="J422" s="205"/>
      <c r="K422" s="205"/>
      <c r="L422" s="165" t="s">
        <v>1313</v>
      </c>
      <c r="M422" s="166"/>
      <c r="N422" s="166"/>
      <c r="O422" s="166"/>
      <c r="P422" s="166"/>
      <c r="Q422" s="166"/>
      <c r="R422" s="166"/>
      <c r="S422" s="194" t="s">
        <v>1314</v>
      </c>
      <c r="T422" s="194" t="s">
        <v>1315</v>
      </c>
      <c r="U422" s="169" t="s">
        <v>778</v>
      </c>
      <c r="V422" s="169" t="s">
        <v>444</v>
      </c>
      <c r="W422" s="194" t="s">
        <v>29</v>
      </c>
      <c r="X422" s="206" t="s">
        <v>29</v>
      </c>
      <c r="Y422" s="207" t="s">
        <v>29</v>
      </c>
      <c r="Z422" s="16" t="s">
        <v>84</v>
      </c>
      <c r="AA422" s="16" t="s">
        <v>38</v>
      </c>
      <c r="AB422" s="19" t="s">
        <v>188</v>
      </c>
      <c r="AC422" s="7" t="s">
        <v>84</v>
      </c>
    </row>
    <row r="423" spans="1:29" s="181" customFormat="1" ht="15" customHeight="1">
      <c r="A423" s="137">
        <v>420</v>
      </c>
      <c r="B423" s="196" t="s">
        <v>20</v>
      </c>
      <c r="C423" s="156" t="str">
        <f>INDEX([3]sme_syntax_binding!$C:$C,MATCH(A423,[3]sme_syntax_binding!$B:$B,0),1)</f>
        <v/>
      </c>
      <c r="D423" s="196" t="str">
        <f>IF("ABIE"=F423,"",INDEX('c'!C:C,MATCH('統合請求_ver.4.1_r1（付表２） '!A423,'c'!M:M,0),1))</f>
        <v/>
      </c>
      <c r="E423" s="620" t="s">
        <v>235</v>
      </c>
      <c r="F423" s="196" t="s">
        <v>381</v>
      </c>
      <c r="G423" s="251"/>
      <c r="H423" s="209"/>
      <c r="I423" s="209"/>
      <c r="J423" s="209"/>
      <c r="K423" s="209"/>
      <c r="L423" s="211"/>
      <c r="M423" s="210" t="s">
        <v>1297</v>
      </c>
      <c r="N423" s="210"/>
      <c r="O423" s="210"/>
      <c r="P423" s="210"/>
      <c r="Q423" s="210"/>
      <c r="R423" s="210"/>
      <c r="S423" s="196" t="s">
        <v>1316</v>
      </c>
      <c r="T423" s="196" t="s">
        <v>1317</v>
      </c>
      <c r="U423" s="151" t="s">
        <v>25</v>
      </c>
      <c r="V423" s="151" t="s">
        <v>444</v>
      </c>
      <c r="W423" s="196" t="s">
        <v>29</v>
      </c>
      <c r="X423" s="212" t="s">
        <v>29</v>
      </c>
      <c r="Y423" s="226" t="s">
        <v>29</v>
      </c>
      <c r="Z423" s="21" t="s">
        <v>84</v>
      </c>
      <c r="AA423" s="21" t="s">
        <v>38</v>
      </c>
      <c r="AB423" s="22" t="s">
        <v>188</v>
      </c>
      <c r="AC423" s="7" t="s">
        <v>84</v>
      </c>
    </row>
    <row r="424" spans="1:29" ht="15" customHeight="1">
      <c r="A424" s="137">
        <v>421</v>
      </c>
      <c r="B424" s="136" t="s">
        <v>20</v>
      </c>
      <c r="C424" s="156" t="str">
        <f>INDEX([3]sme_syntax_binding!$C:$C,MATCH(A424,[3]sme_syntax_binding!$B:$B,0),1)</f>
        <v>明細文書</v>
      </c>
      <c r="D424" s="136" t="str">
        <f>IF("ABIE"=F424,"",INDEX('c'!C:C,MATCH('統合請求_ver.4.1_r1（付表２） '!A424,'c'!M:M,0),1))</f>
        <v>IID235</v>
      </c>
      <c r="E424" s="612" t="s">
        <v>1318</v>
      </c>
      <c r="F424" s="136" t="s">
        <v>173</v>
      </c>
      <c r="G424" s="190"/>
      <c r="H424" s="191"/>
      <c r="I424" s="191"/>
      <c r="J424" s="191"/>
      <c r="K424" s="191"/>
      <c r="L424" s="215"/>
      <c r="M424" s="202"/>
      <c r="N424" s="202" t="s">
        <v>240</v>
      </c>
      <c r="O424" s="202"/>
      <c r="P424" s="202"/>
      <c r="Q424" s="202"/>
      <c r="R424" s="202"/>
      <c r="S424" s="136" t="s">
        <v>1319</v>
      </c>
      <c r="T424" s="136" t="s">
        <v>1320</v>
      </c>
      <c r="U424" s="56" t="s">
        <v>35</v>
      </c>
      <c r="V424" s="56" t="s">
        <v>444</v>
      </c>
      <c r="W424" s="136" t="s">
        <v>29</v>
      </c>
      <c r="X424" s="188" t="s">
        <v>29</v>
      </c>
      <c r="Y424" s="189" t="s">
        <v>29</v>
      </c>
      <c r="Z424" s="6" t="s">
        <v>162</v>
      </c>
      <c r="AA424" s="6" t="s">
        <v>162</v>
      </c>
      <c r="AB424" s="12" t="s">
        <v>188</v>
      </c>
      <c r="AC424" s="7" t="s">
        <v>233</v>
      </c>
    </row>
    <row r="425" spans="1:29" s="155" customFormat="1" ht="15" customHeight="1">
      <c r="A425" s="137">
        <v>422</v>
      </c>
      <c r="B425" s="136" t="s">
        <v>20</v>
      </c>
      <c r="C425" s="156" t="str">
        <f>INDEX([3]sme_syntax_binding!$C:$C,MATCH(A425,[3]sme_syntax_binding!$B:$B,0),1)</f>
        <v>明細文書</v>
      </c>
      <c r="D425" s="136" t="str">
        <f>IF("ABIE"=F425,"",INDEX('c'!C:C,MATCH('統合請求_ver.4.1_r1（付表２） '!A425,'c'!M:M,0),1))</f>
        <v>IID236</v>
      </c>
      <c r="E425" s="597" t="s">
        <v>254</v>
      </c>
      <c r="F425" s="136" t="s">
        <v>41</v>
      </c>
      <c r="G425" s="190"/>
      <c r="H425" s="191"/>
      <c r="I425" s="191"/>
      <c r="J425" s="191"/>
      <c r="K425" s="191"/>
      <c r="L425" s="191"/>
      <c r="M425" s="191"/>
      <c r="N425" s="191" t="s">
        <v>255</v>
      </c>
      <c r="O425" s="191"/>
      <c r="P425" s="191"/>
      <c r="Q425" s="191"/>
      <c r="R425" s="191"/>
      <c r="S425" s="136" t="s">
        <v>1321</v>
      </c>
      <c r="T425" s="136" t="s">
        <v>1322</v>
      </c>
      <c r="U425" s="56" t="s">
        <v>52</v>
      </c>
      <c r="V425" s="216" t="s">
        <v>444</v>
      </c>
      <c r="W425" s="217" t="s">
        <v>29</v>
      </c>
      <c r="X425" s="218" t="s">
        <v>29</v>
      </c>
      <c r="Y425" s="217" t="s">
        <v>29</v>
      </c>
      <c r="Z425" s="216" t="s">
        <v>162</v>
      </c>
      <c r="AA425" s="216" t="s">
        <v>162</v>
      </c>
      <c r="AB425" s="12" t="s">
        <v>29</v>
      </c>
      <c r="AC425" s="216" t="s">
        <v>27</v>
      </c>
    </row>
    <row r="426" spans="1:29" ht="15" customHeight="1">
      <c r="A426" s="137">
        <v>423</v>
      </c>
      <c r="B426" s="136" t="s">
        <v>20</v>
      </c>
      <c r="C426" s="156" t="str">
        <f>INDEX([3]sme_syntax_binding!$C:$C,MATCH(A426,[3]sme_syntax_binding!$B:$B,0),1)</f>
        <v>明細文書</v>
      </c>
      <c r="D426" s="136" t="str">
        <f>IF("ABIE"=F426,"",INDEX('c'!C:C,MATCH('統合請求_ver.4.1_r1（付表２） '!A426,'c'!M:M,0),1))</f>
        <v>IID237</v>
      </c>
      <c r="E426" s="612" t="s">
        <v>258</v>
      </c>
      <c r="F426" s="136" t="s">
        <v>173</v>
      </c>
      <c r="G426" s="190"/>
      <c r="H426" s="191"/>
      <c r="I426" s="191"/>
      <c r="J426" s="191"/>
      <c r="K426" s="191"/>
      <c r="L426" s="215"/>
      <c r="M426" s="202"/>
      <c r="N426" s="202" t="s">
        <v>259</v>
      </c>
      <c r="O426" s="202"/>
      <c r="P426" s="202"/>
      <c r="Q426" s="202"/>
      <c r="R426" s="202"/>
      <c r="S426" s="136" t="s">
        <v>1323</v>
      </c>
      <c r="T426" s="136" t="s">
        <v>1324</v>
      </c>
      <c r="U426" s="56" t="s">
        <v>35</v>
      </c>
      <c r="V426" s="56" t="s">
        <v>444</v>
      </c>
      <c r="W426" s="136" t="s">
        <v>262</v>
      </c>
      <c r="X426" s="188" t="s">
        <v>29</v>
      </c>
      <c r="Y426" s="189" t="s">
        <v>168</v>
      </c>
      <c r="Z426" s="6" t="s">
        <v>162</v>
      </c>
      <c r="AA426" s="6" t="s">
        <v>162</v>
      </c>
      <c r="AB426" s="12" t="s">
        <v>188</v>
      </c>
      <c r="AC426" s="7" t="s">
        <v>84</v>
      </c>
    </row>
    <row r="427" spans="1:29" s="155" customFormat="1" ht="15" customHeight="1">
      <c r="A427" s="137">
        <v>424</v>
      </c>
      <c r="B427" s="136" t="s">
        <v>20</v>
      </c>
      <c r="C427" s="156" t="str">
        <f>INDEX([3]sme_syntax_binding!$C:$C,MATCH(A427,[3]sme_syntax_binding!$B:$B,0),1)</f>
        <v>明細文書</v>
      </c>
      <c r="D427" s="136" t="str">
        <f>IF("ABIE"=F427,"",INDEX('c'!C:C,MATCH('統合請求_ver.4.1_r1（付表２） '!A427,'c'!M:M,0),1))</f>
        <v>IID238</v>
      </c>
      <c r="E427" s="604" t="s">
        <v>268</v>
      </c>
      <c r="F427" s="136" t="s">
        <v>41</v>
      </c>
      <c r="G427" s="190"/>
      <c r="H427" s="191"/>
      <c r="I427" s="191"/>
      <c r="J427" s="191"/>
      <c r="K427" s="191"/>
      <c r="L427" s="191"/>
      <c r="M427" s="191"/>
      <c r="N427" s="191" t="s">
        <v>269</v>
      </c>
      <c r="O427" s="191"/>
      <c r="P427" s="191"/>
      <c r="Q427" s="191"/>
      <c r="R427" s="191"/>
      <c r="S427" s="136" t="s">
        <v>1310</v>
      </c>
      <c r="T427" s="136" t="s">
        <v>1325</v>
      </c>
      <c r="U427" s="56" t="s">
        <v>61</v>
      </c>
      <c r="V427" s="56" t="s">
        <v>444</v>
      </c>
      <c r="W427" s="136" t="s">
        <v>75</v>
      </c>
      <c r="X427" s="188" t="s">
        <v>29</v>
      </c>
      <c r="Y427" s="189" t="s">
        <v>76</v>
      </c>
      <c r="Z427" s="6" t="s">
        <v>162</v>
      </c>
      <c r="AA427" s="6" t="s">
        <v>162</v>
      </c>
      <c r="AB427" s="12" t="s">
        <v>188</v>
      </c>
      <c r="AC427" s="7" t="s">
        <v>84</v>
      </c>
    </row>
    <row r="428" spans="1:29" s="180" customFormat="1" ht="15" customHeight="1">
      <c r="A428" s="137">
        <v>425</v>
      </c>
      <c r="B428" s="194" t="s">
        <v>20</v>
      </c>
      <c r="C428" s="156" t="str">
        <f>INDEX([3]sme_syntax_binding!$C:$C,MATCH(A428,[3]sme_syntax_binding!$B:$B,0),1)</f>
        <v>明細文書</v>
      </c>
      <c r="D428" s="194" t="str">
        <f>IF("ABIE"=F428,"",INDEX('c'!C:C,MATCH('統合請求_ver.4.1_r1（付表２） '!A428,'c'!M:M,0),1))</f>
        <v>ICL57</v>
      </c>
      <c r="E428" s="607" t="s">
        <v>1326</v>
      </c>
      <c r="F428" s="194" t="s">
        <v>57</v>
      </c>
      <c r="G428" s="204"/>
      <c r="H428" s="205"/>
      <c r="I428" s="205"/>
      <c r="J428" s="205" t="s">
        <v>1327</v>
      </c>
      <c r="K428" s="205"/>
      <c r="L428" s="205"/>
      <c r="M428" s="205"/>
      <c r="N428" s="205"/>
      <c r="O428" s="205"/>
      <c r="P428" s="205"/>
      <c r="Q428" s="205"/>
      <c r="R428" s="237"/>
      <c r="S428" s="194" t="s">
        <v>1328</v>
      </c>
      <c r="T428" s="194" t="s">
        <v>1329</v>
      </c>
      <c r="U428" s="169" t="s">
        <v>184</v>
      </c>
      <c r="V428" s="169" t="s">
        <v>151</v>
      </c>
      <c r="W428" s="194" t="s">
        <v>84</v>
      </c>
      <c r="X428" s="206" t="s">
        <v>37</v>
      </c>
      <c r="Y428" s="207" t="s">
        <v>84</v>
      </c>
      <c r="Z428" s="16" t="s">
        <v>84</v>
      </c>
      <c r="AA428" s="16" t="s">
        <v>38</v>
      </c>
      <c r="AB428" s="19" t="s">
        <v>188</v>
      </c>
      <c r="AC428" s="7" t="s">
        <v>84</v>
      </c>
    </row>
    <row r="429" spans="1:29" s="181" customFormat="1" ht="15" customHeight="1">
      <c r="A429" s="137">
        <v>426</v>
      </c>
      <c r="B429" s="196" t="s">
        <v>20</v>
      </c>
      <c r="C429" s="156" t="str">
        <f>INDEX([3]sme_syntax_binding!$C:$C,MATCH(A429,[3]sme_syntax_binding!$B:$B,0),1)</f>
        <v/>
      </c>
      <c r="D429" s="196" t="str">
        <f>IF("ABIE"=F429,"",INDEX('c'!C:C,MATCH('統合請求_ver.4.1_r1（付表２） '!A429,'c'!M:M,0),1))</f>
        <v/>
      </c>
      <c r="E429" s="608" t="s">
        <v>1330</v>
      </c>
      <c r="F429" s="196" t="s">
        <v>65</v>
      </c>
      <c r="G429" s="251"/>
      <c r="H429" s="209"/>
      <c r="I429" s="209"/>
      <c r="J429" s="209"/>
      <c r="K429" s="209" t="s">
        <v>1331</v>
      </c>
      <c r="L429" s="209"/>
      <c r="M429" s="209"/>
      <c r="N429" s="209"/>
      <c r="O429" s="209"/>
      <c r="P429" s="209"/>
      <c r="Q429" s="209"/>
      <c r="R429" s="235"/>
      <c r="S429" s="196" t="s">
        <v>1332</v>
      </c>
      <c r="T429" s="196" t="s">
        <v>1333</v>
      </c>
      <c r="U429" s="151" t="s">
        <v>25</v>
      </c>
      <c r="V429" s="151" t="s">
        <v>151</v>
      </c>
      <c r="W429" s="196" t="s">
        <v>84</v>
      </c>
      <c r="X429" s="212" t="s">
        <v>37</v>
      </c>
      <c r="Y429" s="226" t="s">
        <v>84</v>
      </c>
      <c r="Z429" s="21" t="s">
        <v>84</v>
      </c>
      <c r="AA429" s="21" t="s">
        <v>38</v>
      </c>
      <c r="AB429" s="22" t="s">
        <v>188</v>
      </c>
      <c r="AC429" s="7" t="s">
        <v>84</v>
      </c>
    </row>
    <row r="430" spans="1:29" ht="15" customHeight="1">
      <c r="A430" s="137">
        <v>427</v>
      </c>
      <c r="B430" s="136" t="s">
        <v>20</v>
      </c>
      <c r="C430" s="156" t="str">
        <f>INDEX([3]sme_syntax_binding!$C:$C,MATCH(A430,[3]sme_syntax_binding!$B:$B,0),1)</f>
        <v>明細文書</v>
      </c>
      <c r="D430" s="136" t="str">
        <f>IF("ABIE"=F430,"",INDEX('c'!C:C,MATCH('統合請求_ver.4.1_r1（付表２） '!A430,'c'!M:M,0),1))</f>
        <v>IID239</v>
      </c>
      <c r="E430" s="597" t="s">
        <v>1334</v>
      </c>
      <c r="F430" s="136" t="s">
        <v>41</v>
      </c>
      <c r="G430" s="190"/>
      <c r="H430" s="191"/>
      <c r="I430" s="191"/>
      <c r="J430" s="191"/>
      <c r="K430" s="191"/>
      <c r="L430" s="191" t="s">
        <v>1335</v>
      </c>
      <c r="M430" s="191"/>
      <c r="N430" s="191"/>
      <c r="O430" s="191"/>
      <c r="P430" s="191"/>
      <c r="Q430" s="191"/>
      <c r="R430" s="192"/>
      <c r="S430" s="252" t="s">
        <v>1336</v>
      </c>
      <c r="T430" s="252" t="s">
        <v>1337</v>
      </c>
      <c r="U430" s="56" t="s">
        <v>199</v>
      </c>
      <c r="V430" s="56" t="s">
        <v>232</v>
      </c>
      <c r="W430" s="136" t="s">
        <v>75</v>
      </c>
      <c r="X430" s="188" t="s">
        <v>37</v>
      </c>
      <c r="Y430" s="189" t="s">
        <v>76</v>
      </c>
      <c r="Z430" s="6" t="s">
        <v>162</v>
      </c>
      <c r="AA430" s="7" t="s">
        <v>162</v>
      </c>
      <c r="AB430" s="12" t="s">
        <v>188</v>
      </c>
      <c r="AC430" s="7" t="s">
        <v>84</v>
      </c>
    </row>
    <row r="431" spans="1:29" s="180" customFormat="1" ht="15" customHeight="1">
      <c r="A431" s="137">
        <v>428</v>
      </c>
      <c r="B431" s="194" t="s">
        <v>20</v>
      </c>
      <c r="C431" s="156" t="str">
        <f>INDEX([3]sme_syntax_binding!$C:$C,MATCH(A431,[3]sme_syntax_binding!$B:$B,0),1)</f>
        <v>明細文書</v>
      </c>
      <c r="D431" s="194" t="str">
        <f>IF("ABIE"=F431,"",INDEX('c'!C:C,MATCH('統合請求_ver.4.1_r1（付表２） '!A431,'c'!M:M,0),1))</f>
        <v>ICL58</v>
      </c>
      <c r="E431" s="619" t="s">
        <v>1338</v>
      </c>
      <c r="F431" s="194" t="s">
        <v>57</v>
      </c>
      <c r="G431" s="204"/>
      <c r="H431" s="205"/>
      <c r="I431" s="205"/>
      <c r="J431" s="205"/>
      <c r="K431" s="225"/>
      <c r="L431" s="205" t="s">
        <v>1339</v>
      </c>
      <c r="M431" s="166"/>
      <c r="N431" s="166"/>
      <c r="O431" s="166"/>
      <c r="P431" s="166"/>
      <c r="Q431" s="166"/>
      <c r="R431" s="167"/>
      <c r="S431" s="194" t="s">
        <v>1340</v>
      </c>
      <c r="T431" s="271" t="s">
        <v>1341</v>
      </c>
      <c r="U431" s="169" t="s">
        <v>778</v>
      </c>
      <c r="V431" s="169" t="s">
        <v>151</v>
      </c>
      <c r="W431" s="194" t="s">
        <v>84</v>
      </c>
      <c r="X431" s="206" t="s">
        <v>37</v>
      </c>
      <c r="Y431" s="207" t="s">
        <v>84</v>
      </c>
      <c r="Z431" s="16" t="s">
        <v>84</v>
      </c>
      <c r="AA431" s="16" t="s">
        <v>38</v>
      </c>
      <c r="AB431" s="19" t="s">
        <v>188</v>
      </c>
      <c r="AC431" s="7" t="s">
        <v>84</v>
      </c>
    </row>
    <row r="432" spans="1:29" s="181" customFormat="1" ht="15" customHeight="1">
      <c r="A432" s="137">
        <v>429</v>
      </c>
      <c r="B432" s="196" t="s">
        <v>20</v>
      </c>
      <c r="C432" s="156" t="str">
        <f>INDEX([3]sme_syntax_binding!$C:$C,MATCH(A432,[3]sme_syntax_binding!$B:$B,0),1)</f>
        <v/>
      </c>
      <c r="D432" s="196" t="str">
        <f>IF("ABIE"=F432,"",INDEX('c'!C:C,MATCH('統合請求_ver.4.1_r1（付表２） '!A432,'c'!M:M,0),1))</f>
        <v/>
      </c>
      <c r="E432" s="620" t="s">
        <v>1342</v>
      </c>
      <c r="F432" s="196" t="s">
        <v>65</v>
      </c>
      <c r="G432" s="251"/>
      <c r="H432" s="209"/>
      <c r="I432" s="210"/>
      <c r="J432" s="210"/>
      <c r="K432" s="209"/>
      <c r="L432" s="209"/>
      <c r="M432" s="208" t="s">
        <v>1343</v>
      </c>
      <c r="N432" s="209"/>
      <c r="O432" s="210"/>
      <c r="P432" s="210"/>
      <c r="Q432" s="210"/>
      <c r="R432" s="255"/>
      <c r="S432" s="196" t="s">
        <v>1344</v>
      </c>
      <c r="T432" s="351" t="s">
        <v>1345</v>
      </c>
      <c r="U432" s="151" t="s">
        <v>213</v>
      </c>
      <c r="V432" s="151" t="s">
        <v>151</v>
      </c>
      <c r="W432" s="196" t="s">
        <v>84</v>
      </c>
      <c r="X432" s="212" t="s">
        <v>37</v>
      </c>
      <c r="Y432" s="226" t="s">
        <v>84</v>
      </c>
      <c r="Z432" s="21" t="s">
        <v>84</v>
      </c>
      <c r="AA432" s="21" t="s">
        <v>38</v>
      </c>
      <c r="AB432" s="22" t="s">
        <v>188</v>
      </c>
      <c r="AC432" s="7" t="s">
        <v>84</v>
      </c>
    </row>
    <row r="433" spans="1:29" ht="15" customHeight="1">
      <c r="A433" s="137">
        <v>430</v>
      </c>
      <c r="B433" s="136" t="s">
        <v>20</v>
      </c>
      <c r="C433" s="156" t="str">
        <f>INDEX([3]sme_syntax_binding!$C:$C,MATCH(A433,[3]sme_syntax_binding!$B:$B,0),1)</f>
        <v>明細文書</v>
      </c>
      <c r="D433" s="136" t="str">
        <f>IF("ABIE"=F433,"",INDEX('c'!C:C,MATCH('統合請求_ver.4.1_r1（付表２） '!A433,'c'!M:M,0),1))</f>
        <v>IID240</v>
      </c>
      <c r="E433" s="612" t="s">
        <v>1346</v>
      </c>
      <c r="F433" s="136" t="s">
        <v>41</v>
      </c>
      <c r="G433" s="190"/>
      <c r="H433" s="191"/>
      <c r="I433" s="202"/>
      <c r="J433" s="202"/>
      <c r="K433" s="191"/>
      <c r="L433" s="191"/>
      <c r="M433" s="214"/>
      <c r="N433" s="191" t="s">
        <v>1347</v>
      </c>
      <c r="O433" s="202"/>
      <c r="P433" s="202"/>
      <c r="Q433" s="202"/>
      <c r="R433" s="203"/>
      <c r="S433" s="136" t="s">
        <v>1348</v>
      </c>
      <c r="T433" s="252" t="s">
        <v>1349</v>
      </c>
      <c r="U433" s="56" t="s">
        <v>199</v>
      </c>
      <c r="V433" s="56" t="s">
        <v>151</v>
      </c>
      <c r="W433" s="136" t="s">
        <v>84</v>
      </c>
      <c r="X433" s="188" t="s">
        <v>37</v>
      </c>
      <c r="Y433" s="189" t="s">
        <v>84</v>
      </c>
      <c r="Z433" s="6" t="s">
        <v>162</v>
      </c>
      <c r="AA433" s="6" t="s">
        <v>162</v>
      </c>
      <c r="AB433" s="12" t="s">
        <v>188</v>
      </c>
      <c r="AC433" s="7" t="s">
        <v>38</v>
      </c>
    </row>
    <row r="434" spans="1:29" ht="15" customHeight="1">
      <c r="A434" s="137">
        <v>431</v>
      </c>
      <c r="B434" s="136" t="s">
        <v>234</v>
      </c>
      <c r="C434" s="156" t="str">
        <f>INDEX([3]sme_syntax_binding!$C:$C,MATCH(A434,[3]sme_syntax_binding!$B:$B,0),1)</f>
        <v>明細文書</v>
      </c>
      <c r="D434" s="136" t="str">
        <f>IF("ABIE"=F434,"",INDEX('c'!C:C,MATCH('統合請求_ver.4.1_r1（付表２） '!A434,'c'!M:M,0),1))</f>
        <v>IID241</v>
      </c>
      <c r="E434" s="612" t="s">
        <v>1350</v>
      </c>
      <c r="F434" s="136" t="s">
        <v>41</v>
      </c>
      <c r="G434" s="190"/>
      <c r="H434" s="191"/>
      <c r="I434" s="203"/>
      <c r="J434" s="191"/>
      <c r="K434" s="191"/>
      <c r="L434" s="191"/>
      <c r="M434" s="214"/>
      <c r="N434" s="202" t="s">
        <v>1351</v>
      </c>
      <c r="O434" s="202"/>
      <c r="P434" s="203"/>
      <c r="Q434" s="191"/>
      <c r="R434" s="202"/>
      <c r="S434" s="136" t="s">
        <v>1352</v>
      </c>
      <c r="T434" s="252" t="s">
        <v>1353</v>
      </c>
      <c r="U434" s="56" t="s">
        <v>52</v>
      </c>
      <c r="V434" s="56" t="s">
        <v>444</v>
      </c>
      <c r="W434" s="252" t="s">
        <v>29</v>
      </c>
      <c r="X434" s="239" t="s">
        <v>29</v>
      </c>
      <c r="Y434" s="264" t="s">
        <v>29</v>
      </c>
      <c r="Z434" s="6" t="s">
        <v>162</v>
      </c>
      <c r="AA434" s="6" t="s">
        <v>162</v>
      </c>
      <c r="AB434" s="12" t="s">
        <v>29</v>
      </c>
      <c r="AC434" s="7" t="s">
        <v>353</v>
      </c>
    </row>
    <row r="435" spans="1:29" ht="15" customHeight="1">
      <c r="A435" s="137">
        <v>432</v>
      </c>
      <c r="B435" s="136" t="s">
        <v>234</v>
      </c>
      <c r="C435" s="156" t="str">
        <f>INDEX([3]sme_syntax_binding!$C:$C,MATCH(A435,[3]sme_syntax_binding!$B:$B,0),1)</f>
        <v>明細文書</v>
      </c>
      <c r="D435" s="136" t="str">
        <f>IF("ABIE"=F435,"",INDEX('c'!C:C,MATCH('統合請求_ver.4.1_r1（付表２） '!A435,'c'!M:M,0),1))</f>
        <v>IID242</v>
      </c>
      <c r="E435" s="612" t="s">
        <v>1354</v>
      </c>
      <c r="F435" s="136" t="s">
        <v>41</v>
      </c>
      <c r="G435" s="190"/>
      <c r="H435" s="191"/>
      <c r="I435" s="203"/>
      <c r="J435" s="191"/>
      <c r="K435" s="191"/>
      <c r="L435" s="191"/>
      <c r="M435" s="214"/>
      <c r="N435" s="202" t="s">
        <v>1355</v>
      </c>
      <c r="O435" s="202"/>
      <c r="P435" s="203"/>
      <c r="Q435" s="191"/>
      <c r="R435" s="202"/>
      <c r="S435" s="136" t="s">
        <v>1356</v>
      </c>
      <c r="T435" s="252" t="s">
        <v>2498</v>
      </c>
      <c r="U435" s="56" t="s">
        <v>52</v>
      </c>
      <c r="V435" s="56" t="s">
        <v>444</v>
      </c>
      <c r="W435" s="252" t="s">
        <v>955</v>
      </c>
      <c r="X435" s="239" t="s">
        <v>29</v>
      </c>
      <c r="Y435" s="264" t="s">
        <v>118</v>
      </c>
      <c r="Z435" s="6" t="s">
        <v>162</v>
      </c>
      <c r="AA435" s="6" t="s">
        <v>162</v>
      </c>
      <c r="AB435" s="12" t="s">
        <v>29</v>
      </c>
      <c r="AC435" s="7" t="s">
        <v>353</v>
      </c>
    </row>
    <row r="436" spans="1:29" ht="15" customHeight="1">
      <c r="A436" s="137">
        <v>433</v>
      </c>
      <c r="B436" s="136" t="s">
        <v>234</v>
      </c>
      <c r="C436" s="156" t="str">
        <f>INDEX([3]sme_syntax_binding!$C:$C,MATCH(A436,[3]sme_syntax_binding!$B:$B,0),1)</f>
        <v>明細文書</v>
      </c>
      <c r="D436" s="136" t="str">
        <f>IF("ABIE"=F436,"",INDEX('c'!C:C,MATCH('統合請求_ver.4.1_r1（付表２） '!A436,'c'!M:M,0),1))</f>
        <v>IID243</v>
      </c>
      <c r="E436" s="612" t="s">
        <v>1357</v>
      </c>
      <c r="F436" s="136" t="s">
        <v>41</v>
      </c>
      <c r="G436" s="190"/>
      <c r="H436" s="191"/>
      <c r="I436" s="203"/>
      <c r="J436" s="191"/>
      <c r="K436" s="191"/>
      <c r="L436" s="191"/>
      <c r="M436" s="214"/>
      <c r="N436" s="202" t="s">
        <v>1358</v>
      </c>
      <c r="O436" s="202"/>
      <c r="P436" s="203"/>
      <c r="Q436" s="191"/>
      <c r="R436" s="202"/>
      <c r="S436" s="136" t="s">
        <v>1359</v>
      </c>
      <c r="T436" s="252" t="s">
        <v>1360</v>
      </c>
      <c r="U436" s="56" t="s">
        <v>52</v>
      </c>
      <c r="V436" s="56" t="s">
        <v>444</v>
      </c>
      <c r="W436" s="252" t="s">
        <v>1361</v>
      </c>
      <c r="X436" s="239" t="s">
        <v>29</v>
      </c>
      <c r="Y436" s="264" t="s">
        <v>168</v>
      </c>
      <c r="Z436" s="6" t="s">
        <v>162</v>
      </c>
      <c r="AA436" s="6" t="s">
        <v>162</v>
      </c>
      <c r="AB436" s="12" t="s">
        <v>29</v>
      </c>
      <c r="AC436" s="7" t="s">
        <v>353</v>
      </c>
    </row>
    <row r="437" spans="1:29" ht="15" customHeight="1">
      <c r="A437" s="137">
        <v>434</v>
      </c>
      <c r="B437" s="136" t="s">
        <v>234</v>
      </c>
      <c r="C437" s="156" t="str">
        <f>INDEX([3]sme_syntax_binding!$C:$C,MATCH(A437,[3]sme_syntax_binding!$B:$B,0),1)</f>
        <v>明細文書</v>
      </c>
      <c r="D437" s="136" t="str">
        <f>IF("ABIE"=F437,"",INDEX('c'!C:C,MATCH('統合請求_ver.4.1_r1（付表２） '!A437,'c'!M:M,0),1))</f>
        <v>IID244</v>
      </c>
      <c r="E437" s="612" t="s">
        <v>1362</v>
      </c>
      <c r="F437" s="136" t="s">
        <v>41</v>
      </c>
      <c r="G437" s="190"/>
      <c r="H437" s="191"/>
      <c r="I437" s="203"/>
      <c r="J437" s="191"/>
      <c r="K437" s="191"/>
      <c r="L437" s="191"/>
      <c r="M437" s="214"/>
      <c r="N437" s="202" t="s">
        <v>1363</v>
      </c>
      <c r="O437" s="202"/>
      <c r="P437" s="203"/>
      <c r="Q437" s="191"/>
      <c r="R437" s="202"/>
      <c r="S437" s="136" t="s">
        <v>1364</v>
      </c>
      <c r="T437" s="252" t="s">
        <v>1365</v>
      </c>
      <c r="U437" s="56" t="s">
        <v>52</v>
      </c>
      <c r="V437" s="56" t="s">
        <v>444</v>
      </c>
      <c r="W437" s="252" t="s">
        <v>117</v>
      </c>
      <c r="X437" s="239" t="s">
        <v>29</v>
      </c>
      <c r="Y437" s="264" t="s">
        <v>118</v>
      </c>
      <c r="Z437" s="6" t="s">
        <v>162</v>
      </c>
      <c r="AA437" s="6" t="s">
        <v>162</v>
      </c>
      <c r="AB437" s="12" t="s">
        <v>29</v>
      </c>
      <c r="AC437" s="7" t="s">
        <v>353</v>
      </c>
    </row>
    <row r="438" spans="1:29" ht="15" customHeight="1">
      <c r="A438" s="137">
        <v>435</v>
      </c>
      <c r="B438" s="136" t="s">
        <v>234</v>
      </c>
      <c r="C438" s="156" t="str">
        <f>INDEX([3]sme_syntax_binding!$C:$C,MATCH(A438,[3]sme_syntax_binding!$B:$B,0),1)</f>
        <v>明細文書</v>
      </c>
      <c r="D438" s="136" t="str">
        <f>IF("ABIE"=F438,"",INDEX('c'!C:C,MATCH('統合請求_ver.4.1_r1（付表２） '!A438,'c'!M:M,0),1))</f>
        <v>IID245</v>
      </c>
      <c r="E438" s="612" t="s">
        <v>1366</v>
      </c>
      <c r="F438" s="136" t="s">
        <v>41</v>
      </c>
      <c r="G438" s="190"/>
      <c r="H438" s="191"/>
      <c r="I438" s="202"/>
      <c r="J438" s="202"/>
      <c r="K438" s="191"/>
      <c r="L438" s="191"/>
      <c r="M438" s="214"/>
      <c r="N438" s="202" t="s">
        <v>1367</v>
      </c>
      <c r="O438" s="202"/>
      <c r="P438" s="202"/>
      <c r="Q438" s="202"/>
      <c r="R438" s="202"/>
      <c r="S438" s="136" t="s">
        <v>2499</v>
      </c>
      <c r="T438" s="252" t="s">
        <v>1368</v>
      </c>
      <c r="U438" s="56" t="s">
        <v>52</v>
      </c>
      <c r="V438" s="56" t="s">
        <v>444</v>
      </c>
      <c r="W438" s="252" t="s">
        <v>955</v>
      </c>
      <c r="X438" s="239" t="s">
        <v>29</v>
      </c>
      <c r="Y438" s="264" t="s">
        <v>29</v>
      </c>
      <c r="Z438" s="6" t="s">
        <v>162</v>
      </c>
      <c r="AA438" s="6" t="s">
        <v>162</v>
      </c>
      <c r="AB438" s="12" t="s">
        <v>29</v>
      </c>
      <c r="AC438" s="7" t="s">
        <v>353</v>
      </c>
    </row>
    <row r="439" spans="1:29" s="180" customFormat="1" ht="15" customHeight="1">
      <c r="A439" s="137">
        <v>436</v>
      </c>
      <c r="B439" s="194" t="s">
        <v>20</v>
      </c>
      <c r="C439" s="156" t="str">
        <f>INDEX([3]sme_syntax_binding!$C:$C,MATCH(A439,[3]sme_syntax_binding!$B:$B,0),1)</f>
        <v>明細文書</v>
      </c>
      <c r="D439" s="194" t="str">
        <f>IF("ABIE"=F439,"",INDEX('c'!C:C,MATCH('統合請求_ver.4.1_r1（付表２） '!A439,'c'!M:M,0),1))</f>
        <v>ICL59</v>
      </c>
      <c r="E439" s="619" t="s">
        <v>1369</v>
      </c>
      <c r="F439" s="194" t="s">
        <v>57</v>
      </c>
      <c r="G439" s="204"/>
      <c r="H439" s="205"/>
      <c r="I439" s="205"/>
      <c r="J439" s="205"/>
      <c r="K439" s="166"/>
      <c r="L439" s="166"/>
      <c r="M439" s="225"/>
      <c r="N439" s="205" t="s">
        <v>1370</v>
      </c>
      <c r="O439" s="166"/>
      <c r="P439" s="166"/>
      <c r="Q439" s="166"/>
      <c r="R439" s="167"/>
      <c r="S439" s="194" t="s">
        <v>1371</v>
      </c>
      <c r="T439" s="271" t="s">
        <v>1372</v>
      </c>
      <c r="U439" s="169" t="s">
        <v>778</v>
      </c>
      <c r="V439" s="169" t="s">
        <v>151</v>
      </c>
      <c r="W439" s="194" t="s">
        <v>84</v>
      </c>
      <c r="X439" s="206" t="s">
        <v>37</v>
      </c>
      <c r="Y439" s="207" t="s">
        <v>84</v>
      </c>
      <c r="Z439" s="16" t="s">
        <v>84</v>
      </c>
      <c r="AA439" s="16" t="s">
        <v>84</v>
      </c>
      <c r="AB439" s="19" t="s">
        <v>188</v>
      </c>
      <c r="AC439" s="7" t="s">
        <v>84</v>
      </c>
    </row>
    <row r="440" spans="1:29" s="181" customFormat="1" ht="15" customHeight="1">
      <c r="A440" s="137">
        <v>437</v>
      </c>
      <c r="B440" s="196" t="s">
        <v>20</v>
      </c>
      <c r="C440" s="156" t="str">
        <f>INDEX([3]sme_syntax_binding!$C:$C,MATCH(A440,[3]sme_syntax_binding!$B:$B,0),1)</f>
        <v/>
      </c>
      <c r="D440" s="196" t="str">
        <f>IF("ABIE"=F440,"",INDEX('c'!C:C,MATCH('統合請求_ver.4.1_r1（付表２） '!A440,'c'!M:M,0),1))</f>
        <v/>
      </c>
      <c r="E440" s="608" t="s">
        <v>1045</v>
      </c>
      <c r="F440" s="196" t="s">
        <v>856</v>
      </c>
      <c r="G440" s="208"/>
      <c r="H440" s="209"/>
      <c r="I440" s="209"/>
      <c r="J440" s="209"/>
      <c r="K440" s="20"/>
      <c r="L440" s="20"/>
      <c r="M440" s="209"/>
      <c r="N440" s="20"/>
      <c r="O440" s="46" t="s">
        <v>1046</v>
      </c>
      <c r="P440" s="46"/>
      <c r="Q440" s="20"/>
      <c r="R440" s="20"/>
      <c r="S440" s="351" t="s">
        <v>1373</v>
      </c>
      <c r="T440" s="351" t="s">
        <v>1374</v>
      </c>
      <c r="U440" s="151" t="s">
        <v>25</v>
      </c>
      <c r="V440" s="151" t="s">
        <v>151</v>
      </c>
      <c r="W440" s="196" t="s">
        <v>84</v>
      </c>
      <c r="X440" s="212" t="s">
        <v>37</v>
      </c>
      <c r="Y440" s="226" t="s">
        <v>84</v>
      </c>
      <c r="Z440" s="21" t="s">
        <v>84</v>
      </c>
      <c r="AA440" s="21" t="s">
        <v>84</v>
      </c>
      <c r="AB440" s="47" t="s">
        <v>188</v>
      </c>
      <c r="AC440" s="7" t="s">
        <v>84</v>
      </c>
    </row>
    <row r="441" spans="1:29" ht="15" customHeight="1">
      <c r="A441" s="137">
        <v>438</v>
      </c>
      <c r="B441" s="136" t="s">
        <v>20</v>
      </c>
      <c r="C441" s="156" t="str">
        <f>INDEX([3]sme_syntax_binding!$C:$C,MATCH(A441,[3]sme_syntax_binding!$B:$B,0),1)</f>
        <v>明細文書</v>
      </c>
      <c r="D441" s="136" t="str">
        <f>IF("ABIE"=F441,"",INDEX('c'!C:C,MATCH('統合請求_ver.4.1_r1（付表２） '!A441,'c'!M:M,0),1))</f>
        <v>IID246</v>
      </c>
      <c r="E441" s="597" t="s">
        <v>1053</v>
      </c>
      <c r="F441" s="136" t="s">
        <v>41</v>
      </c>
      <c r="G441" s="214"/>
      <c r="H441" s="191"/>
      <c r="I441" s="44"/>
      <c r="J441" s="44"/>
      <c r="K441" s="42"/>
      <c r="L441" s="42"/>
      <c r="M441" s="42"/>
      <c r="N441" s="191"/>
      <c r="O441" s="191"/>
      <c r="P441" s="191" t="s">
        <v>1054</v>
      </c>
      <c r="Q441" s="42"/>
      <c r="R441" s="42"/>
      <c r="S441" s="252" t="s">
        <v>1375</v>
      </c>
      <c r="T441" s="252" t="s">
        <v>1376</v>
      </c>
      <c r="U441" s="56" t="s">
        <v>61</v>
      </c>
      <c r="V441" s="56" t="s">
        <v>151</v>
      </c>
      <c r="W441" s="136" t="s">
        <v>84</v>
      </c>
      <c r="X441" s="188" t="s">
        <v>37</v>
      </c>
      <c r="Y441" s="189" t="s">
        <v>84</v>
      </c>
      <c r="Z441" s="6" t="s">
        <v>162</v>
      </c>
      <c r="AA441" s="6" t="s">
        <v>162</v>
      </c>
      <c r="AB441" s="12" t="s">
        <v>188</v>
      </c>
      <c r="AC441" s="7" t="s">
        <v>84</v>
      </c>
    </row>
    <row r="442" spans="1:29" ht="15" customHeight="1">
      <c r="A442" s="137">
        <v>439</v>
      </c>
      <c r="B442" s="136" t="s">
        <v>20</v>
      </c>
      <c r="C442" s="156" t="str">
        <f>INDEX([3]sme_syntax_binding!$C:$C,MATCH(A442,[3]sme_syntax_binding!$B:$B,0),1)</f>
        <v>明細文書</v>
      </c>
      <c r="D442" s="136" t="str">
        <f>IF("ABIE"=F442,"",INDEX('c'!C:C,MATCH('統合請求_ver.4.1_r1（付表２） '!A442,'c'!M:M,0),1))</f>
        <v>IID247</v>
      </c>
      <c r="E442" s="597" t="s">
        <v>1057</v>
      </c>
      <c r="F442" s="136" t="s">
        <v>41</v>
      </c>
      <c r="G442" s="214"/>
      <c r="H442" s="191"/>
      <c r="I442" s="44"/>
      <c r="J442" s="191"/>
      <c r="K442" s="42"/>
      <c r="L442" s="42"/>
      <c r="M442" s="191"/>
      <c r="N442" s="42"/>
      <c r="O442" s="191"/>
      <c r="P442" s="44" t="s">
        <v>1058</v>
      </c>
      <c r="Q442" s="42"/>
      <c r="R442" s="42"/>
      <c r="S442" s="252" t="s">
        <v>1377</v>
      </c>
      <c r="T442" s="252" t="s">
        <v>1378</v>
      </c>
      <c r="U442" s="56" t="s">
        <v>61</v>
      </c>
      <c r="V442" s="56" t="s">
        <v>151</v>
      </c>
      <c r="W442" s="136" t="s">
        <v>892</v>
      </c>
      <c r="X442" s="188" t="s">
        <v>37</v>
      </c>
      <c r="Y442" s="189" t="s">
        <v>168</v>
      </c>
      <c r="Z442" s="6" t="s">
        <v>162</v>
      </c>
      <c r="AA442" s="6" t="s">
        <v>162</v>
      </c>
      <c r="AB442" s="12" t="s">
        <v>188</v>
      </c>
      <c r="AC442" s="7" t="s">
        <v>661</v>
      </c>
    </row>
    <row r="443" spans="1:29" s="180" customFormat="1" ht="15" customHeight="1">
      <c r="A443" s="137">
        <v>440</v>
      </c>
      <c r="B443" s="194" t="s">
        <v>20</v>
      </c>
      <c r="C443" s="156" t="str">
        <f>INDEX([3]sme_syntax_binding!$C:$C,MATCH(A443,[3]sme_syntax_binding!$B:$B,0),1)</f>
        <v>明細文書</v>
      </c>
      <c r="D443" s="194" t="str">
        <f>IF("ABIE"=F443,"",INDEX('c'!C:C,MATCH('統合請求_ver.4.1_r1（付表２） '!A443,'c'!M:M,0),1))</f>
        <v>ICL60</v>
      </c>
      <c r="E443" s="619" t="s">
        <v>1338</v>
      </c>
      <c r="F443" s="194" t="s">
        <v>57</v>
      </c>
      <c r="G443" s="204"/>
      <c r="H443" s="205"/>
      <c r="I443" s="205"/>
      <c r="J443" s="205"/>
      <c r="K443" s="225"/>
      <c r="L443" s="205" t="s">
        <v>1339</v>
      </c>
      <c r="M443" s="166"/>
      <c r="N443" s="166"/>
      <c r="O443" s="166"/>
      <c r="P443" s="166"/>
      <c r="Q443" s="166"/>
      <c r="R443" s="167"/>
      <c r="S443" s="194" t="s">
        <v>1379</v>
      </c>
      <c r="T443" s="271" t="s">
        <v>1380</v>
      </c>
      <c r="U443" s="169" t="s">
        <v>778</v>
      </c>
      <c r="V443" s="169" t="s">
        <v>444</v>
      </c>
      <c r="W443" s="194" t="s">
        <v>84</v>
      </c>
      <c r="X443" s="206" t="s">
        <v>37</v>
      </c>
      <c r="Y443" s="207" t="s">
        <v>84</v>
      </c>
      <c r="Z443" s="16" t="s">
        <v>84</v>
      </c>
      <c r="AA443" s="16" t="s">
        <v>84</v>
      </c>
      <c r="AB443" s="19" t="s">
        <v>188</v>
      </c>
      <c r="AC443" s="7" t="s">
        <v>84</v>
      </c>
    </row>
    <row r="444" spans="1:29" s="181" customFormat="1" ht="15" customHeight="1">
      <c r="A444" s="137">
        <v>441</v>
      </c>
      <c r="B444" s="196" t="s">
        <v>20</v>
      </c>
      <c r="C444" s="156" t="str">
        <f>INDEX([3]sme_syntax_binding!$C:$C,MATCH(A444,[3]sme_syntax_binding!$B:$B,0),1)</f>
        <v/>
      </c>
      <c r="D444" s="196" t="str">
        <f>IF("ABIE"=F444,"",INDEX('c'!C:C,MATCH('統合請求_ver.4.1_r1（付表２） '!A444,'c'!M:M,0),1))</f>
        <v/>
      </c>
      <c r="E444" s="620" t="s">
        <v>1342</v>
      </c>
      <c r="F444" s="196" t="s">
        <v>65</v>
      </c>
      <c r="G444" s="251"/>
      <c r="H444" s="209"/>
      <c r="I444" s="210"/>
      <c r="J444" s="210"/>
      <c r="K444" s="209"/>
      <c r="L444" s="209"/>
      <c r="M444" s="208" t="s">
        <v>1343</v>
      </c>
      <c r="N444" s="209"/>
      <c r="O444" s="210"/>
      <c r="P444" s="210"/>
      <c r="Q444" s="210"/>
      <c r="R444" s="255"/>
      <c r="S444" s="196" t="s">
        <v>1381</v>
      </c>
      <c r="T444" s="351" t="s">
        <v>1382</v>
      </c>
      <c r="U444" s="151" t="s">
        <v>213</v>
      </c>
      <c r="V444" s="151" t="s">
        <v>444</v>
      </c>
      <c r="W444" s="196" t="s">
        <v>84</v>
      </c>
      <c r="X444" s="212" t="s">
        <v>37</v>
      </c>
      <c r="Y444" s="226" t="s">
        <v>84</v>
      </c>
      <c r="Z444" s="21" t="s">
        <v>84</v>
      </c>
      <c r="AA444" s="21" t="s">
        <v>84</v>
      </c>
      <c r="AB444" s="47" t="s">
        <v>188</v>
      </c>
      <c r="AC444" s="7" t="s">
        <v>84</v>
      </c>
    </row>
    <row r="445" spans="1:29" ht="15" customHeight="1">
      <c r="A445" s="137">
        <v>442</v>
      </c>
      <c r="B445" s="136" t="s">
        <v>20</v>
      </c>
      <c r="C445" s="156" t="str">
        <f>INDEX([3]sme_syntax_binding!$C:$C,MATCH(A445,[3]sme_syntax_binding!$B:$B,0),1)</f>
        <v>明細文書</v>
      </c>
      <c r="D445" s="136" t="str">
        <f>IF("ABIE"=F445,"",INDEX('c'!C:C,MATCH('統合請求_ver.4.1_r1（付表２） '!A445,'c'!M:M,0),1))</f>
        <v>IID248</v>
      </c>
      <c r="E445" s="612" t="s">
        <v>1346</v>
      </c>
      <c r="F445" s="136" t="s">
        <v>41</v>
      </c>
      <c r="G445" s="190"/>
      <c r="H445" s="191"/>
      <c r="I445" s="202"/>
      <c r="J445" s="202"/>
      <c r="K445" s="191"/>
      <c r="L445" s="191"/>
      <c r="M445" s="214"/>
      <c r="N445" s="191" t="s">
        <v>1347</v>
      </c>
      <c r="O445" s="202"/>
      <c r="P445" s="202"/>
      <c r="Q445" s="202"/>
      <c r="R445" s="203"/>
      <c r="S445" s="136" t="s">
        <v>1383</v>
      </c>
      <c r="T445" s="252" t="s">
        <v>1384</v>
      </c>
      <c r="U445" s="56" t="s">
        <v>199</v>
      </c>
      <c r="V445" s="56" t="s">
        <v>444</v>
      </c>
      <c r="W445" s="136" t="s">
        <v>84</v>
      </c>
      <c r="X445" s="188" t="s">
        <v>37</v>
      </c>
      <c r="Y445" s="189" t="s">
        <v>84</v>
      </c>
      <c r="Z445" s="6" t="s">
        <v>162</v>
      </c>
      <c r="AA445" s="6" t="s">
        <v>162</v>
      </c>
      <c r="AB445" s="12" t="s">
        <v>188</v>
      </c>
      <c r="AC445" s="7" t="s">
        <v>38</v>
      </c>
    </row>
    <row r="446" spans="1:29" ht="15" customHeight="1">
      <c r="A446" s="137">
        <v>443</v>
      </c>
      <c r="B446" s="136" t="s">
        <v>234</v>
      </c>
      <c r="C446" s="156" t="str">
        <f>INDEX([3]sme_syntax_binding!$C:$C,MATCH(A446,[3]sme_syntax_binding!$B:$B,0),1)</f>
        <v>明細文書</v>
      </c>
      <c r="D446" s="136" t="str">
        <f>IF("ABIE"=F446,"",INDEX('c'!C:C,MATCH('統合請求_ver.4.1_r1（付表２） '!A446,'c'!M:M,0),1))</f>
        <v>IID249</v>
      </c>
      <c r="E446" s="612" t="s">
        <v>1350</v>
      </c>
      <c r="F446" s="136" t="s">
        <v>41</v>
      </c>
      <c r="G446" s="190"/>
      <c r="H446" s="191"/>
      <c r="I446" s="203"/>
      <c r="J446" s="191"/>
      <c r="K446" s="191"/>
      <c r="L446" s="191"/>
      <c r="M446" s="214"/>
      <c r="N446" s="202" t="s">
        <v>1351</v>
      </c>
      <c r="O446" s="202"/>
      <c r="P446" s="203"/>
      <c r="Q446" s="191"/>
      <c r="R446" s="202"/>
      <c r="S446" s="136" t="s">
        <v>1385</v>
      </c>
      <c r="T446" s="252" t="s">
        <v>1386</v>
      </c>
      <c r="U446" s="56" t="s">
        <v>52</v>
      </c>
      <c r="V446" s="56" t="s">
        <v>444</v>
      </c>
      <c r="W446" s="252" t="s">
        <v>29</v>
      </c>
      <c r="X446" s="239" t="s">
        <v>29</v>
      </c>
      <c r="Y446" s="264" t="s">
        <v>29</v>
      </c>
      <c r="Z446" s="6" t="s">
        <v>162</v>
      </c>
      <c r="AA446" s="6" t="s">
        <v>162</v>
      </c>
      <c r="AB446" s="12" t="s">
        <v>29</v>
      </c>
      <c r="AC446" s="7" t="s">
        <v>661</v>
      </c>
    </row>
    <row r="447" spans="1:29" ht="15" customHeight="1">
      <c r="A447" s="137">
        <v>444</v>
      </c>
      <c r="B447" s="136" t="s">
        <v>234</v>
      </c>
      <c r="C447" s="156" t="str">
        <f>INDEX([3]sme_syntax_binding!$C:$C,MATCH(A447,[3]sme_syntax_binding!$B:$B,0),1)</f>
        <v>明細文書</v>
      </c>
      <c r="D447" s="136" t="str">
        <f>IF("ABIE"=F447,"",INDEX('c'!C:C,MATCH('統合請求_ver.4.1_r1（付表２） '!A447,'c'!M:M,0),1))</f>
        <v>IID250</v>
      </c>
      <c r="E447" s="612" t="s">
        <v>1354</v>
      </c>
      <c r="F447" s="136" t="s">
        <v>41</v>
      </c>
      <c r="G447" s="190"/>
      <c r="H447" s="191"/>
      <c r="I447" s="203"/>
      <c r="J447" s="191"/>
      <c r="K447" s="191"/>
      <c r="L447" s="191"/>
      <c r="M447" s="214"/>
      <c r="N447" s="202" t="s">
        <v>1355</v>
      </c>
      <c r="O447" s="202"/>
      <c r="P447" s="203"/>
      <c r="Q447" s="191"/>
      <c r="R447" s="202"/>
      <c r="S447" s="136" t="s">
        <v>1387</v>
      </c>
      <c r="T447" s="252" t="s">
        <v>2500</v>
      </c>
      <c r="U447" s="56" t="s">
        <v>52</v>
      </c>
      <c r="V447" s="56" t="s">
        <v>444</v>
      </c>
      <c r="W447" s="252" t="s">
        <v>955</v>
      </c>
      <c r="X447" s="239" t="s">
        <v>37</v>
      </c>
      <c r="Y447" s="264" t="s">
        <v>118</v>
      </c>
      <c r="Z447" s="6" t="s">
        <v>162</v>
      </c>
      <c r="AA447" s="6" t="s">
        <v>162</v>
      </c>
      <c r="AB447" s="12" t="s">
        <v>29</v>
      </c>
      <c r="AC447" s="7" t="s">
        <v>661</v>
      </c>
    </row>
    <row r="448" spans="1:29" ht="15" customHeight="1">
      <c r="A448" s="137">
        <v>445</v>
      </c>
      <c r="B448" s="136" t="s">
        <v>234</v>
      </c>
      <c r="C448" s="156" t="str">
        <f>INDEX([3]sme_syntax_binding!$C:$C,MATCH(A448,[3]sme_syntax_binding!$B:$B,0),1)</f>
        <v>明細文書</v>
      </c>
      <c r="D448" s="136" t="str">
        <f>IF("ABIE"=F448,"",INDEX('c'!C:C,MATCH('統合請求_ver.4.1_r1（付表２） '!A448,'c'!M:M,0),1))</f>
        <v>IID251</v>
      </c>
      <c r="E448" s="612" t="s">
        <v>1357</v>
      </c>
      <c r="F448" s="136" t="s">
        <v>41</v>
      </c>
      <c r="G448" s="190"/>
      <c r="H448" s="191"/>
      <c r="I448" s="203"/>
      <c r="J448" s="191"/>
      <c r="K448" s="191"/>
      <c r="L448" s="191"/>
      <c r="M448" s="214"/>
      <c r="N448" s="202" t="s">
        <v>1358</v>
      </c>
      <c r="O448" s="202"/>
      <c r="P448" s="203"/>
      <c r="Q448" s="191"/>
      <c r="R448" s="202"/>
      <c r="S448" s="136" t="s">
        <v>1388</v>
      </c>
      <c r="T448" s="252" t="s">
        <v>1389</v>
      </c>
      <c r="U448" s="56" t="s">
        <v>52</v>
      </c>
      <c r="V448" s="56" t="s">
        <v>444</v>
      </c>
      <c r="W448" s="252" t="s">
        <v>1361</v>
      </c>
      <c r="X448" s="239" t="s">
        <v>37</v>
      </c>
      <c r="Y448" s="264" t="s">
        <v>168</v>
      </c>
      <c r="Z448" s="6" t="s">
        <v>162</v>
      </c>
      <c r="AA448" s="6" t="s">
        <v>162</v>
      </c>
      <c r="AB448" s="12" t="s">
        <v>29</v>
      </c>
      <c r="AC448" s="7" t="s">
        <v>661</v>
      </c>
    </row>
    <row r="449" spans="1:41" ht="15" customHeight="1">
      <c r="A449" s="137">
        <v>446</v>
      </c>
      <c r="B449" s="136" t="s">
        <v>234</v>
      </c>
      <c r="C449" s="156" t="str">
        <f>INDEX([3]sme_syntax_binding!$C:$C,MATCH(A449,[3]sme_syntax_binding!$B:$B,0),1)</f>
        <v>明細文書</v>
      </c>
      <c r="D449" s="136" t="str">
        <f>IF("ABIE"=F449,"",INDEX('c'!C:C,MATCH('統合請求_ver.4.1_r1（付表２） '!A449,'c'!M:M,0),1))</f>
        <v>IID252</v>
      </c>
      <c r="E449" s="612" t="s">
        <v>1362</v>
      </c>
      <c r="F449" s="136" t="s">
        <v>41</v>
      </c>
      <c r="G449" s="190"/>
      <c r="H449" s="191"/>
      <c r="I449" s="203"/>
      <c r="J449" s="191"/>
      <c r="K449" s="191"/>
      <c r="L449" s="191"/>
      <c r="M449" s="214"/>
      <c r="N449" s="202" t="s">
        <v>1363</v>
      </c>
      <c r="O449" s="202"/>
      <c r="P449" s="203"/>
      <c r="Q449" s="191"/>
      <c r="R449" s="202"/>
      <c r="S449" s="136" t="s">
        <v>1390</v>
      </c>
      <c r="T449" s="252" t="s">
        <v>1391</v>
      </c>
      <c r="U449" s="56" t="s">
        <v>52</v>
      </c>
      <c r="V449" s="56" t="s">
        <v>444</v>
      </c>
      <c r="W449" s="252" t="s">
        <v>117</v>
      </c>
      <c r="X449" s="239" t="s">
        <v>37</v>
      </c>
      <c r="Y449" s="264" t="s">
        <v>118</v>
      </c>
      <c r="Z449" s="6" t="s">
        <v>162</v>
      </c>
      <c r="AA449" s="6" t="s">
        <v>162</v>
      </c>
      <c r="AB449" s="12" t="s">
        <v>29</v>
      </c>
      <c r="AC449" s="7" t="s">
        <v>661</v>
      </c>
    </row>
    <row r="450" spans="1:41" ht="15" customHeight="1">
      <c r="A450" s="137">
        <v>447</v>
      </c>
      <c r="B450" s="136" t="s">
        <v>234</v>
      </c>
      <c r="C450" s="156" t="str">
        <f>INDEX([3]sme_syntax_binding!$C:$C,MATCH(A450,[3]sme_syntax_binding!$B:$B,0),1)</f>
        <v>明細文書</v>
      </c>
      <c r="D450" s="136" t="str">
        <f>IF("ABIE"=F450,"",INDEX('c'!C:C,MATCH('統合請求_ver.4.1_r1（付表２） '!A450,'c'!M:M,0),1))</f>
        <v>IID253</v>
      </c>
      <c r="E450" s="612" t="s">
        <v>1366</v>
      </c>
      <c r="F450" s="136" t="s">
        <v>41</v>
      </c>
      <c r="G450" s="190"/>
      <c r="H450" s="191"/>
      <c r="I450" s="202"/>
      <c r="J450" s="202"/>
      <c r="K450" s="191"/>
      <c r="L450" s="191"/>
      <c r="M450" s="214"/>
      <c r="N450" s="202" t="s">
        <v>1367</v>
      </c>
      <c r="O450" s="202"/>
      <c r="P450" s="202"/>
      <c r="Q450" s="202"/>
      <c r="R450" s="202"/>
      <c r="S450" s="136" t="s">
        <v>2501</v>
      </c>
      <c r="T450" s="252" t="s">
        <v>1392</v>
      </c>
      <c r="U450" s="56" t="s">
        <v>52</v>
      </c>
      <c r="V450" s="56" t="s">
        <v>444</v>
      </c>
      <c r="W450" s="252" t="s">
        <v>955</v>
      </c>
      <c r="X450" s="239" t="s">
        <v>84</v>
      </c>
      <c r="Y450" s="264" t="s">
        <v>84</v>
      </c>
      <c r="Z450" s="6" t="s">
        <v>162</v>
      </c>
      <c r="AA450" s="6" t="s">
        <v>162</v>
      </c>
      <c r="AB450" s="12" t="s">
        <v>29</v>
      </c>
      <c r="AC450" s="7" t="s">
        <v>661</v>
      </c>
    </row>
    <row r="451" spans="1:41" s="180" customFormat="1" ht="15" customHeight="1">
      <c r="A451" s="137">
        <v>448</v>
      </c>
      <c r="B451" s="194" t="s">
        <v>20</v>
      </c>
      <c r="C451" s="156" t="str">
        <f>INDEX([3]sme_syntax_binding!$C:$C,MATCH(A451,[3]sme_syntax_binding!$B:$B,0),1)</f>
        <v>明細文書</v>
      </c>
      <c r="D451" s="194" t="str">
        <f>IF("ABIE"=F451,"",INDEX('c'!C:C,MATCH('統合請求_ver.4.1_r1（付表２） '!A451,'c'!M:M,0),1))</f>
        <v>ICL61</v>
      </c>
      <c r="E451" s="619" t="s">
        <v>1369</v>
      </c>
      <c r="F451" s="194" t="s">
        <v>57</v>
      </c>
      <c r="G451" s="204"/>
      <c r="H451" s="205"/>
      <c r="I451" s="205"/>
      <c r="J451" s="205"/>
      <c r="K451" s="166"/>
      <c r="L451" s="166"/>
      <c r="M451" s="225"/>
      <c r="N451" s="205" t="s">
        <v>1370</v>
      </c>
      <c r="O451" s="166"/>
      <c r="P451" s="166"/>
      <c r="Q451" s="166"/>
      <c r="R451" s="167"/>
      <c r="S451" s="194" t="s">
        <v>1393</v>
      </c>
      <c r="T451" s="271" t="s">
        <v>1394</v>
      </c>
      <c r="U451" s="169" t="s">
        <v>778</v>
      </c>
      <c r="V451" s="169" t="s">
        <v>444</v>
      </c>
      <c r="W451" s="194" t="s">
        <v>84</v>
      </c>
      <c r="X451" s="206" t="s">
        <v>37</v>
      </c>
      <c r="Y451" s="207" t="s">
        <v>84</v>
      </c>
      <c r="Z451" s="16" t="s">
        <v>84</v>
      </c>
      <c r="AA451" s="16" t="s">
        <v>84</v>
      </c>
      <c r="AB451" s="19" t="s">
        <v>188</v>
      </c>
      <c r="AC451" s="7" t="s">
        <v>84</v>
      </c>
    </row>
    <row r="452" spans="1:41" s="181" customFormat="1" ht="15" customHeight="1">
      <c r="A452" s="137">
        <v>449</v>
      </c>
      <c r="B452" s="196" t="s">
        <v>20</v>
      </c>
      <c r="C452" s="156" t="str">
        <f>INDEX([3]sme_syntax_binding!$C:$C,MATCH(A452,[3]sme_syntax_binding!$B:$B,0),1)</f>
        <v/>
      </c>
      <c r="D452" s="196" t="str">
        <f>IF("ABIE"=F452,"",INDEX('c'!C:C,MATCH('統合請求_ver.4.1_r1（付表２） '!A452,'c'!M:M,0),1))</f>
        <v/>
      </c>
      <c r="E452" s="608" t="s">
        <v>1045</v>
      </c>
      <c r="F452" s="196" t="s">
        <v>856</v>
      </c>
      <c r="G452" s="208"/>
      <c r="H452" s="209"/>
      <c r="I452" s="209"/>
      <c r="J452" s="209"/>
      <c r="K452" s="20"/>
      <c r="L452" s="20"/>
      <c r="M452" s="209"/>
      <c r="N452" s="20"/>
      <c r="O452" s="46" t="s">
        <v>1046</v>
      </c>
      <c r="P452" s="46"/>
      <c r="Q452" s="20"/>
      <c r="R452" s="20"/>
      <c r="S452" s="351" t="s">
        <v>1395</v>
      </c>
      <c r="T452" s="351" t="s">
        <v>1396</v>
      </c>
      <c r="U452" s="151" t="s">
        <v>25</v>
      </c>
      <c r="V452" s="151" t="s">
        <v>444</v>
      </c>
      <c r="W452" s="196" t="s">
        <v>84</v>
      </c>
      <c r="X452" s="212" t="s">
        <v>37</v>
      </c>
      <c r="Y452" s="226" t="s">
        <v>84</v>
      </c>
      <c r="Z452" s="21" t="s">
        <v>84</v>
      </c>
      <c r="AA452" s="21" t="s">
        <v>84</v>
      </c>
      <c r="AB452" s="22" t="s">
        <v>188</v>
      </c>
      <c r="AC452" s="7" t="s">
        <v>84</v>
      </c>
    </row>
    <row r="453" spans="1:41" ht="15" customHeight="1">
      <c r="A453" s="137">
        <v>450</v>
      </c>
      <c r="B453" s="136" t="s">
        <v>20</v>
      </c>
      <c r="C453" s="156" t="str">
        <f>INDEX([3]sme_syntax_binding!$C:$C,MATCH(A453,[3]sme_syntax_binding!$B:$B,0),1)</f>
        <v>明細文書</v>
      </c>
      <c r="D453" s="136" t="str">
        <f>IF("ABIE"=F453,"",INDEX('c'!C:C,MATCH('統合請求_ver.4.1_r1（付表２） '!A453,'c'!M:M,0),1))</f>
        <v>IID254</v>
      </c>
      <c r="E453" s="597" t="s">
        <v>1053</v>
      </c>
      <c r="F453" s="136" t="s">
        <v>41</v>
      </c>
      <c r="G453" s="214"/>
      <c r="H453" s="191"/>
      <c r="I453" s="44"/>
      <c r="J453" s="44"/>
      <c r="K453" s="42"/>
      <c r="L453" s="42"/>
      <c r="M453" s="42"/>
      <c r="N453" s="191"/>
      <c r="O453" s="191"/>
      <c r="P453" s="191" t="s">
        <v>1054</v>
      </c>
      <c r="Q453" s="42"/>
      <c r="R453" s="42"/>
      <c r="S453" s="252" t="s">
        <v>1397</v>
      </c>
      <c r="T453" s="252" t="s">
        <v>1398</v>
      </c>
      <c r="U453" s="56" t="s">
        <v>61</v>
      </c>
      <c r="V453" s="56" t="s">
        <v>444</v>
      </c>
      <c r="W453" s="136" t="s">
        <v>84</v>
      </c>
      <c r="X453" s="188" t="s">
        <v>37</v>
      </c>
      <c r="Y453" s="189" t="s">
        <v>84</v>
      </c>
      <c r="Z453" s="6" t="s">
        <v>162</v>
      </c>
      <c r="AA453" s="6" t="s">
        <v>162</v>
      </c>
      <c r="AB453" s="12" t="s">
        <v>188</v>
      </c>
      <c r="AC453" s="7" t="s">
        <v>84</v>
      </c>
    </row>
    <row r="454" spans="1:41" ht="15" customHeight="1">
      <c r="A454" s="137">
        <v>451</v>
      </c>
      <c r="B454" s="136" t="s">
        <v>20</v>
      </c>
      <c r="C454" s="156" t="str">
        <f>INDEX([3]sme_syntax_binding!$C:$C,MATCH(A454,[3]sme_syntax_binding!$B:$B,0),1)</f>
        <v>明細文書</v>
      </c>
      <c r="D454" s="136" t="str">
        <f>IF("ABIE"=F454,"",INDEX('c'!C:C,MATCH('統合請求_ver.4.1_r1（付表２） '!A454,'c'!M:M,0),1))</f>
        <v>IID255</v>
      </c>
      <c r="E454" s="597" t="s">
        <v>1057</v>
      </c>
      <c r="F454" s="136" t="s">
        <v>41</v>
      </c>
      <c r="G454" s="214"/>
      <c r="H454" s="191"/>
      <c r="I454" s="44"/>
      <c r="J454" s="191"/>
      <c r="K454" s="42"/>
      <c r="L454" s="42"/>
      <c r="M454" s="191"/>
      <c r="N454" s="42"/>
      <c r="O454" s="191"/>
      <c r="P454" s="44" t="s">
        <v>1058</v>
      </c>
      <c r="Q454" s="42"/>
      <c r="R454" s="42"/>
      <c r="S454" s="252" t="s">
        <v>1399</v>
      </c>
      <c r="T454" s="252" t="s">
        <v>1400</v>
      </c>
      <c r="U454" s="56" t="s">
        <v>61</v>
      </c>
      <c r="V454" s="56" t="s">
        <v>444</v>
      </c>
      <c r="W454" s="136" t="s">
        <v>892</v>
      </c>
      <c r="X454" s="188" t="s">
        <v>37</v>
      </c>
      <c r="Y454" s="189" t="s">
        <v>168</v>
      </c>
      <c r="Z454" s="6" t="s">
        <v>162</v>
      </c>
      <c r="AA454" s="6" t="s">
        <v>162</v>
      </c>
      <c r="AB454" s="12" t="s">
        <v>188</v>
      </c>
      <c r="AC454" s="7" t="s">
        <v>661</v>
      </c>
    </row>
    <row r="455" spans="1:41" s="180" customFormat="1" ht="15" customHeight="1">
      <c r="A455" s="137">
        <v>452</v>
      </c>
      <c r="B455" s="194" t="s">
        <v>20</v>
      </c>
      <c r="C455" s="156" t="str">
        <f>INDEX([3]sme_syntax_binding!$C:$C,MATCH(A455,[3]sme_syntax_binding!$B:$B,0),1)</f>
        <v>明細文書</v>
      </c>
      <c r="D455" s="194" t="str">
        <f>IF("ABIE"=F455,"",INDEX('c'!C:C,MATCH('統合請求_ver.4.1_r1（付表２） '!A455,'c'!M:M,0),1))</f>
        <v>ICL62</v>
      </c>
      <c r="E455" s="607" t="s">
        <v>1401</v>
      </c>
      <c r="F455" s="194" t="s">
        <v>57</v>
      </c>
      <c r="G455" s="204"/>
      <c r="H455" s="205"/>
      <c r="I455" s="205"/>
      <c r="J455" s="205"/>
      <c r="K455" s="205"/>
      <c r="L455" s="205" t="s">
        <v>1402</v>
      </c>
      <c r="M455" s="205"/>
      <c r="N455" s="205"/>
      <c r="O455" s="205"/>
      <c r="P455" s="205"/>
      <c r="Q455" s="205"/>
      <c r="R455" s="237"/>
      <c r="S455" s="194" t="s">
        <v>1403</v>
      </c>
      <c r="T455" s="194" t="s">
        <v>1404</v>
      </c>
      <c r="U455" s="169" t="s">
        <v>1405</v>
      </c>
      <c r="V455" s="169" t="s">
        <v>151</v>
      </c>
      <c r="W455" s="194" t="s">
        <v>84</v>
      </c>
      <c r="X455" s="206" t="s">
        <v>37</v>
      </c>
      <c r="Y455" s="207" t="s">
        <v>84</v>
      </c>
      <c r="Z455" s="16" t="s">
        <v>84</v>
      </c>
      <c r="AA455" s="16" t="s">
        <v>38</v>
      </c>
      <c r="AB455" s="19" t="s">
        <v>188</v>
      </c>
      <c r="AC455" s="7" t="s">
        <v>84</v>
      </c>
    </row>
    <row r="456" spans="1:41" s="181" customFormat="1" ht="15" customHeight="1">
      <c r="A456" s="137">
        <v>453</v>
      </c>
      <c r="B456" s="196" t="s">
        <v>20</v>
      </c>
      <c r="C456" s="156" t="str">
        <f>INDEX([3]sme_syntax_binding!$C:$C,MATCH(A456,[3]sme_syntax_binding!$B:$B,0),1)</f>
        <v/>
      </c>
      <c r="D456" s="196" t="str">
        <f>IF("ABIE"=F456,"",INDEX('c'!C:C,MATCH('統合請求_ver.4.1_r1（付表２） '!A456,'c'!M:M,0),1))</f>
        <v/>
      </c>
      <c r="E456" s="610" t="s">
        <v>1045</v>
      </c>
      <c r="F456" s="196" t="s">
        <v>381</v>
      </c>
      <c r="G456" s="251"/>
      <c r="H456" s="209"/>
      <c r="I456" s="209"/>
      <c r="J456" s="209"/>
      <c r="K456" s="209"/>
      <c r="L456" s="209"/>
      <c r="M456" s="209" t="s">
        <v>881</v>
      </c>
      <c r="N456" s="209"/>
      <c r="O456" s="209"/>
      <c r="P456" s="209"/>
      <c r="Q456" s="209"/>
      <c r="R456" s="235"/>
      <c r="S456" s="196" t="s">
        <v>1406</v>
      </c>
      <c r="T456" s="196" t="s">
        <v>1407</v>
      </c>
      <c r="U456" s="151" t="s">
        <v>69</v>
      </c>
      <c r="V456" s="151" t="s">
        <v>151</v>
      </c>
      <c r="W456" s="196" t="s">
        <v>84</v>
      </c>
      <c r="X456" s="212" t="s">
        <v>37</v>
      </c>
      <c r="Y456" s="226" t="s">
        <v>84</v>
      </c>
      <c r="Z456" s="21" t="s">
        <v>84</v>
      </c>
      <c r="AA456" s="22" t="s">
        <v>38</v>
      </c>
      <c r="AB456" s="22" t="s">
        <v>188</v>
      </c>
      <c r="AC456" s="7" t="s">
        <v>84</v>
      </c>
    </row>
    <row r="457" spans="1:41" ht="15" customHeight="1">
      <c r="A457" s="137">
        <v>454</v>
      </c>
      <c r="B457" s="358" t="s">
        <v>20</v>
      </c>
      <c r="C457" s="156" t="str">
        <f>INDEX([3]sme_syntax_binding!$C:$C,MATCH(A457,[3]sme_syntax_binding!$B:$B,0),1)</f>
        <v>明細文書</v>
      </c>
      <c r="D457" s="358" t="str">
        <f>IF("ABIE"=F457,"",INDEX('c'!C:C,MATCH('統合請求_ver.4.1_r1（付表２） '!A457,'c'!M:M,0),1))</f>
        <v>IID256</v>
      </c>
      <c r="E457" s="624" t="s">
        <v>884</v>
      </c>
      <c r="F457" s="502" t="s">
        <v>41</v>
      </c>
      <c r="G457" s="359"/>
      <c r="H457" s="360"/>
      <c r="I457" s="360"/>
      <c r="J457" s="360"/>
      <c r="K457" s="360"/>
      <c r="L457" s="361"/>
      <c r="M457" s="362"/>
      <c r="N457" s="362" t="s">
        <v>1408</v>
      </c>
      <c r="O457" s="362"/>
      <c r="P457" s="362"/>
      <c r="Q457" s="362"/>
      <c r="R457" s="363"/>
      <c r="S457" s="358" t="s">
        <v>1409</v>
      </c>
      <c r="T457" s="358" t="s">
        <v>1410</v>
      </c>
      <c r="U457" s="48" t="s">
        <v>199</v>
      </c>
      <c r="V457" s="49" t="s">
        <v>151</v>
      </c>
      <c r="W457" s="358" t="s">
        <v>1411</v>
      </c>
      <c r="X457" s="358" t="s">
        <v>37</v>
      </c>
      <c r="Y457" s="364" t="s">
        <v>118</v>
      </c>
      <c r="Z457" s="50" t="s">
        <v>337</v>
      </c>
      <c r="AA457" s="50" t="s">
        <v>337</v>
      </c>
      <c r="AB457" s="50" t="s">
        <v>337</v>
      </c>
      <c r="AC457" s="51" t="s">
        <v>452</v>
      </c>
    </row>
    <row r="458" spans="1:41" ht="15" customHeight="1">
      <c r="A458" s="137">
        <v>455</v>
      </c>
      <c r="B458" s="136" t="s">
        <v>20</v>
      </c>
      <c r="C458" s="156" t="str">
        <f>INDEX([3]sme_syntax_binding!$C:$C,MATCH(A458,[3]sme_syntax_binding!$B:$B,0),1)</f>
        <v>明細文書</v>
      </c>
      <c r="D458" s="136" t="str">
        <f>IF("ABIE"=F458,"",INDEX('c'!C:C,MATCH('統合請求_ver.4.1_r1（付表２） '!A458,'c'!M:M,0),1))</f>
        <v>IID257</v>
      </c>
      <c r="E458" s="614" t="s">
        <v>1412</v>
      </c>
      <c r="F458" s="136" t="s">
        <v>41</v>
      </c>
      <c r="G458" s="190"/>
      <c r="H458" s="191"/>
      <c r="I458" s="191"/>
      <c r="J458" s="191"/>
      <c r="K458" s="191"/>
      <c r="L458" s="191"/>
      <c r="M458" s="191"/>
      <c r="N458" s="191" t="s">
        <v>1413</v>
      </c>
      <c r="O458" s="191"/>
      <c r="P458" s="191"/>
      <c r="Q458" s="191"/>
      <c r="R458" s="192"/>
      <c r="S458" s="136" t="s">
        <v>1414</v>
      </c>
      <c r="T458" s="136" t="s">
        <v>1415</v>
      </c>
      <c r="U458" s="56" t="s">
        <v>52</v>
      </c>
      <c r="V458" s="56" t="s">
        <v>151</v>
      </c>
      <c r="W458" s="136" t="s">
        <v>1416</v>
      </c>
      <c r="X458" s="188" t="s">
        <v>37</v>
      </c>
      <c r="Y458" s="189" t="s">
        <v>168</v>
      </c>
      <c r="Z458" s="6" t="s">
        <v>162</v>
      </c>
      <c r="AA458" s="6" t="s">
        <v>171</v>
      </c>
      <c r="AB458" s="12" t="s">
        <v>29</v>
      </c>
      <c r="AC458" s="7" t="s">
        <v>84</v>
      </c>
    </row>
    <row r="459" spans="1:41" ht="15" customHeight="1">
      <c r="A459" s="137">
        <v>456</v>
      </c>
      <c r="B459" s="365" t="s">
        <v>20</v>
      </c>
      <c r="C459" s="156" t="str">
        <f>INDEX([3]sme_syntax_binding!$C:$C,MATCH(A459,[3]sme_syntax_binding!$B:$B,0),1)</f>
        <v>明細文書</v>
      </c>
      <c r="D459" s="365" t="str">
        <f>IF("ABIE"=F459,"",INDEX('c'!C:C,MATCH('統合請求_ver.4.1_r1（付表２） '!A459,'c'!M:M,0),1))</f>
        <v>IID258</v>
      </c>
      <c r="E459" s="625" t="s">
        <v>1417</v>
      </c>
      <c r="F459" s="366" t="s">
        <v>41</v>
      </c>
      <c r="G459" s="367"/>
      <c r="H459" s="368"/>
      <c r="I459" s="368"/>
      <c r="J459" s="368"/>
      <c r="K459" s="369"/>
      <c r="L459" s="368"/>
      <c r="M459" s="368"/>
      <c r="N459" s="368" t="s">
        <v>1418</v>
      </c>
      <c r="O459" s="368"/>
      <c r="P459" s="368"/>
      <c r="Q459" s="368"/>
      <c r="R459" s="370"/>
      <c r="S459" s="371" t="s">
        <v>1419</v>
      </c>
      <c r="T459" s="371" t="s">
        <v>1420</v>
      </c>
      <c r="U459" s="52" t="s">
        <v>199</v>
      </c>
      <c r="V459" s="52" t="s">
        <v>151</v>
      </c>
      <c r="W459" s="372" t="s">
        <v>1411</v>
      </c>
      <c r="X459" s="373" t="s">
        <v>37</v>
      </c>
      <c r="Y459" s="374" t="s">
        <v>118</v>
      </c>
      <c r="Z459" s="34" t="s">
        <v>1421</v>
      </c>
      <c r="AA459" s="34" t="s">
        <v>1421</v>
      </c>
      <c r="AB459" s="34" t="s">
        <v>1421</v>
      </c>
      <c r="AC459" s="33" t="s">
        <v>452</v>
      </c>
    </row>
    <row r="460" spans="1:41" s="503" customFormat="1" ht="15" customHeight="1">
      <c r="A460" s="137">
        <v>457</v>
      </c>
      <c r="B460" s="136" t="s">
        <v>20</v>
      </c>
      <c r="C460" s="156" t="str">
        <f>INDEX([3]sme_syntax_binding!$C:$C,MATCH(A460,[3]sme_syntax_binding!$B:$B,0),1)</f>
        <v>明細文書</v>
      </c>
      <c r="D460" s="136" t="str">
        <f>IF("ABIE"=F460,"",INDEX('c'!C:C,MATCH('統合請求_ver.4.1_r1（付表２） '!A460,'c'!M:M,0),1))</f>
        <v>IID259</v>
      </c>
      <c r="E460" s="612" t="s">
        <v>1057</v>
      </c>
      <c r="F460" s="136" t="s">
        <v>41</v>
      </c>
      <c r="G460" s="190"/>
      <c r="H460" s="199"/>
      <c r="I460" s="199"/>
      <c r="J460" s="254"/>
      <c r="K460" s="333"/>
      <c r="L460" s="335"/>
      <c r="M460" s="335"/>
      <c r="N460" s="214" t="s">
        <v>889</v>
      </c>
      <c r="O460" s="191"/>
      <c r="P460" s="191"/>
      <c r="Q460" s="199"/>
      <c r="R460" s="192"/>
      <c r="S460" s="323" t="s">
        <v>1422</v>
      </c>
      <c r="T460" s="136" t="s">
        <v>1423</v>
      </c>
      <c r="U460" s="56" t="s">
        <v>199</v>
      </c>
      <c r="V460" s="375" t="s">
        <v>151</v>
      </c>
      <c r="W460" s="220" t="s">
        <v>892</v>
      </c>
      <c r="X460" s="376" t="s">
        <v>37</v>
      </c>
      <c r="Y460" s="377" t="s">
        <v>168</v>
      </c>
      <c r="Z460" s="6" t="s">
        <v>337</v>
      </c>
      <c r="AA460" s="6" t="s">
        <v>337</v>
      </c>
      <c r="AB460" s="6" t="s">
        <v>337</v>
      </c>
      <c r="AC460" s="7" t="s">
        <v>452</v>
      </c>
    </row>
    <row r="461" spans="1:41" s="501" customFormat="1" ht="15" customHeight="1">
      <c r="A461" s="137">
        <v>458</v>
      </c>
      <c r="B461" s="136" t="s">
        <v>467</v>
      </c>
      <c r="C461" s="156" t="str">
        <f>INDEX([3]sme_syntax_binding!$C:$C,MATCH(A461,[3]sme_syntax_binding!$B:$B,0),1)</f>
        <v>明細文書</v>
      </c>
      <c r="D461" s="136" t="str">
        <f>IF("ABIE"=F461,"",INDEX('c'!C:C,MATCH('統合請求_ver.4.1_r1（付表２） '!A461,'c'!M:M,0),1))</f>
        <v>IID260</v>
      </c>
      <c r="E461" s="612" t="s">
        <v>1424</v>
      </c>
      <c r="F461" s="332" t="s">
        <v>41</v>
      </c>
      <c r="G461" s="190"/>
      <c r="H461" s="199"/>
      <c r="I461" s="191"/>
      <c r="J461" s="191"/>
      <c r="K461" s="199"/>
      <c r="L461" s="199"/>
      <c r="M461" s="275"/>
      <c r="N461" s="341" t="s">
        <v>1425</v>
      </c>
      <c r="O461" s="191"/>
      <c r="P461" s="191"/>
      <c r="Q461" s="199"/>
      <c r="R461" s="192"/>
      <c r="S461" s="323" t="s">
        <v>1426</v>
      </c>
      <c r="T461" s="378" t="s">
        <v>1427</v>
      </c>
      <c r="U461" s="62" t="s">
        <v>243</v>
      </c>
      <c r="V461" s="336" t="s">
        <v>151</v>
      </c>
      <c r="W461" s="217" t="s">
        <v>1411</v>
      </c>
      <c r="X461" s="337" t="s">
        <v>37</v>
      </c>
      <c r="Y461" s="338" t="s">
        <v>118</v>
      </c>
      <c r="Z461" s="241" t="s">
        <v>1168</v>
      </c>
      <c r="AA461" s="241" t="s">
        <v>194</v>
      </c>
      <c r="AB461" s="339" t="s">
        <v>29</v>
      </c>
      <c r="AC461" s="242" t="s">
        <v>353</v>
      </c>
      <c r="AD461" s="493"/>
      <c r="AE461" s="493"/>
      <c r="AF461" s="493"/>
      <c r="AG461" s="493"/>
      <c r="AH461" s="493"/>
      <c r="AI461" s="493"/>
      <c r="AJ461" s="493"/>
      <c r="AK461" s="493"/>
      <c r="AL461" s="493"/>
      <c r="AM461" s="493"/>
      <c r="AN461" s="493"/>
      <c r="AO461" s="493"/>
    </row>
    <row r="462" spans="1:41" s="155" customFormat="1" ht="15" customHeight="1">
      <c r="A462" s="137">
        <v>459</v>
      </c>
      <c r="B462" s="136" t="s">
        <v>20</v>
      </c>
      <c r="C462" s="156" t="str">
        <f>INDEX([3]sme_syntax_binding!$C:$C,MATCH(A462,[3]sme_syntax_binding!$B:$B,0),1)</f>
        <v>明細文書</v>
      </c>
      <c r="D462" s="136" t="str">
        <f>IF("ABIE"=F462,"",INDEX('c'!C:C,MATCH('統合請求_ver.4.1_r1（付表２） '!A462,'c'!M:M,0),1))</f>
        <v>IID261</v>
      </c>
      <c r="E462" s="612" t="s">
        <v>893</v>
      </c>
      <c r="F462" s="323" t="s">
        <v>71</v>
      </c>
      <c r="G462" s="325"/>
      <c r="H462" s="199"/>
      <c r="I462" s="199"/>
      <c r="J462" s="199"/>
      <c r="K462" s="199"/>
      <c r="L462" s="191"/>
      <c r="M462" s="199"/>
      <c r="N462" s="199" t="s">
        <v>1428</v>
      </c>
      <c r="O462" s="199"/>
      <c r="P462" s="199"/>
      <c r="Q462" s="199"/>
      <c r="R462" s="199"/>
      <c r="S462" s="323" t="s">
        <v>1429</v>
      </c>
      <c r="T462" s="342" t="s">
        <v>1430</v>
      </c>
      <c r="U462" s="56" t="s">
        <v>184</v>
      </c>
      <c r="V462" s="56" t="s">
        <v>151</v>
      </c>
      <c r="W462" s="136" t="s">
        <v>117</v>
      </c>
      <c r="X462" s="188" t="s">
        <v>37</v>
      </c>
      <c r="Y462" s="189" t="s">
        <v>118</v>
      </c>
      <c r="Z462" s="34" t="s">
        <v>162</v>
      </c>
      <c r="AA462" s="34" t="s">
        <v>162</v>
      </c>
      <c r="AB462" s="339" t="s">
        <v>29</v>
      </c>
      <c r="AC462" s="33" t="s">
        <v>84</v>
      </c>
    </row>
    <row r="463" spans="1:41" s="504" customFormat="1" ht="15" customHeight="1">
      <c r="A463" s="137">
        <v>460</v>
      </c>
      <c r="B463" s="243" t="s">
        <v>20</v>
      </c>
      <c r="C463" s="156" t="str">
        <f>INDEX([3]sme_syntax_binding!$C:$C,MATCH(A463,[3]sme_syntax_binding!$B:$B,0),1)</f>
        <v>明細文書</v>
      </c>
      <c r="D463" s="243" t="str">
        <f>IF("ABIE"=F463,"",INDEX('c'!C:C,MATCH('統合請求_ver.4.1_r1（付表２） '!A463,'c'!M:M,0),1))</f>
        <v>IID262</v>
      </c>
      <c r="E463" s="621" t="s">
        <v>1431</v>
      </c>
      <c r="F463" s="305" t="s">
        <v>173</v>
      </c>
      <c r="G463" s="380"/>
      <c r="H463" s="381"/>
      <c r="I463" s="381"/>
      <c r="J463" s="381"/>
      <c r="K463" s="381"/>
      <c r="L463" s="381"/>
      <c r="M463" s="381"/>
      <c r="N463" s="381" t="s">
        <v>898</v>
      </c>
      <c r="O463" s="381"/>
      <c r="P463" s="381"/>
      <c r="Q463" s="381"/>
      <c r="R463" s="382"/>
      <c r="S463" s="311" t="s">
        <v>1432</v>
      </c>
      <c r="T463" s="311" t="s">
        <v>1433</v>
      </c>
      <c r="U463" s="246" t="s">
        <v>199</v>
      </c>
      <c r="V463" s="246" t="s">
        <v>151</v>
      </c>
      <c r="W463" s="243" t="s">
        <v>38</v>
      </c>
      <c r="X463" s="243" t="s">
        <v>38</v>
      </c>
      <c r="Y463" s="248" t="s">
        <v>38</v>
      </c>
      <c r="Z463" s="34" t="s">
        <v>337</v>
      </c>
      <c r="AA463" s="34" t="s">
        <v>337</v>
      </c>
      <c r="AB463" s="34" t="s">
        <v>337</v>
      </c>
      <c r="AC463" s="33" t="s">
        <v>353</v>
      </c>
    </row>
    <row r="464" spans="1:41" ht="15" customHeight="1">
      <c r="A464" s="137">
        <v>461</v>
      </c>
      <c r="B464" s="358" t="s">
        <v>20</v>
      </c>
      <c r="C464" s="156" t="str">
        <f>INDEX([3]sme_syntax_binding!$C:$C,MATCH(A464,[3]sme_syntax_binding!$B:$B,0),1)</f>
        <v>明細文書</v>
      </c>
      <c r="D464" s="358" t="str">
        <f>IF("ABIE"=F464,"",INDEX('c'!C:C,MATCH('統合請求_ver.4.1_r1（付表２） '!A464,'c'!M:M,0),1))</f>
        <v>IID263</v>
      </c>
      <c r="E464" s="624" t="s">
        <v>1434</v>
      </c>
      <c r="F464" s="502" t="s">
        <v>41</v>
      </c>
      <c r="G464" s="359"/>
      <c r="H464" s="360"/>
      <c r="I464" s="360"/>
      <c r="J464" s="360"/>
      <c r="K464" s="360"/>
      <c r="L464" s="362"/>
      <c r="M464" s="362"/>
      <c r="N464" s="362" t="s">
        <v>1435</v>
      </c>
      <c r="O464" s="362"/>
      <c r="P464" s="362"/>
      <c r="Q464" s="362"/>
      <c r="R464" s="362"/>
      <c r="S464" s="358" t="s">
        <v>1436</v>
      </c>
      <c r="T464" s="358" t="s">
        <v>1437</v>
      </c>
      <c r="U464" s="48" t="s">
        <v>199</v>
      </c>
      <c r="V464" s="48" t="s">
        <v>151</v>
      </c>
      <c r="W464" s="358" t="s">
        <v>1411</v>
      </c>
      <c r="X464" s="358" t="s">
        <v>37</v>
      </c>
      <c r="Y464" s="358" t="s">
        <v>118</v>
      </c>
      <c r="Z464" s="34" t="s">
        <v>1421</v>
      </c>
      <c r="AA464" s="34" t="s">
        <v>1421</v>
      </c>
      <c r="AB464" s="34" t="s">
        <v>1421</v>
      </c>
      <c r="AC464" s="33" t="s">
        <v>84</v>
      </c>
    </row>
    <row r="465" spans="1:41" ht="15" customHeight="1">
      <c r="A465" s="137">
        <v>462</v>
      </c>
      <c r="B465" s="358" t="s">
        <v>20</v>
      </c>
      <c r="C465" s="156" t="str">
        <f>INDEX([3]sme_syntax_binding!$C:$C,MATCH(A465,[3]sme_syntax_binding!$B:$B,0),1)</f>
        <v>明細文書</v>
      </c>
      <c r="D465" s="358" t="str">
        <f>IF("ABIE"=F465,"",INDEX('c'!C:C,MATCH('統合請求_ver.4.1_r1（付表２） '!A465,'c'!M:M,0),1))</f>
        <v>IID264</v>
      </c>
      <c r="E465" s="614" t="s">
        <v>901</v>
      </c>
      <c r="F465" s="323" t="s">
        <v>173</v>
      </c>
      <c r="G465" s="325"/>
      <c r="H465" s="199"/>
      <c r="I465" s="199"/>
      <c r="J465" s="199"/>
      <c r="K465" s="200"/>
      <c r="L465" s="191"/>
      <c r="M465" s="199"/>
      <c r="N465" s="275" t="s">
        <v>1438</v>
      </c>
      <c r="O465" s="200"/>
      <c r="P465" s="200"/>
      <c r="Q465" s="200"/>
      <c r="R465" s="201"/>
      <c r="S465" s="323" t="s">
        <v>1439</v>
      </c>
      <c r="T465" s="323" t="s">
        <v>1440</v>
      </c>
      <c r="U465" s="56" t="s">
        <v>199</v>
      </c>
      <c r="V465" s="56" t="s">
        <v>151</v>
      </c>
      <c r="W465" s="136" t="s">
        <v>75</v>
      </c>
      <c r="X465" s="188" t="s">
        <v>37</v>
      </c>
      <c r="Y465" s="189" t="s">
        <v>76</v>
      </c>
      <c r="Z465" s="383" t="s">
        <v>1168</v>
      </c>
      <c r="AA465" s="383" t="s">
        <v>194</v>
      </c>
      <c r="AB465" s="383" t="s">
        <v>194</v>
      </c>
      <c r="AC465" s="33" t="s">
        <v>84</v>
      </c>
    </row>
    <row r="466" spans="1:41" s="493" customFormat="1" ht="15" customHeight="1">
      <c r="A466" s="137">
        <v>463</v>
      </c>
      <c r="B466" s="243" t="s">
        <v>20</v>
      </c>
      <c r="C466" s="156" t="str">
        <f>INDEX([3]sme_syntax_binding!$C:$C,MATCH(A466,[3]sme_syntax_binding!$B:$B,0),1)</f>
        <v>明細文書</v>
      </c>
      <c r="D466" s="243" t="str">
        <f>IF("ABIE"=F466,"",INDEX('c'!C:C,MATCH('統合請求_ver.4.1_r1（付表２） '!A466,'c'!M:M,0),1))</f>
        <v>IID265</v>
      </c>
      <c r="E466" s="614" t="s">
        <v>905</v>
      </c>
      <c r="F466" s="323" t="s">
        <v>173</v>
      </c>
      <c r="G466" s="325"/>
      <c r="H466" s="199"/>
      <c r="I466" s="199"/>
      <c r="J466" s="199"/>
      <c r="K466" s="199"/>
      <c r="L466" s="322"/>
      <c r="M466" s="199"/>
      <c r="N466" s="191" t="s">
        <v>1441</v>
      </c>
      <c r="O466" s="199"/>
      <c r="P466" s="199"/>
      <c r="Q466" s="199"/>
      <c r="R466" s="256"/>
      <c r="S466" s="323" t="s">
        <v>1442</v>
      </c>
      <c r="T466" s="323" t="s">
        <v>908</v>
      </c>
      <c r="U466" s="62" t="s">
        <v>52</v>
      </c>
      <c r="V466" s="62" t="s">
        <v>151</v>
      </c>
      <c r="W466" s="323" t="s">
        <v>75</v>
      </c>
      <c r="X466" s="342" t="s">
        <v>37</v>
      </c>
      <c r="Y466" s="326" t="s">
        <v>76</v>
      </c>
      <c r="Z466" s="383" t="s">
        <v>162</v>
      </c>
      <c r="AA466" s="383" t="s">
        <v>171</v>
      </c>
      <c r="AB466" s="384" t="s">
        <v>38</v>
      </c>
      <c r="AC466" s="7" t="s">
        <v>84</v>
      </c>
    </row>
    <row r="467" spans="1:41" s="180" customFormat="1" ht="15" customHeight="1">
      <c r="A467" s="137">
        <v>464</v>
      </c>
      <c r="B467" s="194" t="s">
        <v>20</v>
      </c>
      <c r="C467" s="156" t="str">
        <f>INDEX([3]sme_syntax_binding!$C:$C,MATCH(A467,[3]sme_syntax_binding!$B:$B,0),1)</f>
        <v>明細文書</v>
      </c>
      <c r="D467" s="194" t="str">
        <f>IF("ABIE"=F467,"",INDEX('c'!C:C,MATCH('統合請求_ver.4.1_r1（付表２） '!A467,'c'!M:M,0),1))</f>
        <v>ICL63</v>
      </c>
      <c r="E467" s="607" t="s">
        <v>1443</v>
      </c>
      <c r="F467" s="194" t="s">
        <v>57</v>
      </c>
      <c r="G467" s="204"/>
      <c r="H467" s="205"/>
      <c r="I467" s="205"/>
      <c r="J467" s="205"/>
      <c r="K467" s="205"/>
      <c r="L467" s="205" t="s">
        <v>1402</v>
      </c>
      <c r="M467" s="205"/>
      <c r="N467" s="205"/>
      <c r="O467" s="205"/>
      <c r="P467" s="205"/>
      <c r="Q467" s="205"/>
      <c r="R467" s="237"/>
      <c r="S467" s="194" t="s">
        <v>1444</v>
      </c>
      <c r="T467" s="194" t="s">
        <v>1445</v>
      </c>
      <c r="U467" s="169" t="s">
        <v>778</v>
      </c>
      <c r="V467" s="169" t="s">
        <v>444</v>
      </c>
      <c r="W467" s="194" t="s">
        <v>84</v>
      </c>
      <c r="X467" s="206" t="s">
        <v>37</v>
      </c>
      <c r="Y467" s="207" t="s">
        <v>84</v>
      </c>
      <c r="Z467" s="16" t="s">
        <v>84</v>
      </c>
      <c r="AA467" s="16" t="s">
        <v>38</v>
      </c>
      <c r="AB467" s="19" t="s">
        <v>188</v>
      </c>
      <c r="AC467" s="7" t="s">
        <v>84</v>
      </c>
    </row>
    <row r="468" spans="1:41" s="181" customFormat="1" ht="15" customHeight="1">
      <c r="A468" s="137">
        <v>465</v>
      </c>
      <c r="B468" s="196" t="s">
        <v>20</v>
      </c>
      <c r="C468" s="156" t="str">
        <f>INDEX([3]sme_syntax_binding!$C:$C,MATCH(A468,[3]sme_syntax_binding!$B:$B,0),1)</f>
        <v/>
      </c>
      <c r="D468" s="196" t="str">
        <f>IF("ABIE"=F468,"",INDEX('c'!C:C,MATCH('統合請求_ver.4.1_r1（付表２） '!A468,'c'!M:M,0),1))</f>
        <v/>
      </c>
      <c r="E468" s="610" t="s">
        <v>1045</v>
      </c>
      <c r="F468" s="196" t="s">
        <v>381</v>
      </c>
      <c r="G468" s="251"/>
      <c r="H468" s="209"/>
      <c r="I468" s="209"/>
      <c r="J468" s="209"/>
      <c r="K468" s="209"/>
      <c r="L468" s="209"/>
      <c r="M468" s="209" t="s">
        <v>881</v>
      </c>
      <c r="N468" s="209"/>
      <c r="O468" s="209"/>
      <c r="P468" s="209"/>
      <c r="Q468" s="209"/>
      <c r="R468" s="235"/>
      <c r="S468" s="196" t="s">
        <v>1446</v>
      </c>
      <c r="T468" s="196" t="s">
        <v>1447</v>
      </c>
      <c r="U468" s="151" t="s">
        <v>69</v>
      </c>
      <c r="V468" s="151" t="s">
        <v>444</v>
      </c>
      <c r="W468" s="196" t="s">
        <v>84</v>
      </c>
      <c r="X468" s="212" t="s">
        <v>37</v>
      </c>
      <c r="Y468" s="226" t="s">
        <v>84</v>
      </c>
      <c r="Z468" s="21" t="s">
        <v>84</v>
      </c>
      <c r="AA468" s="22" t="s">
        <v>38</v>
      </c>
      <c r="AB468" s="22" t="s">
        <v>188</v>
      </c>
      <c r="AC468" s="7" t="s">
        <v>84</v>
      </c>
    </row>
    <row r="469" spans="1:41" ht="15" customHeight="1">
      <c r="A469" s="137">
        <v>466</v>
      </c>
      <c r="B469" s="358" t="s">
        <v>20</v>
      </c>
      <c r="C469" s="156" t="str">
        <f>INDEX([3]sme_syntax_binding!$C:$C,MATCH(A469,[3]sme_syntax_binding!$B:$B,0),1)</f>
        <v>明細文書</v>
      </c>
      <c r="D469" s="358" t="str">
        <f>IF("ABIE"=F469,"",INDEX('c'!C:C,MATCH('統合請求_ver.4.1_r1（付表２） '!A469,'c'!M:M,0),1))</f>
        <v>IID266</v>
      </c>
      <c r="E469" s="624" t="s">
        <v>884</v>
      </c>
      <c r="F469" s="502" t="s">
        <v>41</v>
      </c>
      <c r="G469" s="359"/>
      <c r="H469" s="360"/>
      <c r="I469" s="360"/>
      <c r="J469" s="360"/>
      <c r="K469" s="360"/>
      <c r="L469" s="361"/>
      <c r="M469" s="362"/>
      <c r="N469" s="362" t="s">
        <v>1408</v>
      </c>
      <c r="O469" s="362"/>
      <c r="P469" s="362"/>
      <c r="Q469" s="362"/>
      <c r="R469" s="363"/>
      <c r="S469" s="358" t="s">
        <v>1448</v>
      </c>
      <c r="T469" s="358" t="s">
        <v>1449</v>
      </c>
      <c r="U469" s="48" t="s">
        <v>199</v>
      </c>
      <c r="V469" s="49" t="s">
        <v>444</v>
      </c>
      <c r="W469" s="358" t="s">
        <v>1450</v>
      </c>
      <c r="X469" s="358" t="s">
        <v>37</v>
      </c>
      <c r="Y469" s="364" t="s">
        <v>118</v>
      </c>
      <c r="Z469" s="50" t="s">
        <v>337</v>
      </c>
      <c r="AA469" s="51" t="s">
        <v>337</v>
      </c>
      <c r="AB469" s="53" t="s">
        <v>188</v>
      </c>
      <c r="AC469" s="51" t="s">
        <v>77</v>
      </c>
    </row>
    <row r="470" spans="1:41" ht="15" customHeight="1">
      <c r="A470" s="137">
        <v>467</v>
      </c>
      <c r="B470" s="365" t="s">
        <v>20</v>
      </c>
      <c r="C470" s="156" t="str">
        <f>INDEX([3]sme_syntax_binding!$C:$C,MATCH(A470,[3]sme_syntax_binding!$B:$B,0),1)</f>
        <v>明細文書</v>
      </c>
      <c r="D470" s="365" t="str">
        <f>IF("ABIE"=F470,"",INDEX('c'!C:C,MATCH('統合請求_ver.4.1_r1（付表２） '!A470,'c'!M:M,0),1))</f>
        <v>IID267</v>
      </c>
      <c r="E470" s="625" t="s">
        <v>1417</v>
      </c>
      <c r="F470" s="366" t="s">
        <v>41</v>
      </c>
      <c r="G470" s="367"/>
      <c r="H470" s="368"/>
      <c r="I470" s="368"/>
      <c r="J470" s="368"/>
      <c r="K470" s="369"/>
      <c r="L470" s="368"/>
      <c r="M470" s="368"/>
      <c r="N470" s="368" t="s">
        <v>1418</v>
      </c>
      <c r="O470" s="368"/>
      <c r="P470" s="368"/>
      <c r="Q470" s="368"/>
      <c r="R470" s="370"/>
      <c r="S470" s="371" t="s">
        <v>1451</v>
      </c>
      <c r="T470" s="371" t="s">
        <v>1420</v>
      </c>
      <c r="U470" s="52" t="s">
        <v>199</v>
      </c>
      <c r="V470" s="52" t="s">
        <v>444</v>
      </c>
      <c r="W470" s="372" t="s">
        <v>1450</v>
      </c>
      <c r="X470" s="373" t="s">
        <v>37</v>
      </c>
      <c r="Y470" s="374" t="s">
        <v>118</v>
      </c>
      <c r="Z470" s="34" t="s">
        <v>1421</v>
      </c>
      <c r="AA470" s="33" t="s">
        <v>1421</v>
      </c>
      <c r="AB470" s="35" t="s">
        <v>188</v>
      </c>
      <c r="AC470" s="33" t="s">
        <v>77</v>
      </c>
    </row>
    <row r="471" spans="1:41" s="503" customFormat="1" ht="15" customHeight="1">
      <c r="A471" s="137">
        <v>468</v>
      </c>
      <c r="B471" s="136" t="s">
        <v>20</v>
      </c>
      <c r="C471" s="156" t="str">
        <f>INDEX([3]sme_syntax_binding!$C:$C,MATCH(A471,[3]sme_syntax_binding!$B:$B,0),1)</f>
        <v>明細文書</v>
      </c>
      <c r="D471" s="136" t="str">
        <f>IF("ABIE"=F471,"",INDEX('c'!C:C,MATCH('統合請求_ver.4.1_r1（付表２） '!A471,'c'!M:M,0),1))</f>
        <v>IID268</v>
      </c>
      <c r="E471" s="612" t="s">
        <v>1057</v>
      </c>
      <c r="F471" s="136" t="s">
        <v>41</v>
      </c>
      <c r="G471" s="190"/>
      <c r="H471" s="199"/>
      <c r="I471" s="199"/>
      <c r="J471" s="254"/>
      <c r="K471" s="333"/>
      <c r="L471" s="335"/>
      <c r="M471" s="335"/>
      <c r="N471" s="214" t="s">
        <v>889</v>
      </c>
      <c r="O471" s="191"/>
      <c r="P471" s="191"/>
      <c r="Q471" s="199"/>
      <c r="R471" s="192"/>
      <c r="S471" s="323" t="s">
        <v>1452</v>
      </c>
      <c r="T471" s="136" t="s">
        <v>1453</v>
      </c>
      <c r="U471" s="56" t="s">
        <v>199</v>
      </c>
      <c r="V471" s="375" t="s">
        <v>444</v>
      </c>
      <c r="W471" s="220" t="s">
        <v>892</v>
      </c>
      <c r="X471" s="376" t="s">
        <v>37</v>
      </c>
      <c r="Y471" s="377" t="s">
        <v>168</v>
      </c>
      <c r="Z471" s="6" t="s">
        <v>337</v>
      </c>
      <c r="AA471" s="7" t="s">
        <v>337</v>
      </c>
      <c r="AB471" s="12" t="s">
        <v>188</v>
      </c>
      <c r="AC471" s="7" t="s">
        <v>77</v>
      </c>
    </row>
    <row r="472" spans="1:41" s="501" customFormat="1" ht="15" customHeight="1">
      <c r="A472" s="137">
        <v>469</v>
      </c>
      <c r="B472" s="136" t="s">
        <v>467</v>
      </c>
      <c r="C472" s="156" t="str">
        <f>INDEX([3]sme_syntax_binding!$C:$C,MATCH(A472,[3]sme_syntax_binding!$B:$B,0),1)</f>
        <v>明細文書</v>
      </c>
      <c r="D472" s="136" t="str">
        <f>IF("ABIE"=F472,"",INDEX('c'!C:C,MATCH('統合請求_ver.4.1_r1（付表２） '!A472,'c'!M:M,0),1))</f>
        <v>IID269</v>
      </c>
      <c r="E472" s="612" t="s">
        <v>1424</v>
      </c>
      <c r="F472" s="332" t="s">
        <v>41</v>
      </c>
      <c r="G472" s="190"/>
      <c r="H472" s="199"/>
      <c r="I472" s="191"/>
      <c r="J472" s="191"/>
      <c r="K472" s="199"/>
      <c r="L472" s="199"/>
      <c r="M472" s="275"/>
      <c r="N472" s="341" t="s">
        <v>1425</v>
      </c>
      <c r="O472" s="191"/>
      <c r="P472" s="191"/>
      <c r="Q472" s="199"/>
      <c r="R472" s="192"/>
      <c r="S472" s="323" t="s">
        <v>1454</v>
      </c>
      <c r="T472" s="378" t="s">
        <v>1455</v>
      </c>
      <c r="U472" s="62" t="s">
        <v>267</v>
      </c>
      <c r="V472" s="336" t="s">
        <v>444</v>
      </c>
      <c r="W472" s="217" t="s">
        <v>1450</v>
      </c>
      <c r="X472" s="337" t="s">
        <v>37</v>
      </c>
      <c r="Y472" s="338" t="s">
        <v>118</v>
      </c>
      <c r="Z472" s="241" t="s">
        <v>1168</v>
      </c>
      <c r="AA472" s="242" t="s">
        <v>451</v>
      </c>
      <c r="AB472" s="339" t="s">
        <v>39</v>
      </c>
      <c r="AC472" s="242" t="s">
        <v>661</v>
      </c>
      <c r="AD472" s="493"/>
      <c r="AE472" s="493"/>
      <c r="AF472" s="493"/>
      <c r="AG472" s="493"/>
      <c r="AH472" s="493"/>
      <c r="AI472" s="493"/>
      <c r="AJ472" s="493"/>
      <c r="AK472" s="493"/>
      <c r="AL472" s="493"/>
      <c r="AM472" s="493"/>
      <c r="AN472" s="493"/>
      <c r="AO472" s="493"/>
    </row>
    <row r="473" spans="1:41" s="504" customFormat="1" ht="15" customHeight="1">
      <c r="A473" s="137">
        <v>470</v>
      </c>
      <c r="B473" s="243" t="s">
        <v>20</v>
      </c>
      <c r="C473" s="156" t="str">
        <f>INDEX([3]sme_syntax_binding!$C:$C,MATCH(A473,[3]sme_syntax_binding!$B:$B,0),1)</f>
        <v>明細文書</v>
      </c>
      <c r="D473" s="243" t="str">
        <f>IF("ABIE"=F473,"",INDEX('c'!C:C,MATCH('統合請求_ver.4.1_r1（付表２） '!A473,'c'!M:M,0),1))</f>
        <v>IID270</v>
      </c>
      <c r="E473" s="621" t="s">
        <v>1431</v>
      </c>
      <c r="F473" s="305" t="s">
        <v>173</v>
      </c>
      <c r="G473" s="380"/>
      <c r="H473" s="381"/>
      <c r="I473" s="381"/>
      <c r="J473" s="381"/>
      <c r="K473" s="381"/>
      <c r="L473" s="381"/>
      <c r="M473" s="381"/>
      <c r="N473" s="381" t="s">
        <v>898</v>
      </c>
      <c r="O473" s="381"/>
      <c r="P473" s="381"/>
      <c r="Q473" s="381"/>
      <c r="R473" s="382"/>
      <c r="S473" s="311" t="s">
        <v>1456</v>
      </c>
      <c r="T473" s="311" t="s">
        <v>1457</v>
      </c>
      <c r="U473" s="246" t="s">
        <v>199</v>
      </c>
      <c r="V473" s="246" t="s">
        <v>444</v>
      </c>
      <c r="W473" s="243" t="s">
        <v>38</v>
      </c>
      <c r="X473" s="243" t="s">
        <v>38</v>
      </c>
      <c r="Y473" s="248" t="s">
        <v>38</v>
      </c>
      <c r="Z473" s="34" t="s">
        <v>337</v>
      </c>
      <c r="AA473" s="33" t="s">
        <v>337</v>
      </c>
      <c r="AB473" s="35" t="s">
        <v>188</v>
      </c>
      <c r="AC473" s="33" t="s">
        <v>661</v>
      </c>
    </row>
    <row r="474" spans="1:41" s="493" customFormat="1" ht="15" customHeight="1">
      <c r="A474" s="137">
        <v>471</v>
      </c>
      <c r="B474" s="243" t="s">
        <v>20</v>
      </c>
      <c r="C474" s="156" t="str">
        <f>INDEX([3]sme_syntax_binding!$C:$C,MATCH(A474,[3]sme_syntax_binding!$B:$B,0),1)</f>
        <v>明細文書</v>
      </c>
      <c r="D474" s="243" t="str">
        <f>IF("ABIE"=F474,"",INDEX('c'!C:C,MATCH('統合請求_ver.4.1_r1（付表２） '!A474,'c'!M:M,0),1))</f>
        <v>IID271</v>
      </c>
      <c r="E474" s="614" t="s">
        <v>905</v>
      </c>
      <c r="F474" s="323" t="s">
        <v>173</v>
      </c>
      <c r="G474" s="325"/>
      <c r="H474" s="199"/>
      <c r="I474" s="199"/>
      <c r="J474" s="199"/>
      <c r="K474" s="199"/>
      <c r="L474" s="322"/>
      <c r="M474" s="199"/>
      <c r="N474" s="191" t="s">
        <v>1441</v>
      </c>
      <c r="O474" s="199"/>
      <c r="P474" s="199"/>
      <c r="Q474" s="199"/>
      <c r="R474" s="256"/>
      <c r="S474" s="323" t="s">
        <v>1442</v>
      </c>
      <c r="T474" s="323" t="s">
        <v>908</v>
      </c>
      <c r="U474" s="62" t="s">
        <v>52</v>
      </c>
      <c r="V474" s="62" t="s">
        <v>444</v>
      </c>
      <c r="W474" s="323" t="s">
        <v>75</v>
      </c>
      <c r="X474" s="342" t="s">
        <v>37</v>
      </c>
      <c r="Y474" s="326" t="s">
        <v>76</v>
      </c>
      <c r="Z474" s="383" t="s">
        <v>162</v>
      </c>
      <c r="AA474" s="385" t="s">
        <v>162</v>
      </c>
      <c r="AB474" s="384" t="s">
        <v>188</v>
      </c>
      <c r="AC474" s="7" t="s">
        <v>84</v>
      </c>
    </row>
    <row r="475" spans="1:41" s="503" customFormat="1" ht="15" customHeight="1">
      <c r="A475" s="137">
        <v>472</v>
      </c>
      <c r="B475" s="194" t="s">
        <v>20</v>
      </c>
      <c r="C475" s="156" t="str">
        <f>INDEX([3]sme_syntax_binding!$C:$C,MATCH(A475,[3]sme_syntax_binding!$B:$B,0),1)</f>
        <v>明細文書</v>
      </c>
      <c r="D475" s="194" t="str">
        <f>IF("ABIE"=F475,"",INDEX('c'!C:C,MATCH('統合請求_ver.4.1_r1（付表２） '!A475,'c'!M:M,0),1))</f>
        <v>ICL64</v>
      </c>
      <c r="E475" s="611" t="s">
        <v>1458</v>
      </c>
      <c r="F475" s="194" t="s">
        <v>57</v>
      </c>
      <c r="G475" s="204"/>
      <c r="H475" s="205"/>
      <c r="I475" s="205"/>
      <c r="J475" s="205"/>
      <c r="K475" s="205"/>
      <c r="L475" s="386" t="s">
        <v>1459</v>
      </c>
      <c r="M475" s="166"/>
      <c r="N475" s="166"/>
      <c r="O475" s="166"/>
      <c r="P475" s="166"/>
      <c r="Q475" s="225"/>
      <c r="R475" s="237"/>
      <c r="S475" s="194" t="s">
        <v>1460</v>
      </c>
      <c r="T475" s="194" t="s">
        <v>1461</v>
      </c>
      <c r="U475" s="169" t="s">
        <v>184</v>
      </c>
      <c r="V475" s="169" t="s">
        <v>151</v>
      </c>
      <c r="W475" s="194" t="s">
        <v>84</v>
      </c>
      <c r="X475" s="206" t="s">
        <v>37</v>
      </c>
      <c r="Y475" s="207" t="s">
        <v>84</v>
      </c>
      <c r="Z475" s="16" t="s">
        <v>84</v>
      </c>
      <c r="AA475" s="16" t="s">
        <v>38</v>
      </c>
      <c r="AB475" s="19" t="s">
        <v>188</v>
      </c>
      <c r="AC475" s="7" t="s">
        <v>84</v>
      </c>
    </row>
    <row r="476" spans="1:41" ht="15" customHeight="1">
      <c r="A476" s="137">
        <v>473</v>
      </c>
      <c r="B476" s="196" t="s">
        <v>20</v>
      </c>
      <c r="C476" s="156" t="str">
        <f>INDEX([3]sme_syntax_binding!$C:$C,MATCH(A476,[3]sme_syntax_binding!$B:$B,0),1)</f>
        <v/>
      </c>
      <c r="D476" s="196" t="str">
        <f>IF("ABIE"=F476,"",INDEX('c'!C:C,MATCH('統合請求_ver.4.1_r1（付表２） '!A476,'c'!M:M,0),1))</f>
        <v/>
      </c>
      <c r="E476" s="610" t="s">
        <v>913</v>
      </c>
      <c r="F476" s="196" t="s">
        <v>381</v>
      </c>
      <c r="G476" s="251"/>
      <c r="H476" s="209"/>
      <c r="I476" s="209"/>
      <c r="J476" s="211"/>
      <c r="K476" s="209"/>
      <c r="L476" s="209"/>
      <c r="M476" s="209" t="s">
        <v>914</v>
      </c>
      <c r="N476" s="210"/>
      <c r="O476" s="210"/>
      <c r="P476" s="210"/>
      <c r="Q476" s="210"/>
      <c r="R476" s="255"/>
      <c r="S476" s="196" t="s">
        <v>1462</v>
      </c>
      <c r="T476" s="196" t="s">
        <v>1463</v>
      </c>
      <c r="U476" s="151" t="s">
        <v>25</v>
      </c>
      <c r="V476" s="151" t="s">
        <v>151</v>
      </c>
      <c r="W476" s="196" t="s">
        <v>84</v>
      </c>
      <c r="X476" s="212" t="s">
        <v>37</v>
      </c>
      <c r="Y476" s="226" t="s">
        <v>84</v>
      </c>
      <c r="Z476" s="21" t="s">
        <v>84</v>
      </c>
      <c r="AA476" s="21" t="s">
        <v>38</v>
      </c>
      <c r="AB476" s="22" t="s">
        <v>188</v>
      </c>
      <c r="AC476" s="7" t="s">
        <v>84</v>
      </c>
    </row>
    <row r="477" spans="1:41" ht="15" customHeight="1">
      <c r="A477" s="137">
        <v>474</v>
      </c>
      <c r="B477" s="136" t="s">
        <v>20</v>
      </c>
      <c r="C477" s="156" t="str">
        <f>INDEX([3]sme_syntax_binding!$C:$C,MATCH(A477,[3]sme_syntax_binding!$B:$B,0),1)</f>
        <v>明細文書</v>
      </c>
      <c r="D477" s="136" t="str">
        <f>IF("ABIE"=F477,"",INDEX('c'!C:C,MATCH('統合請求_ver.4.1_r1（付表２） '!A477,'c'!M:M,0),1))</f>
        <v>IID272</v>
      </c>
      <c r="E477" s="614" t="s">
        <v>917</v>
      </c>
      <c r="F477" s="136" t="s">
        <v>41</v>
      </c>
      <c r="G477" s="190"/>
      <c r="H477" s="199"/>
      <c r="I477" s="199"/>
      <c r="J477" s="199"/>
      <c r="K477" s="199"/>
      <c r="L477" s="199"/>
      <c r="M477" s="199"/>
      <c r="N477" s="199" t="s">
        <v>918</v>
      </c>
      <c r="O477" s="200"/>
      <c r="P477" s="200"/>
      <c r="Q477" s="202"/>
      <c r="R477" s="203"/>
      <c r="S477" s="136" t="s">
        <v>1464</v>
      </c>
      <c r="T477" s="136" t="s">
        <v>1465</v>
      </c>
      <c r="U477" s="56" t="s">
        <v>199</v>
      </c>
      <c r="V477" s="56" t="s">
        <v>151</v>
      </c>
      <c r="W477" s="136" t="s">
        <v>248</v>
      </c>
      <c r="X477" s="188" t="s">
        <v>37</v>
      </c>
      <c r="Y477" s="189" t="s">
        <v>178</v>
      </c>
      <c r="Z477" s="6" t="s">
        <v>1168</v>
      </c>
      <c r="AA477" s="7" t="s">
        <v>451</v>
      </c>
      <c r="AB477" s="7" t="s">
        <v>451</v>
      </c>
      <c r="AC477" s="7" t="s">
        <v>960</v>
      </c>
    </row>
    <row r="478" spans="1:41" s="155" customFormat="1" ht="15" customHeight="1">
      <c r="A478" s="137">
        <v>475</v>
      </c>
      <c r="B478" s="136" t="s">
        <v>20</v>
      </c>
      <c r="C478" s="156" t="str">
        <f>INDEX([3]sme_syntax_binding!$C:$C,MATCH(A478,[3]sme_syntax_binding!$B:$B,0),1)</f>
        <v>明細文書</v>
      </c>
      <c r="D478" s="136" t="str">
        <f>IF("ABIE"=F478,"",INDEX('c'!C:C,MATCH('統合請求_ver.4.1_r1（付表２） '!A478,'c'!M:M,0),1))</f>
        <v>IID273</v>
      </c>
      <c r="E478" s="614" t="s">
        <v>921</v>
      </c>
      <c r="F478" s="136" t="s">
        <v>41</v>
      </c>
      <c r="G478" s="190"/>
      <c r="H478" s="191"/>
      <c r="I478" s="191"/>
      <c r="J478" s="191"/>
      <c r="K478" s="191"/>
      <c r="L478" s="191"/>
      <c r="M478" s="191"/>
      <c r="N478" s="214" t="s">
        <v>922</v>
      </c>
      <c r="O478" s="191"/>
      <c r="P478" s="215"/>
      <c r="Q478" s="202"/>
      <c r="R478" s="202"/>
      <c r="S478" s="136" t="s">
        <v>1466</v>
      </c>
      <c r="T478" s="136" t="s">
        <v>1467</v>
      </c>
      <c r="U478" s="56" t="s">
        <v>199</v>
      </c>
      <c r="V478" s="56" t="s">
        <v>151</v>
      </c>
      <c r="W478" s="136" t="s">
        <v>248</v>
      </c>
      <c r="X478" s="188" t="s">
        <v>37</v>
      </c>
      <c r="Y478" s="189" t="s">
        <v>178</v>
      </c>
      <c r="Z478" s="6" t="s">
        <v>194</v>
      </c>
      <c r="AA478" s="7" t="s">
        <v>170</v>
      </c>
      <c r="AB478" s="7" t="s">
        <v>170</v>
      </c>
      <c r="AC478" s="7" t="s">
        <v>452</v>
      </c>
    </row>
    <row r="479" spans="1:41" s="268" customFormat="1" ht="15" customHeight="1">
      <c r="A479" s="137">
        <v>476</v>
      </c>
      <c r="B479" s="194" t="s">
        <v>20</v>
      </c>
      <c r="C479" s="156" t="str">
        <f>INDEX([3]sme_syntax_binding!$C:$C,MATCH(A479,[3]sme_syntax_binding!$B:$B,0),1)</f>
        <v>明細文書</v>
      </c>
      <c r="D479" s="194" t="str">
        <f>IF("ABIE"=F479,"",INDEX('c'!C:C,MATCH('統合請求_ver.4.1_r1（付表２） '!A479,'c'!M:M,0),1))</f>
        <v>ICL65</v>
      </c>
      <c r="E479" s="607" t="s">
        <v>1468</v>
      </c>
      <c r="F479" s="194" t="s">
        <v>57</v>
      </c>
      <c r="G479" s="204"/>
      <c r="H479" s="205"/>
      <c r="I479" s="205"/>
      <c r="J479" s="205"/>
      <c r="K479" s="205"/>
      <c r="L479" s="205" t="s">
        <v>1469</v>
      </c>
      <c r="M479" s="205"/>
      <c r="N479" s="225"/>
      <c r="O479" s="205"/>
      <c r="P479" s="165"/>
      <c r="Q479" s="166"/>
      <c r="R479" s="166"/>
      <c r="S479" s="194" t="s">
        <v>1470</v>
      </c>
      <c r="T479" s="194" t="s">
        <v>1471</v>
      </c>
      <c r="U479" s="169" t="s">
        <v>45</v>
      </c>
      <c r="V479" s="169" t="s">
        <v>151</v>
      </c>
      <c r="W479" s="194" t="s">
        <v>84</v>
      </c>
      <c r="X479" s="206" t="s">
        <v>37</v>
      </c>
      <c r="Y479" s="207" t="s">
        <v>84</v>
      </c>
      <c r="Z479" s="16" t="s">
        <v>84</v>
      </c>
      <c r="AA479" s="16" t="s">
        <v>38</v>
      </c>
      <c r="AB479" s="19" t="s">
        <v>188</v>
      </c>
      <c r="AC479" s="7" t="s">
        <v>84</v>
      </c>
    </row>
    <row r="480" spans="1:41" s="155" customFormat="1" ht="15" customHeight="1">
      <c r="A480" s="137">
        <v>477</v>
      </c>
      <c r="B480" s="196" t="s">
        <v>20</v>
      </c>
      <c r="C480" s="156" t="str">
        <f>INDEX([3]sme_syntax_binding!$C:$C,MATCH(A480,[3]sme_syntax_binding!$B:$B,0),1)</f>
        <v/>
      </c>
      <c r="D480" s="196" t="str">
        <f>IF("ABIE"=F480,"",INDEX('c'!C:C,MATCH('統合請求_ver.4.1_r1（付表２） '!A480,'c'!M:M,0),1))</f>
        <v/>
      </c>
      <c r="E480" s="608" t="s">
        <v>1472</v>
      </c>
      <c r="F480" s="196" t="s">
        <v>65</v>
      </c>
      <c r="G480" s="251"/>
      <c r="H480" s="209"/>
      <c r="I480" s="209"/>
      <c r="J480" s="209"/>
      <c r="K480" s="209"/>
      <c r="L480" s="209"/>
      <c r="M480" s="209" t="s">
        <v>1473</v>
      </c>
      <c r="N480" s="208"/>
      <c r="O480" s="209"/>
      <c r="P480" s="211"/>
      <c r="Q480" s="210"/>
      <c r="R480" s="210"/>
      <c r="S480" s="196" t="s">
        <v>1474</v>
      </c>
      <c r="T480" s="196" t="s">
        <v>1475</v>
      </c>
      <c r="U480" s="151" t="s">
        <v>25</v>
      </c>
      <c r="V480" s="151" t="s">
        <v>151</v>
      </c>
      <c r="W480" s="196" t="s">
        <v>84</v>
      </c>
      <c r="X480" s="212" t="s">
        <v>37</v>
      </c>
      <c r="Y480" s="226" t="s">
        <v>84</v>
      </c>
      <c r="Z480" s="21" t="s">
        <v>84</v>
      </c>
      <c r="AA480" s="21" t="s">
        <v>38</v>
      </c>
      <c r="AB480" s="22" t="s">
        <v>188</v>
      </c>
      <c r="AC480" s="7" t="s">
        <v>84</v>
      </c>
    </row>
    <row r="481" spans="1:30" s="155" customFormat="1" ht="15" customHeight="1">
      <c r="A481" s="137">
        <v>478</v>
      </c>
      <c r="B481" s="136" t="s">
        <v>20</v>
      </c>
      <c r="C481" s="156" t="str">
        <f>INDEX([3]sme_syntax_binding!$C:$C,MATCH(A481,[3]sme_syntax_binding!$B:$B,0),1)</f>
        <v>明細文書</v>
      </c>
      <c r="D481" s="136" t="str">
        <f>IF("ABIE"=F481,"",INDEX('c'!C:C,MATCH('統合請求_ver.4.1_r1（付表２） '!A481,'c'!M:M,0),1))</f>
        <v>IID274</v>
      </c>
      <c r="E481" s="597" t="s">
        <v>1476</v>
      </c>
      <c r="F481" s="136" t="s">
        <v>41</v>
      </c>
      <c r="G481" s="190"/>
      <c r="H481" s="191"/>
      <c r="I481" s="191"/>
      <c r="J481" s="191"/>
      <c r="K481" s="191"/>
      <c r="L481" s="191"/>
      <c r="M481" s="191"/>
      <c r="N481" s="214" t="s">
        <v>1477</v>
      </c>
      <c r="O481" s="191"/>
      <c r="P481" s="215"/>
      <c r="Q481" s="202"/>
      <c r="R481" s="202"/>
      <c r="S481" s="136" t="s">
        <v>1478</v>
      </c>
      <c r="T481" s="136" t="s">
        <v>1479</v>
      </c>
      <c r="U481" s="56" t="s">
        <v>52</v>
      </c>
      <c r="V481" s="56" t="s">
        <v>151</v>
      </c>
      <c r="W481" s="136" t="s">
        <v>545</v>
      </c>
      <c r="X481" s="188" t="s">
        <v>37</v>
      </c>
      <c r="Y481" s="189" t="s">
        <v>118</v>
      </c>
      <c r="Z481" s="6" t="s">
        <v>162</v>
      </c>
      <c r="AA481" s="7" t="s">
        <v>162</v>
      </c>
      <c r="AB481" s="12" t="s">
        <v>84</v>
      </c>
      <c r="AC481" s="7" t="s">
        <v>353</v>
      </c>
      <c r="AD481" s="155" t="s">
        <v>27</v>
      </c>
    </row>
    <row r="482" spans="1:30" s="155" customFormat="1" ht="15" customHeight="1">
      <c r="A482" s="137">
        <v>479</v>
      </c>
      <c r="B482" s="136" t="s">
        <v>20</v>
      </c>
      <c r="C482" s="156" t="str">
        <f>INDEX([3]sme_syntax_binding!$C:$C,MATCH(A482,[3]sme_syntax_binding!$B:$B,0),1)</f>
        <v>明細文書</v>
      </c>
      <c r="D482" s="136" t="str">
        <f>IF("ABIE"=F482,"",INDEX('c'!C:C,MATCH('統合請求_ver.4.1_r1（付表２） '!A482,'c'!M:M,0),1))</f>
        <v>IID275</v>
      </c>
      <c r="E482" s="597" t="s">
        <v>1480</v>
      </c>
      <c r="F482" s="136" t="s">
        <v>41</v>
      </c>
      <c r="G482" s="190"/>
      <c r="H482" s="191"/>
      <c r="I482" s="191"/>
      <c r="J482" s="191"/>
      <c r="K482" s="191"/>
      <c r="L482" s="191"/>
      <c r="M482" s="191"/>
      <c r="N482" s="214" t="s">
        <v>1481</v>
      </c>
      <c r="O482" s="191"/>
      <c r="P482" s="215"/>
      <c r="Q482" s="202"/>
      <c r="R482" s="202"/>
      <c r="S482" s="136" t="s">
        <v>1482</v>
      </c>
      <c r="T482" s="136" t="s">
        <v>1483</v>
      </c>
      <c r="U482" s="56" t="s">
        <v>52</v>
      </c>
      <c r="V482" s="56" t="s">
        <v>151</v>
      </c>
      <c r="W482" s="136" t="s">
        <v>545</v>
      </c>
      <c r="X482" s="188" t="s">
        <v>37</v>
      </c>
      <c r="Y482" s="189" t="s">
        <v>118</v>
      </c>
      <c r="Z482" s="6" t="s">
        <v>162</v>
      </c>
      <c r="AA482" s="7" t="s">
        <v>162</v>
      </c>
      <c r="AB482" s="12" t="s">
        <v>84</v>
      </c>
      <c r="AC482" s="7" t="s">
        <v>353</v>
      </c>
    </row>
    <row r="483" spans="1:30" s="155" customFormat="1" ht="15" customHeight="1">
      <c r="A483" s="137">
        <v>480</v>
      </c>
      <c r="B483" s="136" t="s">
        <v>20</v>
      </c>
      <c r="C483" s="156" t="str">
        <f>INDEX([3]sme_syntax_binding!$C:$C,MATCH(A483,[3]sme_syntax_binding!$B:$B,0),1)</f>
        <v>明細文書</v>
      </c>
      <c r="D483" s="136" t="str">
        <f>IF("ABIE"=F483,"",INDEX('c'!C:C,MATCH('統合請求_ver.4.1_r1（付表２） '!A483,'c'!M:M,0),1))</f>
        <v>IID276</v>
      </c>
      <c r="E483" s="597" t="s">
        <v>1484</v>
      </c>
      <c r="F483" s="136" t="s">
        <v>41</v>
      </c>
      <c r="G483" s="190"/>
      <c r="H483" s="191"/>
      <c r="I483" s="191"/>
      <c r="J483" s="191"/>
      <c r="K483" s="191"/>
      <c r="L483" s="191"/>
      <c r="M483" s="191"/>
      <c r="N483" s="214" t="s">
        <v>1485</v>
      </c>
      <c r="O483" s="191"/>
      <c r="P483" s="215"/>
      <c r="Q483" s="202"/>
      <c r="R483" s="202"/>
      <c r="S483" s="136" t="s">
        <v>1486</v>
      </c>
      <c r="T483" s="136" t="s">
        <v>1487</v>
      </c>
      <c r="U483" s="56" t="s">
        <v>243</v>
      </c>
      <c r="V483" s="56" t="s">
        <v>151</v>
      </c>
      <c r="W483" s="136" t="s">
        <v>545</v>
      </c>
      <c r="X483" s="188" t="s">
        <v>37</v>
      </c>
      <c r="Y483" s="189" t="s">
        <v>118</v>
      </c>
      <c r="Z483" s="6" t="s">
        <v>451</v>
      </c>
      <c r="AA483" s="7" t="s">
        <v>451</v>
      </c>
      <c r="AB483" s="7" t="s">
        <v>451</v>
      </c>
      <c r="AC483" s="7" t="s">
        <v>452</v>
      </c>
    </row>
    <row r="484" spans="1:30" s="155" customFormat="1" ht="15" customHeight="1">
      <c r="A484" s="137">
        <v>481</v>
      </c>
      <c r="B484" s="136" t="s">
        <v>20</v>
      </c>
      <c r="C484" s="156" t="str">
        <f>INDEX([3]sme_syntax_binding!$C:$C,MATCH(A484,[3]sme_syntax_binding!$B:$B,0),1)</f>
        <v>明細文書</v>
      </c>
      <c r="D484" s="136" t="str">
        <f>IF("ABIE"=F484,"",INDEX('c'!C:C,MATCH('統合請求_ver.4.1_r1（付表２） '!A484,'c'!M:M,0),1))</f>
        <v>IID277</v>
      </c>
      <c r="E484" s="597" t="s">
        <v>1488</v>
      </c>
      <c r="F484" s="136" t="s">
        <v>41</v>
      </c>
      <c r="G484" s="190"/>
      <c r="H484" s="191"/>
      <c r="I484" s="191"/>
      <c r="J484" s="191"/>
      <c r="K484" s="191"/>
      <c r="L484" s="191"/>
      <c r="M484" s="191"/>
      <c r="N484" s="214" t="s">
        <v>1489</v>
      </c>
      <c r="O484" s="191"/>
      <c r="P484" s="215"/>
      <c r="Q484" s="202"/>
      <c r="R484" s="202"/>
      <c r="S484" s="136" t="s">
        <v>1490</v>
      </c>
      <c r="T484" s="136" t="s">
        <v>1491</v>
      </c>
      <c r="U484" s="56" t="s">
        <v>61</v>
      </c>
      <c r="V484" s="56" t="s">
        <v>151</v>
      </c>
      <c r="W484" s="136" t="s">
        <v>545</v>
      </c>
      <c r="X484" s="188" t="s">
        <v>37</v>
      </c>
      <c r="Y484" s="189" t="s">
        <v>118</v>
      </c>
      <c r="Z484" s="6" t="s">
        <v>1168</v>
      </c>
      <c r="AA484" s="7" t="s">
        <v>451</v>
      </c>
      <c r="AB484" s="12" t="s">
        <v>84</v>
      </c>
      <c r="AC484" s="7" t="s">
        <v>452</v>
      </c>
    </row>
    <row r="485" spans="1:30" ht="15" customHeight="1">
      <c r="A485" s="137">
        <v>482</v>
      </c>
      <c r="B485" s="136" t="s">
        <v>20</v>
      </c>
      <c r="C485" s="156" t="str">
        <f>INDEX([3]sme_syntax_binding!$C:$C,MATCH(A485,[3]sme_syntax_binding!$B:$B,0),1)</f>
        <v>明細文書</v>
      </c>
      <c r="D485" s="136" t="str">
        <f>IF("ABIE"=F485,"",INDEX('c'!C:C,MATCH('統合請求_ver.4.1_r1（付表２） '!A485,'c'!M:M,0),1))</f>
        <v>IID278</v>
      </c>
      <c r="E485" s="597" t="s">
        <v>1492</v>
      </c>
      <c r="F485" s="136" t="s">
        <v>41</v>
      </c>
      <c r="G485" s="190"/>
      <c r="H485" s="191"/>
      <c r="I485" s="191"/>
      <c r="J485" s="215"/>
      <c r="K485" s="202"/>
      <c r="L485" s="387"/>
      <c r="M485" s="387"/>
      <c r="N485" s="387" t="s">
        <v>1493</v>
      </c>
      <c r="O485" s="387"/>
      <c r="P485" s="387"/>
      <c r="Q485" s="387"/>
      <c r="R485" s="388"/>
      <c r="S485" s="136" t="s">
        <v>1494</v>
      </c>
      <c r="T485" s="136" t="s">
        <v>1495</v>
      </c>
      <c r="U485" s="56" t="s">
        <v>61</v>
      </c>
      <c r="V485" s="56" t="s">
        <v>151</v>
      </c>
      <c r="W485" s="136" t="s">
        <v>545</v>
      </c>
      <c r="X485" s="188" t="s">
        <v>37</v>
      </c>
      <c r="Y485" s="189" t="s">
        <v>118</v>
      </c>
      <c r="Z485" s="6" t="s">
        <v>451</v>
      </c>
      <c r="AA485" s="7" t="s">
        <v>451</v>
      </c>
      <c r="AB485" s="7" t="s">
        <v>451</v>
      </c>
      <c r="AC485" s="7" t="s">
        <v>452</v>
      </c>
    </row>
    <row r="486" spans="1:30" ht="15" customHeight="1">
      <c r="A486" s="137">
        <v>483</v>
      </c>
      <c r="B486" s="136" t="s">
        <v>20</v>
      </c>
      <c r="C486" s="156" t="str">
        <f>INDEX([3]sme_syntax_binding!$C:$C,MATCH(A486,[3]sme_syntax_binding!$B:$B,0),1)</f>
        <v>明細文書</v>
      </c>
      <c r="D486" s="136" t="str">
        <f>IF("ABIE"=F486,"",INDEX('c'!C:C,MATCH('統合請求_ver.4.1_r1（付表２） '!A486,'c'!M:M,0),1))</f>
        <v>IID279</v>
      </c>
      <c r="E486" s="597" t="s">
        <v>1496</v>
      </c>
      <c r="F486" s="136" t="s">
        <v>41</v>
      </c>
      <c r="G486" s="190"/>
      <c r="H486" s="191"/>
      <c r="I486" s="191"/>
      <c r="J486" s="191"/>
      <c r="K486" s="191"/>
      <c r="L486" s="191"/>
      <c r="M486" s="191"/>
      <c r="N486" s="191" t="s">
        <v>1497</v>
      </c>
      <c r="O486" s="191"/>
      <c r="P486" s="191"/>
      <c r="Q486" s="191"/>
      <c r="R486" s="192"/>
      <c r="S486" s="136" t="s">
        <v>1498</v>
      </c>
      <c r="T486" s="136" t="s">
        <v>1499</v>
      </c>
      <c r="U486" s="56" t="s">
        <v>52</v>
      </c>
      <c r="V486" s="56" t="s">
        <v>151</v>
      </c>
      <c r="W486" s="136" t="s">
        <v>545</v>
      </c>
      <c r="X486" s="188" t="s">
        <v>37</v>
      </c>
      <c r="Y486" s="189" t="s">
        <v>118</v>
      </c>
      <c r="Z486" s="6" t="s">
        <v>171</v>
      </c>
      <c r="AA486" s="7" t="s">
        <v>171</v>
      </c>
      <c r="AB486" s="12" t="s">
        <v>84</v>
      </c>
      <c r="AC486" s="7" t="s">
        <v>38</v>
      </c>
    </row>
    <row r="487" spans="1:30" ht="15" customHeight="1">
      <c r="A487" s="137">
        <v>484</v>
      </c>
      <c r="B487" s="136" t="s">
        <v>20</v>
      </c>
      <c r="C487" s="156" t="str">
        <f>INDEX([3]sme_syntax_binding!$C:$C,MATCH(A487,[3]sme_syntax_binding!$B:$B,0),1)</f>
        <v>明細文書</v>
      </c>
      <c r="D487" s="136" t="str">
        <f>IF("ABIE"=F487,"",INDEX('c'!C:C,MATCH('統合請求_ver.4.1_r1（付表２） '!A487,'c'!M:M,0),1))</f>
        <v>IID280</v>
      </c>
      <c r="E487" s="597" t="s">
        <v>1500</v>
      </c>
      <c r="F487" s="136" t="s">
        <v>41</v>
      </c>
      <c r="G487" s="190"/>
      <c r="H487" s="191"/>
      <c r="I487" s="191"/>
      <c r="J487" s="191"/>
      <c r="K487" s="191"/>
      <c r="L487" s="191"/>
      <c r="M487" s="191"/>
      <c r="N487" s="202" t="s">
        <v>1501</v>
      </c>
      <c r="O487" s="202"/>
      <c r="P487" s="202"/>
      <c r="Q487" s="202"/>
      <c r="R487" s="203"/>
      <c r="S487" s="136" t="s">
        <v>1502</v>
      </c>
      <c r="T487" s="136" t="s">
        <v>1503</v>
      </c>
      <c r="U487" s="56" t="s">
        <v>61</v>
      </c>
      <c r="V487" s="56" t="s">
        <v>151</v>
      </c>
      <c r="W487" s="136" t="s">
        <v>545</v>
      </c>
      <c r="X487" s="188" t="s">
        <v>37</v>
      </c>
      <c r="Y487" s="189" t="s">
        <v>118</v>
      </c>
      <c r="Z487" s="6" t="s">
        <v>451</v>
      </c>
      <c r="AA487" s="7" t="s">
        <v>451</v>
      </c>
      <c r="AB487" s="7" t="s">
        <v>451</v>
      </c>
      <c r="AC487" s="7" t="s">
        <v>77</v>
      </c>
    </row>
    <row r="488" spans="1:30" s="268" customFormat="1" ht="15" customHeight="1">
      <c r="A488" s="137">
        <v>485</v>
      </c>
      <c r="B488" s="194" t="s">
        <v>20</v>
      </c>
      <c r="C488" s="156" t="str">
        <f>INDEX([3]sme_syntax_binding!$C:$C,MATCH(A488,[3]sme_syntax_binding!$B:$B,0),1)</f>
        <v>明細文書</v>
      </c>
      <c r="D488" s="194" t="str">
        <f>IF("ABIE"=F488,"",INDEX('c'!C:C,MATCH('統合請求_ver.4.1_r1（付表２） '!A488,'c'!M:M,0),1))</f>
        <v>ICL66</v>
      </c>
      <c r="E488" s="607" t="s">
        <v>1468</v>
      </c>
      <c r="F488" s="194" t="s">
        <v>57</v>
      </c>
      <c r="G488" s="204"/>
      <c r="H488" s="205"/>
      <c r="I488" s="205"/>
      <c r="J488" s="205"/>
      <c r="K488" s="205"/>
      <c r="L488" s="205" t="s">
        <v>1469</v>
      </c>
      <c r="M488" s="205"/>
      <c r="N488" s="225"/>
      <c r="O488" s="205"/>
      <c r="P488" s="165"/>
      <c r="Q488" s="166"/>
      <c r="R488" s="166"/>
      <c r="S488" s="194" t="s">
        <v>1504</v>
      </c>
      <c r="T488" s="194" t="s">
        <v>1505</v>
      </c>
      <c r="U488" s="169" t="s">
        <v>45</v>
      </c>
      <c r="V488" s="169" t="s">
        <v>444</v>
      </c>
      <c r="W488" s="194" t="s">
        <v>84</v>
      </c>
      <c r="X488" s="206" t="s">
        <v>37</v>
      </c>
      <c r="Y488" s="207" t="s">
        <v>84</v>
      </c>
      <c r="Z488" s="16" t="s">
        <v>84</v>
      </c>
      <c r="AA488" s="16" t="s">
        <v>38</v>
      </c>
      <c r="AB488" s="19" t="s">
        <v>188</v>
      </c>
      <c r="AC488" s="7" t="s">
        <v>353</v>
      </c>
    </row>
    <row r="489" spans="1:30" s="155" customFormat="1" ht="15" customHeight="1">
      <c r="A489" s="137">
        <v>486</v>
      </c>
      <c r="B489" s="196" t="s">
        <v>20</v>
      </c>
      <c r="C489" s="156" t="str">
        <f>INDEX([3]sme_syntax_binding!$C:$C,MATCH(A489,[3]sme_syntax_binding!$B:$B,0),1)</f>
        <v/>
      </c>
      <c r="D489" s="196" t="str">
        <f>IF("ABIE"=F489,"",INDEX('c'!C:C,MATCH('統合請求_ver.4.1_r1（付表２） '!A489,'c'!M:M,0),1))</f>
        <v/>
      </c>
      <c r="E489" s="608" t="s">
        <v>1472</v>
      </c>
      <c r="F489" s="196" t="s">
        <v>65</v>
      </c>
      <c r="G489" s="251"/>
      <c r="H489" s="209"/>
      <c r="I489" s="209"/>
      <c r="J489" s="209"/>
      <c r="K489" s="209"/>
      <c r="L489" s="209"/>
      <c r="M489" s="209" t="s">
        <v>1473</v>
      </c>
      <c r="N489" s="208"/>
      <c r="O489" s="209"/>
      <c r="P489" s="211"/>
      <c r="Q489" s="210"/>
      <c r="R489" s="210"/>
      <c r="S489" s="196" t="s">
        <v>1506</v>
      </c>
      <c r="T489" s="196" t="s">
        <v>1507</v>
      </c>
      <c r="U489" s="151" t="s">
        <v>25</v>
      </c>
      <c r="V489" s="151" t="s">
        <v>26</v>
      </c>
      <c r="W489" s="196" t="s">
        <v>84</v>
      </c>
      <c r="X489" s="212" t="s">
        <v>37</v>
      </c>
      <c r="Y489" s="226" t="s">
        <v>84</v>
      </c>
      <c r="Z489" s="21" t="s">
        <v>84</v>
      </c>
      <c r="AA489" s="21" t="s">
        <v>38</v>
      </c>
      <c r="AB489" s="22" t="s">
        <v>188</v>
      </c>
      <c r="AC489" s="7" t="s">
        <v>84</v>
      </c>
    </row>
    <row r="490" spans="1:30" s="155" customFormat="1" ht="15" customHeight="1">
      <c r="A490" s="137">
        <v>487</v>
      </c>
      <c r="B490" s="136" t="s">
        <v>20</v>
      </c>
      <c r="C490" s="156" t="str">
        <f>INDEX([3]sme_syntax_binding!$C:$C,MATCH(A490,[3]sme_syntax_binding!$B:$B,0),1)</f>
        <v>明細文書</v>
      </c>
      <c r="D490" s="136" t="str">
        <f>IF("ABIE"=F490,"",INDEX('c'!C:C,MATCH('統合請求_ver.4.1_r1（付表２） '!A490,'c'!M:M,0),1))</f>
        <v>IID281</v>
      </c>
      <c r="E490" s="597" t="s">
        <v>1484</v>
      </c>
      <c r="F490" s="136" t="s">
        <v>41</v>
      </c>
      <c r="G490" s="190"/>
      <c r="H490" s="191"/>
      <c r="I490" s="191"/>
      <c r="J490" s="191"/>
      <c r="K490" s="191"/>
      <c r="L490" s="191"/>
      <c r="M490" s="191"/>
      <c r="N490" s="214" t="s">
        <v>1485</v>
      </c>
      <c r="O490" s="191"/>
      <c r="P490" s="215"/>
      <c r="Q490" s="202"/>
      <c r="R490" s="202"/>
      <c r="S490" s="136" t="s">
        <v>1508</v>
      </c>
      <c r="T490" s="136" t="s">
        <v>1509</v>
      </c>
      <c r="U490" s="56" t="s">
        <v>267</v>
      </c>
      <c r="V490" s="56" t="s">
        <v>26</v>
      </c>
      <c r="W490" s="136" t="s">
        <v>545</v>
      </c>
      <c r="X490" s="188" t="s">
        <v>37</v>
      </c>
      <c r="Y490" s="189" t="s">
        <v>118</v>
      </c>
      <c r="Z490" s="6" t="s">
        <v>171</v>
      </c>
      <c r="AA490" s="7" t="s">
        <v>171</v>
      </c>
      <c r="AB490" s="12" t="s">
        <v>38</v>
      </c>
      <c r="AC490" s="7" t="s">
        <v>353</v>
      </c>
    </row>
    <row r="491" spans="1:30" s="180" customFormat="1" ht="15" customHeight="1">
      <c r="A491" s="137">
        <v>488</v>
      </c>
      <c r="B491" s="194" t="s">
        <v>20</v>
      </c>
      <c r="C491" s="156" t="str">
        <f>INDEX([3]sme_syntax_binding!$C:$C,MATCH(A491,[3]sme_syntax_binding!$B:$B,0),1)</f>
        <v>明細文書</v>
      </c>
      <c r="D491" s="194" t="str">
        <f>IF("ABIE"=F491,"",INDEX('c'!C:C,MATCH('統合請求_ver.4.1_r1（付表２） '!A491,'c'!M:M,0),1))</f>
        <v>ICL67</v>
      </c>
      <c r="E491" s="607" t="s">
        <v>1510</v>
      </c>
      <c r="F491" s="194" t="s">
        <v>57</v>
      </c>
      <c r="G491" s="204"/>
      <c r="H491" s="205"/>
      <c r="I491" s="205"/>
      <c r="J491" s="205"/>
      <c r="K491" s="205"/>
      <c r="L491" s="165" t="s">
        <v>1511</v>
      </c>
      <c r="M491" s="166"/>
      <c r="N491" s="18"/>
      <c r="O491" s="18"/>
      <c r="P491" s="18"/>
      <c r="Q491" s="18"/>
      <c r="R491" s="389"/>
      <c r="S491" s="194" t="s">
        <v>1512</v>
      </c>
      <c r="T491" s="194" t="s">
        <v>1513</v>
      </c>
      <c r="U491" s="169" t="s">
        <v>231</v>
      </c>
      <c r="V491" s="169" t="s">
        <v>151</v>
      </c>
      <c r="W491" s="194" t="s">
        <v>84</v>
      </c>
      <c r="X491" s="206" t="s">
        <v>37</v>
      </c>
      <c r="Y491" s="207" t="s">
        <v>84</v>
      </c>
      <c r="Z491" s="16" t="s">
        <v>84</v>
      </c>
      <c r="AA491" s="16" t="s">
        <v>38</v>
      </c>
      <c r="AB491" s="19" t="s">
        <v>188</v>
      </c>
      <c r="AC491" s="7" t="s">
        <v>84</v>
      </c>
    </row>
    <row r="492" spans="1:30" s="181" customFormat="1" ht="15" customHeight="1">
      <c r="A492" s="137">
        <v>489</v>
      </c>
      <c r="B492" s="196" t="s">
        <v>20</v>
      </c>
      <c r="C492" s="156" t="str">
        <f>INDEX([3]sme_syntax_binding!$C:$C,MATCH(A492,[3]sme_syntax_binding!$B:$B,0),1)</f>
        <v/>
      </c>
      <c r="D492" s="196" t="str">
        <f>IF("ABIE"=F492,"",INDEX('c'!C:C,MATCH('統合請求_ver.4.1_r1（付表２） '!A492,'c'!M:M,0),1))</f>
        <v/>
      </c>
      <c r="E492" s="608" t="s">
        <v>998</v>
      </c>
      <c r="F492" s="196" t="s">
        <v>65</v>
      </c>
      <c r="G492" s="251"/>
      <c r="H492" s="46"/>
      <c r="I492" s="46"/>
      <c r="J492" s="209"/>
      <c r="K492" s="209"/>
      <c r="L492" s="211"/>
      <c r="M492" s="210" t="s">
        <v>999</v>
      </c>
      <c r="N492" s="20"/>
      <c r="O492" s="20"/>
      <c r="P492" s="20"/>
      <c r="Q492" s="20"/>
      <c r="R492" s="348"/>
      <c r="S492" s="196" t="s">
        <v>1514</v>
      </c>
      <c r="T492" s="196" t="s">
        <v>1515</v>
      </c>
      <c r="U492" s="151" t="s">
        <v>25</v>
      </c>
      <c r="V492" s="151" t="s">
        <v>151</v>
      </c>
      <c r="W492" s="196" t="s">
        <v>84</v>
      </c>
      <c r="X492" s="212" t="s">
        <v>37</v>
      </c>
      <c r="Y492" s="226" t="s">
        <v>84</v>
      </c>
      <c r="Z492" s="21" t="s">
        <v>84</v>
      </c>
      <c r="AA492" s="21" t="s">
        <v>38</v>
      </c>
      <c r="AB492" s="22" t="s">
        <v>188</v>
      </c>
      <c r="AC492" s="7" t="s">
        <v>84</v>
      </c>
    </row>
    <row r="493" spans="1:30" ht="15" customHeight="1">
      <c r="A493" s="137">
        <v>490</v>
      </c>
      <c r="B493" s="136" t="s">
        <v>20</v>
      </c>
      <c r="C493" s="156" t="str">
        <f>INDEX([3]sme_syntax_binding!$C:$C,MATCH(A493,[3]sme_syntax_binding!$B:$B,0),1)</f>
        <v>明細文書</v>
      </c>
      <c r="D493" s="136" t="str">
        <f>IF("ABIE"=F493,"",INDEX('c'!C:C,MATCH('統合請求_ver.4.1_r1（付表２） '!A493,'c'!M:M,0),1))</f>
        <v>IID282</v>
      </c>
      <c r="E493" s="597" t="s">
        <v>1516</v>
      </c>
      <c r="F493" s="136" t="s">
        <v>41</v>
      </c>
      <c r="G493" s="190"/>
      <c r="H493" s="191"/>
      <c r="I493" s="191"/>
      <c r="J493" s="191"/>
      <c r="K493" s="191"/>
      <c r="L493" s="191"/>
      <c r="M493" s="44"/>
      <c r="N493" s="191" t="s">
        <v>1003</v>
      </c>
      <c r="O493" s="44"/>
      <c r="P493" s="44"/>
      <c r="Q493" s="44"/>
      <c r="R493" s="390"/>
      <c r="S493" s="136" t="s">
        <v>1517</v>
      </c>
      <c r="T493" s="136" t="s">
        <v>1518</v>
      </c>
      <c r="U493" s="56" t="s">
        <v>52</v>
      </c>
      <c r="V493" s="56" t="s">
        <v>151</v>
      </c>
      <c r="W493" s="136" t="s">
        <v>1006</v>
      </c>
      <c r="X493" s="188" t="s">
        <v>37</v>
      </c>
      <c r="Y493" s="189" t="s">
        <v>168</v>
      </c>
      <c r="Z493" s="6" t="s">
        <v>162</v>
      </c>
      <c r="AA493" s="7" t="s">
        <v>162</v>
      </c>
      <c r="AB493" s="12" t="s">
        <v>188</v>
      </c>
      <c r="AC493" s="7" t="s">
        <v>84</v>
      </c>
    </row>
    <row r="494" spans="1:30" ht="15" customHeight="1">
      <c r="A494" s="137">
        <v>491</v>
      </c>
      <c r="B494" s="136" t="s">
        <v>20</v>
      </c>
      <c r="C494" s="156" t="str">
        <f>INDEX([3]sme_syntax_binding!$C:$C,MATCH(A494,[3]sme_syntax_binding!$B:$B,0),1)</f>
        <v>明細文書</v>
      </c>
      <c r="D494" s="136" t="str">
        <f>IF("ABIE"=F494,"",INDEX('c'!C:C,MATCH('統合請求_ver.4.1_r1（付表２） '!A494,'c'!M:M,0),1))</f>
        <v>IID283</v>
      </c>
      <c r="E494" s="597" t="s">
        <v>1007</v>
      </c>
      <c r="F494" s="136" t="s">
        <v>41</v>
      </c>
      <c r="G494" s="190"/>
      <c r="H494" s="191"/>
      <c r="I494" s="191"/>
      <c r="J494" s="191"/>
      <c r="K494" s="191"/>
      <c r="L494" s="215"/>
      <c r="M494" s="42"/>
      <c r="N494" s="202" t="s">
        <v>1008</v>
      </c>
      <c r="O494" s="42"/>
      <c r="P494" s="42"/>
      <c r="Q494" s="42"/>
      <c r="R494" s="347"/>
      <c r="S494" s="136" t="s">
        <v>1519</v>
      </c>
      <c r="T494" s="136" t="s">
        <v>1520</v>
      </c>
      <c r="U494" s="56" t="s">
        <v>267</v>
      </c>
      <c r="V494" s="56" t="s">
        <v>151</v>
      </c>
      <c r="W494" s="136" t="s">
        <v>117</v>
      </c>
      <c r="X494" s="188" t="s">
        <v>37</v>
      </c>
      <c r="Y494" s="189" t="s">
        <v>118</v>
      </c>
      <c r="Z494" s="6" t="s">
        <v>162</v>
      </c>
      <c r="AA494" s="7" t="s">
        <v>162</v>
      </c>
      <c r="AB494" s="12" t="s">
        <v>188</v>
      </c>
      <c r="AC494" s="7" t="s">
        <v>84</v>
      </c>
    </row>
    <row r="495" spans="1:30" ht="15" customHeight="1">
      <c r="A495" s="137">
        <v>492</v>
      </c>
      <c r="B495" s="136" t="s">
        <v>20</v>
      </c>
      <c r="C495" s="156" t="str">
        <f>INDEX([3]sme_syntax_binding!$C:$C,MATCH(A495,[3]sme_syntax_binding!$B:$B,0),1)</f>
        <v>明細文書</v>
      </c>
      <c r="D495" s="136" t="str">
        <f>IF("ABIE"=F495,"",INDEX('c'!C:C,MATCH('統合請求_ver.4.1_r1（付表２） '!A495,'c'!M:M,0),1))</f>
        <v>IID284</v>
      </c>
      <c r="E495" s="597" t="s">
        <v>1011</v>
      </c>
      <c r="F495" s="136" t="s">
        <v>41</v>
      </c>
      <c r="G495" s="190"/>
      <c r="H495" s="191"/>
      <c r="I495" s="191"/>
      <c r="J495" s="191"/>
      <c r="K495" s="191"/>
      <c r="L495" s="191"/>
      <c r="M495" s="191"/>
      <c r="N495" s="202" t="s">
        <v>1012</v>
      </c>
      <c r="O495" s="202"/>
      <c r="P495" s="202"/>
      <c r="Q495" s="202"/>
      <c r="R495" s="203"/>
      <c r="S495" s="136" t="s">
        <v>1521</v>
      </c>
      <c r="T495" s="136" t="s">
        <v>1522</v>
      </c>
      <c r="U495" s="56" t="s">
        <v>61</v>
      </c>
      <c r="V495" s="56" t="s">
        <v>151</v>
      </c>
      <c r="W495" s="136" t="s">
        <v>545</v>
      </c>
      <c r="X495" s="188" t="s">
        <v>37</v>
      </c>
      <c r="Y495" s="189" t="s">
        <v>118</v>
      </c>
      <c r="Z495" s="6" t="s">
        <v>162</v>
      </c>
      <c r="AA495" s="7" t="s">
        <v>162</v>
      </c>
      <c r="AB495" s="12" t="s">
        <v>188</v>
      </c>
      <c r="AC495" s="7" t="s">
        <v>84</v>
      </c>
    </row>
    <row r="496" spans="1:30" ht="15" customHeight="1">
      <c r="A496" s="137">
        <v>493</v>
      </c>
      <c r="B496" s="136" t="s">
        <v>20</v>
      </c>
      <c r="C496" s="156" t="str">
        <f>INDEX([3]sme_syntax_binding!$C:$C,MATCH(A496,[3]sme_syntax_binding!$B:$B,0),1)</f>
        <v>明細文書</v>
      </c>
      <c r="D496" s="136" t="str">
        <f>IF("ABIE"=F496,"",INDEX('c'!C:C,MATCH('統合請求_ver.4.1_r1（付表２） '!A496,'c'!M:M,0),1))</f>
        <v>IID285</v>
      </c>
      <c r="E496" s="597" t="s">
        <v>1015</v>
      </c>
      <c r="F496" s="136" t="s">
        <v>41</v>
      </c>
      <c r="G496" s="214"/>
      <c r="H496" s="191"/>
      <c r="I496" s="44"/>
      <c r="J496" s="44"/>
      <c r="K496" s="191"/>
      <c r="L496" s="191"/>
      <c r="M496" s="191"/>
      <c r="N496" s="44" t="s">
        <v>1016</v>
      </c>
      <c r="O496" s="44"/>
      <c r="P496" s="44"/>
      <c r="Q496" s="44"/>
      <c r="R496" s="44"/>
      <c r="S496" s="252" t="s">
        <v>1523</v>
      </c>
      <c r="T496" s="252" t="s">
        <v>1524</v>
      </c>
      <c r="U496" s="56" t="s">
        <v>199</v>
      </c>
      <c r="V496" s="56" t="s">
        <v>232</v>
      </c>
      <c r="W496" s="136" t="s">
        <v>75</v>
      </c>
      <c r="X496" s="188" t="s">
        <v>37</v>
      </c>
      <c r="Y496" s="189" t="s">
        <v>76</v>
      </c>
      <c r="Z496" s="6" t="s">
        <v>162</v>
      </c>
      <c r="AA496" s="7" t="s">
        <v>162</v>
      </c>
      <c r="AB496" s="12" t="s">
        <v>188</v>
      </c>
      <c r="AC496" s="7" t="s">
        <v>84</v>
      </c>
    </row>
    <row r="497" spans="1:29" s="180" customFormat="1" ht="15" customHeight="1">
      <c r="A497" s="137">
        <v>494</v>
      </c>
      <c r="B497" s="194" t="s">
        <v>20</v>
      </c>
      <c r="C497" s="156" t="str">
        <f>INDEX([3]sme_syntax_binding!$C:$C,MATCH(A497,[3]sme_syntax_binding!$B:$B,0),1)</f>
        <v>明細文書</v>
      </c>
      <c r="D497" s="194" t="str">
        <f>IF("ABIE"=F497,"",INDEX('c'!C:C,MATCH('統合請求_ver.4.1_r1（付表２） '!A497,'c'!M:M,0),1))</f>
        <v>ICL68</v>
      </c>
      <c r="E497" s="602" t="s">
        <v>1040</v>
      </c>
      <c r="F497" s="194" t="s">
        <v>1041</v>
      </c>
      <c r="G497" s="225"/>
      <c r="H497" s="205"/>
      <c r="I497" s="205"/>
      <c r="J497" s="205"/>
      <c r="K497" s="18"/>
      <c r="L497" s="205"/>
      <c r="M497" s="18"/>
      <c r="N497" s="18" t="s">
        <v>1042</v>
      </c>
      <c r="O497" s="45"/>
      <c r="P497" s="45"/>
      <c r="Q497" s="18"/>
      <c r="R497" s="18"/>
      <c r="S497" s="271" t="s">
        <v>1525</v>
      </c>
      <c r="T497" s="271" t="s">
        <v>1526</v>
      </c>
      <c r="U497" s="169" t="s">
        <v>208</v>
      </c>
      <c r="V497" s="169" t="s">
        <v>151</v>
      </c>
      <c r="W497" s="194" t="s">
        <v>84</v>
      </c>
      <c r="X497" s="206" t="s">
        <v>37</v>
      </c>
      <c r="Y497" s="207" t="s">
        <v>84</v>
      </c>
      <c r="Z497" s="16" t="s">
        <v>84</v>
      </c>
      <c r="AA497" s="19" t="s">
        <v>84</v>
      </c>
      <c r="AB497" s="19" t="s">
        <v>188</v>
      </c>
      <c r="AC497" s="7" t="s">
        <v>84</v>
      </c>
    </row>
    <row r="498" spans="1:29" s="181" customFormat="1" ht="15" customHeight="1">
      <c r="A498" s="137">
        <v>495</v>
      </c>
      <c r="B498" s="196" t="s">
        <v>20</v>
      </c>
      <c r="C498" s="156" t="str">
        <f>INDEX([3]sme_syntax_binding!$C:$C,MATCH(A498,[3]sme_syntax_binding!$B:$B,0),1)</f>
        <v/>
      </c>
      <c r="D498" s="196" t="str">
        <f>IF("ABIE"=F498,"",INDEX('c'!C:C,MATCH('統合請求_ver.4.1_r1（付表２） '!A498,'c'!M:M,0),1))</f>
        <v/>
      </c>
      <c r="E498" s="608" t="s">
        <v>880</v>
      </c>
      <c r="F498" s="196" t="s">
        <v>856</v>
      </c>
      <c r="G498" s="208"/>
      <c r="H498" s="209"/>
      <c r="I498" s="209"/>
      <c r="J498" s="209"/>
      <c r="K498" s="20"/>
      <c r="L498" s="209"/>
      <c r="M498" s="20"/>
      <c r="N498" s="20"/>
      <c r="O498" s="46" t="s">
        <v>1046</v>
      </c>
      <c r="P498" s="46"/>
      <c r="Q498" s="20"/>
      <c r="R498" s="20"/>
      <c r="S498" s="351" t="s">
        <v>1527</v>
      </c>
      <c r="T498" s="351" t="s">
        <v>1528</v>
      </c>
      <c r="U498" s="151" t="s">
        <v>25</v>
      </c>
      <c r="V498" s="151" t="s">
        <v>151</v>
      </c>
      <c r="W498" s="196" t="s">
        <v>84</v>
      </c>
      <c r="X498" s="212" t="s">
        <v>37</v>
      </c>
      <c r="Y498" s="226" t="s">
        <v>84</v>
      </c>
      <c r="Z498" s="21" t="s">
        <v>84</v>
      </c>
      <c r="AA498" s="22" t="s">
        <v>84</v>
      </c>
      <c r="AB498" s="22" t="s">
        <v>188</v>
      </c>
      <c r="AC498" s="7" t="s">
        <v>84</v>
      </c>
    </row>
    <row r="499" spans="1:29" ht="15" customHeight="1">
      <c r="A499" s="137">
        <v>496</v>
      </c>
      <c r="B499" s="136" t="s">
        <v>20</v>
      </c>
      <c r="C499" s="156" t="str">
        <f>INDEX([3]sme_syntax_binding!$C:$C,MATCH(A499,[3]sme_syntax_binding!$B:$B,0),1)</f>
        <v>明細文書</v>
      </c>
      <c r="D499" s="136" t="str">
        <f>IF("ABIE"=F499,"",INDEX('c'!C:C,MATCH('統合請求_ver.4.1_r1（付表２） '!A499,'c'!M:M,0),1))</f>
        <v>IID286</v>
      </c>
      <c r="E499" s="597" t="s">
        <v>1049</v>
      </c>
      <c r="F499" s="136" t="s">
        <v>41</v>
      </c>
      <c r="G499" s="214"/>
      <c r="H499" s="191"/>
      <c r="I499" s="44"/>
      <c r="J499" s="44"/>
      <c r="K499" s="42"/>
      <c r="L499" s="191"/>
      <c r="M499" s="42"/>
      <c r="N499" s="42"/>
      <c r="O499" s="191"/>
      <c r="P499" s="191" t="s">
        <v>1050</v>
      </c>
      <c r="Q499" s="42"/>
      <c r="R499" s="42"/>
      <c r="S499" s="252" t="s">
        <v>1529</v>
      </c>
      <c r="T499" s="252" t="s">
        <v>1530</v>
      </c>
      <c r="U499" s="56" t="s">
        <v>61</v>
      </c>
      <c r="V499" s="56" t="s">
        <v>151</v>
      </c>
      <c r="W499" s="136" t="s">
        <v>545</v>
      </c>
      <c r="X499" s="188" t="s">
        <v>37</v>
      </c>
      <c r="Y499" s="189" t="s">
        <v>118</v>
      </c>
      <c r="Z499" s="6" t="s">
        <v>162</v>
      </c>
      <c r="AA499" s="7" t="s">
        <v>162</v>
      </c>
      <c r="AB499" s="12" t="s">
        <v>188</v>
      </c>
      <c r="AC499" s="7" t="s">
        <v>84</v>
      </c>
    </row>
    <row r="500" spans="1:29" ht="15" customHeight="1">
      <c r="A500" s="137">
        <v>497</v>
      </c>
      <c r="B500" s="136" t="s">
        <v>20</v>
      </c>
      <c r="C500" s="156" t="str">
        <f>INDEX([3]sme_syntax_binding!$C:$C,MATCH(A500,[3]sme_syntax_binding!$B:$B,0),1)</f>
        <v>明細文書</v>
      </c>
      <c r="D500" s="136" t="str">
        <f>IF("ABIE"=F500,"",INDEX('c'!C:C,MATCH('統合請求_ver.4.1_r1（付表２） '!A500,'c'!M:M,0),1))</f>
        <v>IID287</v>
      </c>
      <c r="E500" s="597" t="s">
        <v>1053</v>
      </c>
      <c r="F500" s="136" t="s">
        <v>41</v>
      </c>
      <c r="G500" s="214"/>
      <c r="H500" s="191"/>
      <c r="I500" s="44"/>
      <c r="J500" s="44"/>
      <c r="K500" s="42"/>
      <c r="L500" s="191"/>
      <c r="M500" s="42"/>
      <c r="N500" s="42"/>
      <c r="O500" s="191"/>
      <c r="P500" s="191" t="s">
        <v>1054</v>
      </c>
      <c r="Q500" s="42"/>
      <c r="R500" s="42"/>
      <c r="S500" s="252" t="s">
        <v>1531</v>
      </c>
      <c r="T500" s="252" t="s">
        <v>1532</v>
      </c>
      <c r="U500" s="56" t="s">
        <v>61</v>
      </c>
      <c r="V500" s="56" t="s">
        <v>151</v>
      </c>
      <c r="W500" s="136" t="s">
        <v>38</v>
      </c>
      <c r="X500" s="188" t="s">
        <v>38</v>
      </c>
      <c r="Y500" s="189" t="s">
        <v>38</v>
      </c>
      <c r="Z500" s="6" t="s">
        <v>162</v>
      </c>
      <c r="AA500" s="7" t="s">
        <v>162</v>
      </c>
      <c r="AB500" s="12" t="s">
        <v>188</v>
      </c>
      <c r="AC500" s="7" t="s">
        <v>84</v>
      </c>
    </row>
    <row r="501" spans="1:29" ht="15" customHeight="1">
      <c r="A501" s="137">
        <v>498</v>
      </c>
      <c r="B501" s="136" t="s">
        <v>20</v>
      </c>
      <c r="C501" s="156" t="str">
        <f>INDEX([3]sme_syntax_binding!$C:$C,MATCH(A501,[3]sme_syntax_binding!$B:$B,0),1)</f>
        <v>明細文書</v>
      </c>
      <c r="D501" s="136" t="str">
        <f>IF("ABIE"=F501,"",INDEX('c'!C:C,MATCH('統合請求_ver.4.1_r1（付表２） '!A501,'c'!M:M,0),1))</f>
        <v>IID288</v>
      </c>
      <c r="E501" s="597" t="s">
        <v>1057</v>
      </c>
      <c r="F501" s="136" t="s">
        <v>41</v>
      </c>
      <c r="G501" s="214"/>
      <c r="H501" s="191"/>
      <c r="I501" s="44"/>
      <c r="J501" s="191"/>
      <c r="K501" s="42"/>
      <c r="L501" s="191"/>
      <c r="M501" s="42"/>
      <c r="N501" s="42"/>
      <c r="O501" s="191"/>
      <c r="P501" s="44" t="s">
        <v>1058</v>
      </c>
      <c r="Q501" s="42"/>
      <c r="R501" s="42"/>
      <c r="S501" s="252" t="s">
        <v>1533</v>
      </c>
      <c r="T501" s="252" t="s">
        <v>1534</v>
      </c>
      <c r="U501" s="56" t="s">
        <v>61</v>
      </c>
      <c r="V501" s="56" t="s">
        <v>151</v>
      </c>
      <c r="W501" s="136" t="s">
        <v>1061</v>
      </c>
      <c r="X501" s="188" t="s">
        <v>37</v>
      </c>
      <c r="Y501" s="189" t="s">
        <v>168</v>
      </c>
      <c r="Z501" s="6" t="s">
        <v>162</v>
      </c>
      <c r="AA501" s="7" t="s">
        <v>162</v>
      </c>
      <c r="AB501" s="12" t="s">
        <v>188</v>
      </c>
      <c r="AC501" s="7" t="s">
        <v>84</v>
      </c>
    </row>
    <row r="502" spans="1:29" ht="15" customHeight="1">
      <c r="A502" s="137">
        <v>499</v>
      </c>
      <c r="B502" s="194" t="s">
        <v>20</v>
      </c>
      <c r="C502" s="156" t="str">
        <f>INDEX([3]sme_syntax_binding!$C:$C,MATCH(A502,[3]sme_syntax_binding!$B:$B,0),1)</f>
        <v>明細文書</v>
      </c>
      <c r="D502" s="194" t="str">
        <f>IF("ABIE"=F502,"",INDEX('c'!C:C,MATCH('統合請求_ver.4.1_r1（付表２） '!A502,'c'!M:M,0),1))</f>
        <v>ICL69</v>
      </c>
      <c r="E502" s="607" t="s">
        <v>1535</v>
      </c>
      <c r="F502" s="194" t="s">
        <v>57</v>
      </c>
      <c r="G502" s="205"/>
      <c r="H502" s="205"/>
      <c r="I502" s="205"/>
      <c r="J502" s="205"/>
      <c r="K502" s="165"/>
      <c r="L502" s="166" t="s">
        <v>1536</v>
      </c>
      <c r="M502" s="225"/>
      <c r="N502" s="225"/>
      <c r="O502" s="166"/>
      <c r="P502" s="166"/>
      <c r="Q502" s="166"/>
      <c r="R502" s="167"/>
      <c r="S502" s="194" t="s">
        <v>1537</v>
      </c>
      <c r="T502" s="194" t="s">
        <v>1538</v>
      </c>
      <c r="U502" s="169" t="s">
        <v>231</v>
      </c>
      <c r="V502" s="169" t="s">
        <v>151</v>
      </c>
      <c r="W502" s="194" t="s">
        <v>84</v>
      </c>
      <c r="X502" s="206" t="s">
        <v>37</v>
      </c>
      <c r="Y502" s="207" t="s">
        <v>84</v>
      </c>
      <c r="Z502" s="16" t="s">
        <v>84</v>
      </c>
      <c r="AA502" s="19" t="s">
        <v>38</v>
      </c>
      <c r="AB502" s="19" t="s">
        <v>188</v>
      </c>
      <c r="AC502" s="7" t="s">
        <v>84</v>
      </c>
    </row>
    <row r="503" spans="1:29" ht="15" customHeight="1">
      <c r="A503" s="137">
        <v>500</v>
      </c>
      <c r="B503" s="196" t="s">
        <v>20</v>
      </c>
      <c r="C503" s="156" t="str">
        <f>INDEX([3]sme_syntax_binding!$C:$C,MATCH(A503,[3]sme_syntax_binding!$B:$B,0),1)</f>
        <v/>
      </c>
      <c r="D503" s="196" t="str">
        <f>IF("ABIE"=F503,"",INDEX('c'!C:C,MATCH('統合請求_ver.4.1_r1（付表２） '!A503,'c'!M:M,0),1))</f>
        <v/>
      </c>
      <c r="E503" s="608" t="s">
        <v>1214</v>
      </c>
      <c r="F503" s="196" t="s">
        <v>65</v>
      </c>
      <c r="G503" s="251"/>
      <c r="H503" s="210"/>
      <c r="I503" s="210"/>
      <c r="J503" s="211"/>
      <c r="K503" s="210"/>
      <c r="L503" s="210"/>
      <c r="M503" s="210" t="s">
        <v>236</v>
      </c>
      <c r="N503" s="210"/>
      <c r="O503" s="210"/>
      <c r="P503" s="210"/>
      <c r="Q503" s="210"/>
      <c r="R503" s="210"/>
      <c r="S503" s="196" t="s">
        <v>1539</v>
      </c>
      <c r="T503" s="196" t="s">
        <v>1540</v>
      </c>
      <c r="U503" s="151" t="s">
        <v>25</v>
      </c>
      <c r="V503" s="151" t="s">
        <v>151</v>
      </c>
      <c r="W503" s="196" t="s">
        <v>84</v>
      </c>
      <c r="X503" s="212" t="s">
        <v>37</v>
      </c>
      <c r="Y503" s="226" t="s">
        <v>84</v>
      </c>
      <c r="Z503" s="21" t="s">
        <v>84</v>
      </c>
      <c r="AA503" s="22" t="s">
        <v>38</v>
      </c>
      <c r="AB503" s="22" t="s">
        <v>188</v>
      </c>
      <c r="AC503" s="7" t="s">
        <v>84</v>
      </c>
    </row>
    <row r="504" spans="1:29" ht="15" customHeight="1">
      <c r="A504" s="137">
        <v>501</v>
      </c>
      <c r="B504" s="136" t="s">
        <v>20</v>
      </c>
      <c r="C504" s="156" t="str">
        <f>INDEX([3]sme_syntax_binding!$C:$C,MATCH(A504,[3]sme_syntax_binding!$B:$B,0),1)</f>
        <v>明細文書</v>
      </c>
      <c r="D504" s="136" t="str">
        <f>IF("ABIE"=F504,"",INDEX('c'!C:C,MATCH('統合請求_ver.4.1_r1（付表２） '!A504,'c'!M:M,0),1))</f>
        <v>IID289</v>
      </c>
      <c r="E504" s="597" t="s">
        <v>239</v>
      </c>
      <c r="F504" s="136" t="s">
        <v>41</v>
      </c>
      <c r="G504" s="214"/>
      <c r="H504" s="191"/>
      <c r="I504" s="191"/>
      <c r="J504" s="191"/>
      <c r="K504" s="215"/>
      <c r="L504" s="202"/>
      <c r="M504" s="202"/>
      <c r="N504" s="202" t="s">
        <v>240</v>
      </c>
      <c r="O504" s="202"/>
      <c r="P504" s="202"/>
      <c r="Q504" s="202"/>
      <c r="R504" s="203"/>
      <c r="S504" s="136" t="s">
        <v>1541</v>
      </c>
      <c r="T504" s="136" t="s">
        <v>1542</v>
      </c>
      <c r="U504" s="56" t="s">
        <v>199</v>
      </c>
      <c r="V504" s="56" t="s">
        <v>151</v>
      </c>
      <c r="W504" s="136" t="s">
        <v>84</v>
      </c>
      <c r="X504" s="188" t="s">
        <v>37</v>
      </c>
      <c r="Y504" s="189" t="s">
        <v>84</v>
      </c>
      <c r="Z504" s="6" t="s">
        <v>170</v>
      </c>
      <c r="AA504" s="7" t="s">
        <v>170</v>
      </c>
      <c r="AB504" s="12" t="s">
        <v>188</v>
      </c>
      <c r="AC504" s="7" t="s">
        <v>353</v>
      </c>
    </row>
    <row r="505" spans="1:29" ht="15" customHeight="1">
      <c r="A505" s="137">
        <v>502</v>
      </c>
      <c r="B505" s="136" t="s">
        <v>20</v>
      </c>
      <c r="C505" s="156" t="str">
        <f>INDEX([3]sme_syntax_binding!$C:$C,MATCH(A505,[3]sme_syntax_binding!$B:$B,0),1)</f>
        <v>明細文書</v>
      </c>
      <c r="D505" s="136" t="str">
        <f>IF("ABIE"=F505,"",INDEX('c'!C:C,MATCH('統合請求_ver.4.1_r1（付表２） '!A505,'c'!M:M,0),1))</f>
        <v>IID290</v>
      </c>
      <c r="E505" s="597" t="s">
        <v>244</v>
      </c>
      <c r="F505" s="136" t="s">
        <v>41</v>
      </c>
      <c r="G505" s="190"/>
      <c r="H505" s="191"/>
      <c r="I505" s="191"/>
      <c r="J505" s="191"/>
      <c r="K505" s="191"/>
      <c r="L505" s="191"/>
      <c r="M505" s="191"/>
      <c r="N505" s="191" t="s">
        <v>245</v>
      </c>
      <c r="O505" s="191"/>
      <c r="P505" s="191"/>
      <c r="Q505" s="191"/>
      <c r="R505" s="192"/>
      <c r="S505" s="136" t="s">
        <v>1543</v>
      </c>
      <c r="T505" s="136" t="s">
        <v>1544</v>
      </c>
      <c r="U505" s="56" t="s">
        <v>52</v>
      </c>
      <c r="V505" s="56" t="s">
        <v>151</v>
      </c>
      <c r="W505" s="136" t="s">
        <v>248</v>
      </c>
      <c r="X505" s="188" t="s">
        <v>37</v>
      </c>
      <c r="Y505" s="189" t="s">
        <v>178</v>
      </c>
      <c r="Z505" s="6" t="s">
        <v>162</v>
      </c>
      <c r="AA505" s="7" t="s">
        <v>162</v>
      </c>
      <c r="AB505" s="12" t="s">
        <v>188</v>
      </c>
      <c r="AC505" s="7" t="s">
        <v>84</v>
      </c>
    </row>
    <row r="506" spans="1:29" s="155" customFormat="1" ht="15" customHeight="1">
      <c r="A506" s="137">
        <v>503</v>
      </c>
      <c r="B506" s="136" t="s">
        <v>20</v>
      </c>
      <c r="C506" s="156" t="str">
        <f>INDEX([3]sme_syntax_binding!$C:$C,MATCH(A506,[3]sme_syntax_binding!$B:$B,0),1)</f>
        <v>明細文書</v>
      </c>
      <c r="D506" s="136" t="str">
        <f>IF("ABIE"=F506,"",INDEX('c'!C:C,MATCH('統合請求_ver.4.1_r1（付表２） '!A506,'c'!M:M,0),1))</f>
        <v>IID291</v>
      </c>
      <c r="E506" s="597" t="s">
        <v>249</v>
      </c>
      <c r="F506" s="136" t="s">
        <v>41</v>
      </c>
      <c r="G506" s="214"/>
      <c r="H506" s="191"/>
      <c r="I506" s="191"/>
      <c r="J506" s="191"/>
      <c r="K506" s="191"/>
      <c r="L506" s="191"/>
      <c r="M506" s="191"/>
      <c r="N506" s="191" t="s">
        <v>250</v>
      </c>
      <c r="O506" s="191"/>
      <c r="P506" s="191"/>
      <c r="Q506" s="191"/>
      <c r="R506" s="191"/>
      <c r="S506" s="136" t="s">
        <v>1545</v>
      </c>
      <c r="T506" s="136" t="s">
        <v>1546</v>
      </c>
      <c r="U506" s="56" t="s">
        <v>52</v>
      </c>
      <c r="V506" s="216" t="s">
        <v>151</v>
      </c>
      <c r="W506" s="217" t="s">
        <v>1032</v>
      </c>
      <c r="X506" s="218" t="s">
        <v>37</v>
      </c>
      <c r="Y506" s="349" t="s">
        <v>168</v>
      </c>
      <c r="Z506" s="350" t="s">
        <v>194</v>
      </c>
      <c r="AA506" s="7" t="s">
        <v>194</v>
      </c>
      <c r="AB506" s="12" t="s">
        <v>84</v>
      </c>
      <c r="AC506" s="216" t="s">
        <v>854</v>
      </c>
    </row>
    <row r="507" spans="1:29" s="155" customFormat="1" ht="15" customHeight="1">
      <c r="A507" s="137">
        <v>504</v>
      </c>
      <c r="B507" s="136" t="s">
        <v>20</v>
      </c>
      <c r="C507" s="156" t="str">
        <f>INDEX([3]sme_syntax_binding!$C:$C,MATCH(A507,[3]sme_syntax_binding!$B:$B,0),1)</f>
        <v>明細文書</v>
      </c>
      <c r="D507" s="136" t="str">
        <f>IF("ABIE"=F507,"",INDEX('c'!C:C,MATCH('統合請求_ver.4.1_r1（付表２） '!A507,'c'!M:M,0),1))</f>
        <v>IID292</v>
      </c>
      <c r="E507" s="597" t="s">
        <v>254</v>
      </c>
      <c r="F507" s="136" t="s">
        <v>41</v>
      </c>
      <c r="G507" s="190"/>
      <c r="H507" s="191"/>
      <c r="I507" s="191"/>
      <c r="J507" s="191"/>
      <c r="K507" s="191"/>
      <c r="L507" s="191"/>
      <c r="M507" s="191"/>
      <c r="N507" s="191" t="s">
        <v>255</v>
      </c>
      <c r="O507" s="191"/>
      <c r="P507" s="191"/>
      <c r="Q507" s="191"/>
      <c r="R507" s="191"/>
      <c r="S507" s="136" t="s">
        <v>1547</v>
      </c>
      <c r="T507" s="136" t="s">
        <v>1548</v>
      </c>
      <c r="U507" s="56" t="s">
        <v>52</v>
      </c>
      <c r="V507" s="216" t="s">
        <v>300</v>
      </c>
      <c r="W507" s="217" t="s">
        <v>84</v>
      </c>
      <c r="X507" s="218" t="s">
        <v>84</v>
      </c>
      <c r="Y507" s="217" t="s">
        <v>84</v>
      </c>
      <c r="Z507" s="216" t="s">
        <v>162</v>
      </c>
      <c r="AA507" s="7" t="s">
        <v>162</v>
      </c>
      <c r="AB507" s="12" t="s">
        <v>27</v>
      </c>
      <c r="AC507" s="216" t="s">
        <v>84</v>
      </c>
    </row>
    <row r="508" spans="1:29" ht="15" customHeight="1">
      <c r="A508" s="137">
        <v>505</v>
      </c>
      <c r="B508" s="136" t="s">
        <v>20</v>
      </c>
      <c r="C508" s="156" t="str">
        <f>INDEX([3]sme_syntax_binding!$C:$C,MATCH(A508,[3]sme_syntax_binding!$B:$B,0),1)</f>
        <v>明細文書</v>
      </c>
      <c r="D508" s="136" t="str">
        <f>IF("ABIE"=F508,"",INDEX('c'!C:C,MATCH('統合請求_ver.4.1_r1（付表２） '!A508,'c'!M:M,0),1))</f>
        <v>IID293</v>
      </c>
      <c r="E508" s="597" t="s">
        <v>258</v>
      </c>
      <c r="F508" s="136" t="s">
        <v>41</v>
      </c>
      <c r="G508" s="214"/>
      <c r="H508" s="191"/>
      <c r="I508" s="191"/>
      <c r="J508" s="191"/>
      <c r="K508" s="191"/>
      <c r="L508" s="191"/>
      <c r="M508" s="191"/>
      <c r="N508" s="191" t="s">
        <v>259</v>
      </c>
      <c r="O508" s="191"/>
      <c r="P508" s="191"/>
      <c r="Q508" s="191"/>
      <c r="R508" s="191"/>
      <c r="S508" s="136" t="s">
        <v>1549</v>
      </c>
      <c r="T508" s="136" t="s">
        <v>1550</v>
      </c>
      <c r="U508" s="56" t="s">
        <v>52</v>
      </c>
      <c r="V508" s="56" t="s">
        <v>151</v>
      </c>
      <c r="W508" s="136" t="s">
        <v>262</v>
      </c>
      <c r="X508" s="188" t="s">
        <v>37</v>
      </c>
      <c r="Y508" s="189" t="s">
        <v>168</v>
      </c>
      <c r="Z508" s="6" t="s">
        <v>162</v>
      </c>
      <c r="AA508" s="7" t="s">
        <v>162</v>
      </c>
      <c r="AB508" s="12" t="s">
        <v>188</v>
      </c>
      <c r="AC508" s="7" t="s">
        <v>84</v>
      </c>
    </row>
    <row r="509" spans="1:29" s="155" customFormat="1" ht="15" customHeight="1">
      <c r="A509" s="137">
        <v>506</v>
      </c>
      <c r="B509" s="136" t="s">
        <v>20</v>
      </c>
      <c r="C509" s="156" t="str">
        <f>INDEX([3]sme_syntax_binding!$C:$C,MATCH(A509,[3]sme_syntax_binding!$B:$B,0),1)</f>
        <v>明細文書</v>
      </c>
      <c r="D509" s="136" t="str">
        <f>IF("ABIE"=F509,"",INDEX('c'!C:C,MATCH('統合請求_ver.4.1_r1（付表２） '!A509,'c'!M:M,0),1))</f>
        <v>IID294</v>
      </c>
      <c r="E509" s="604" t="s">
        <v>268</v>
      </c>
      <c r="F509" s="136" t="s">
        <v>41</v>
      </c>
      <c r="G509" s="190"/>
      <c r="H509" s="191"/>
      <c r="I509" s="191"/>
      <c r="J509" s="191"/>
      <c r="K509" s="191"/>
      <c r="L509" s="191"/>
      <c r="M509" s="191"/>
      <c r="N509" s="191" t="s">
        <v>269</v>
      </c>
      <c r="O509" s="191"/>
      <c r="P509" s="191"/>
      <c r="Q509" s="191"/>
      <c r="R509" s="191"/>
      <c r="S509" s="136" t="s">
        <v>1551</v>
      </c>
      <c r="T509" s="136" t="s">
        <v>1552</v>
      </c>
      <c r="U509" s="56" t="s">
        <v>61</v>
      </c>
      <c r="V509" s="56" t="s">
        <v>300</v>
      </c>
      <c r="W509" s="136" t="s">
        <v>75</v>
      </c>
      <c r="X509" s="188" t="s">
        <v>37</v>
      </c>
      <c r="Y509" s="189" t="s">
        <v>76</v>
      </c>
      <c r="Z509" s="6" t="s">
        <v>162</v>
      </c>
      <c r="AA509" s="7" t="s">
        <v>162</v>
      </c>
      <c r="AB509" s="12" t="s">
        <v>188</v>
      </c>
      <c r="AC509" s="7" t="s">
        <v>84</v>
      </c>
    </row>
    <row r="510" spans="1:29" ht="15" customHeight="1">
      <c r="A510" s="137">
        <v>507</v>
      </c>
      <c r="B510" s="194" t="s">
        <v>20</v>
      </c>
      <c r="C510" s="156" t="str">
        <f>INDEX([3]sme_syntax_binding!$C:$C,MATCH(A510,[3]sme_syntax_binding!$B:$B,0),1)</f>
        <v>明細文書</v>
      </c>
      <c r="D510" s="194" t="str">
        <f>IF("ABIE"=F510,"",INDEX('c'!C:C,MATCH('統合請求_ver.4.1_r1（付表２） '!A510,'c'!M:M,0),1))</f>
        <v>ICL70</v>
      </c>
      <c r="E510" s="607" t="s">
        <v>1553</v>
      </c>
      <c r="F510" s="194" t="s">
        <v>57</v>
      </c>
      <c r="G510" s="204"/>
      <c r="H510" s="205"/>
      <c r="I510" s="205"/>
      <c r="J510" s="205"/>
      <c r="K510" s="205"/>
      <c r="L510" s="205" t="s">
        <v>1554</v>
      </c>
      <c r="M510" s="205"/>
      <c r="N510" s="205"/>
      <c r="O510" s="205"/>
      <c r="P510" s="165"/>
      <c r="Q510" s="166"/>
      <c r="R510" s="166"/>
      <c r="S510" s="194" t="s">
        <v>1555</v>
      </c>
      <c r="T510" s="194" t="s">
        <v>1556</v>
      </c>
      <c r="U510" s="169" t="s">
        <v>267</v>
      </c>
      <c r="V510" s="169" t="s">
        <v>151</v>
      </c>
      <c r="W510" s="194" t="s">
        <v>84</v>
      </c>
      <c r="X510" s="206" t="s">
        <v>37</v>
      </c>
      <c r="Y510" s="207" t="s">
        <v>84</v>
      </c>
      <c r="Z510" s="16" t="s">
        <v>84</v>
      </c>
      <c r="AA510" s="19" t="s">
        <v>84</v>
      </c>
      <c r="AB510" s="19" t="s">
        <v>188</v>
      </c>
      <c r="AC510" s="7" t="s">
        <v>84</v>
      </c>
    </row>
    <row r="511" spans="1:29" ht="15" customHeight="1">
      <c r="A511" s="137">
        <v>508</v>
      </c>
      <c r="B511" s="196" t="s">
        <v>20</v>
      </c>
      <c r="C511" s="156" t="str">
        <f>INDEX([3]sme_syntax_binding!$C:$C,MATCH(A511,[3]sme_syntax_binding!$B:$B,0),1)</f>
        <v/>
      </c>
      <c r="D511" s="196" t="str">
        <f>IF("ABIE"=F511,"",INDEX('c'!C:C,MATCH('統合請求_ver.4.1_r1（付表２） '!A511,'c'!M:M,0),1))</f>
        <v/>
      </c>
      <c r="E511" s="608" t="s">
        <v>235</v>
      </c>
      <c r="F511" s="196" t="s">
        <v>65</v>
      </c>
      <c r="G511" s="208"/>
      <c r="H511" s="209"/>
      <c r="I511" s="209"/>
      <c r="J511" s="209"/>
      <c r="K511" s="211"/>
      <c r="L511" s="210"/>
      <c r="M511" s="210" t="s">
        <v>236</v>
      </c>
      <c r="N511" s="210"/>
      <c r="O511" s="210"/>
      <c r="P511" s="210"/>
      <c r="Q511" s="210"/>
      <c r="R511" s="210"/>
      <c r="S511" s="196" t="s">
        <v>1557</v>
      </c>
      <c r="T511" s="196" t="s">
        <v>1558</v>
      </c>
      <c r="U511" s="151" t="s">
        <v>25</v>
      </c>
      <c r="V511" s="151" t="s">
        <v>151</v>
      </c>
      <c r="W511" s="196" t="s">
        <v>84</v>
      </c>
      <c r="X511" s="212" t="s">
        <v>37</v>
      </c>
      <c r="Y511" s="226" t="s">
        <v>84</v>
      </c>
      <c r="Z511" s="21" t="s">
        <v>84</v>
      </c>
      <c r="AA511" s="22" t="s">
        <v>84</v>
      </c>
      <c r="AB511" s="22" t="s">
        <v>188</v>
      </c>
      <c r="AC511" s="7" t="s">
        <v>84</v>
      </c>
    </row>
    <row r="512" spans="1:29" ht="15" customHeight="1">
      <c r="A512" s="137">
        <v>509</v>
      </c>
      <c r="B512" s="136" t="s">
        <v>20</v>
      </c>
      <c r="C512" s="156" t="str">
        <f>INDEX([3]sme_syntax_binding!$C:$C,MATCH(A512,[3]sme_syntax_binding!$B:$B,0),1)</f>
        <v>明細文書</v>
      </c>
      <c r="D512" s="136" t="str">
        <f>IF("ABIE"=F512,"",INDEX('c'!C:C,MATCH('統合請求_ver.4.1_r1（付表２） '!A512,'c'!M:M,0),1))</f>
        <v>IID295</v>
      </c>
      <c r="E512" s="597" t="s">
        <v>1318</v>
      </c>
      <c r="F512" s="136" t="s">
        <v>41</v>
      </c>
      <c r="G512" s="214"/>
      <c r="H512" s="191"/>
      <c r="I512" s="191"/>
      <c r="J512" s="191"/>
      <c r="K512" s="215"/>
      <c r="L512" s="202"/>
      <c r="M512" s="202"/>
      <c r="N512" s="202" t="s">
        <v>240</v>
      </c>
      <c r="O512" s="202"/>
      <c r="P512" s="202"/>
      <c r="Q512" s="202"/>
      <c r="R512" s="202"/>
      <c r="S512" s="136" t="s">
        <v>1559</v>
      </c>
      <c r="T512" s="136" t="s">
        <v>1560</v>
      </c>
      <c r="U512" s="56" t="s">
        <v>243</v>
      </c>
      <c r="V512" s="56" t="s">
        <v>151</v>
      </c>
      <c r="W512" s="136" t="s">
        <v>84</v>
      </c>
      <c r="X512" s="188" t="s">
        <v>37</v>
      </c>
      <c r="Y512" s="189" t="s">
        <v>84</v>
      </c>
      <c r="Z512" s="6" t="s">
        <v>194</v>
      </c>
      <c r="AA512" s="6" t="s">
        <v>194</v>
      </c>
      <c r="AB512" s="12" t="s">
        <v>188</v>
      </c>
      <c r="AC512" s="7" t="s">
        <v>661</v>
      </c>
    </row>
    <row r="513" spans="1:29" ht="15" customHeight="1">
      <c r="A513" s="137">
        <v>510</v>
      </c>
      <c r="B513" s="136" t="s">
        <v>20</v>
      </c>
      <c r="C513" s="156" t="str">
        <f>INDEX([3]sme_syntax_binding!$C:$C,MATCH(A513,[3]sme_syntax_binding!$B:$B,0),1)</f>
        <v>明細文書</v>
      </c>
      <c r="D513" s="136" t="str">
        <f>IF("ABIE"=F513,"",INDEX('c'!C:C,MATCH('統合請求_ver.4.1_r1（付表２） '!A513,'c'!M:M,0),1))</f>
        <v>IID296</v>
      </c>
      <c r="E513" s="597" t="s">
        <v>244</v>
      </c>
      <c r="F513" s="136" t="s">
        <v>41</v>
      </c>
      <c r="G513" s="190"/>
      <c r="H513" s="191"/>
      <c r="I513" s="191"/>
      <c r="J513" s="191"/>
      <c r="K513" s="191"/>
      <c r="L513" s="191"/>
      <c r="M513" s="191"/>
      <c r="N513" s="191" t="s">
        <v>245</v>
      </c>
      <c r="O513" s="191"/>
      <c r="P513" s="191"/>
      <c r="Q513" s="191"/>
      <c r="R513" s="192"/>
      <c r="S513" s="136" t="s">
        <v>1561</v>
      </c>
      <c r="T513" s="136" t="s">
        <v>1562</v>
      </c>
      <c r="U513" s="56" t="s">
        <v>52</v>
      </c>
      <c r="V513" s="56" t="s">
        <v>151</v>
      </c>
      <c r="W513" s="136" t="s">
        <v>248</v>
      </c>
      <c r="X513" s="188" t="s">
        <v>37</v>
      </c>
      <c r="Y513" s="189" t="s">
        <v>178</v>
      </c>
      <c r="Z513" s="6" t="s">
        <v>162</v>
      </c>
      <c r="AA513" s="7" t="s">
        <v>162</v>
      </c>
      <c r="AB513" s="12" t="s">
        <v>84</v>
      </c>
      <c r="AC513" s="7" t="s">
        <v>84</v>
      </c>
    </row>
    <row r="514" spans="1:29" ht="15" customHeight="1">
      <c r="A514" s="137">
        <v>511</v>
      </c>
      <c r="B514" s="136" t="s">
        <v>20</v>
      </c>
      <c r="C514" s="156" t="str">
        <f>INDEX([3]sme_syntax_binding!$C:$C,MATCH(A514,[3]sme_syntax_binding!$B:$B,0),1)</f>
        <v>明細文書</v>
      </c>
      <c r="D514" s="136" t="str">
        <f>IF("ABIE"=F514,"",INDEX('c'!C:C,MATCH('統合請求_ver.4.1_r1（付表２） '!A514,'c'!M:M,0),1))</f>
        <v>IID297</v>
      </c>
      <c r="E514" s="597" t="s">
        <v>249</v>
      </c>
      <c r="F514" s="136" t="s">
        <v>41</v>
      </c>
      <c r="G514" s="190"/>
      <c r="H514" s="191"/>
      <c r="I514" s="191"/>
      <c r="J514" s="191"/>
      <c r="K514" s="191"/>
      <c r="L514" s="191"/>
      <c r="M514" s="191"/>
      <c r="N514" s="191" t="s">
        <v>250</v>
      </c>
      <c r="O514" s="191"/>
      <c r="P514" s="191"/>
      <c r="Q514" s="191"/>
      <c r="R514" s="215"/>
      <c r="S514" s="136" t="s">
        <v>1563</v>
      </c>
      <c r="T514" s="136" t="s">
        <v>1564</v>
      </c>
      <c r="U514" s="56" t="s">
        <v>52</v>
      </c>
      <c r="V514" s="56" t="s">
        <v>444</v>
      </c>
      <c r="W514" s="136" t="s">
        <v>1032</v>
      </c>
      <c r="X514" s="188" t="s">
        <v>29</v>
      </c>
      <c r="Y514" s="189" t="s">
        <v>168</v>
      </c>
      <c r="Z514" s="6" t="s">
        <v>162</v>
      </c>
      <c r="AA514" s="7" t="s">
        <v>162</v>
      </c>
      <c r="AB514" s="12" t="s">
        <v>84</v>
      </c>
      <c r="AC514" s="7" t="s">
        <v>84</v>
      </c>
    </row>
    <row r="515" spans="1:29" s="155" customFormat="1" ht="15" customHeight="1">
      <c r="A515" s="137">
        <v>512</v>
      </c>
      <c r="B515" s="136" t="s">
        <v>20</v>
      </c>
      <c r="C515" s="156" t="str">
        <f>INDEX([3]sme_syntax_binding!$C:$C,MATCH(A515,[3]sme_syntax_binding!$B:$B,0),1)</f>
        <v>明細文書</v>
      </c>
      <c r="D515" s="136" t="str">
        <f>IF("ABIE"=F515,"",INDEX('c'!C:C,MATCH('統合請求_ver.4.1_r1（付表２） '!A515,'c'!M:M,0),1))</f>
        <v>IID298</v>
      </c>
      <c r="E515" s="597" t="s">
        <v>254</v>
      </c>
      <c r="F515" s="136" t="s">
        <v>41</v>
      </c>
      <c r="G515" s="190"/>
      <c r="H515" s="191"/>
      <c r="I515" s="191"/>
      <c r="J515" s="191"/>
      <c r="K515" s="191"/>
      <c r="L515" s="191"/>
      <c r="M515" s="191"/>
      <c r="N515" s="191" t="s">
        <v>255</v>
      </c>
      <c r="O515" s="191"/>
      <c r="P515" s="191"/>
      <c r="Q515" s="191"/>
      <c r="R515" s="191"/>
      <c r="S515" s="136" t="s">
        <v>1565</v>
      </c>
      <c r="T515" s="136" t="s">
        <v>1566</v>
      </c>
      <c r="U515" s="56" t="s">
        <v>52</v>
      </c>
      <c r="V515" s="216" t="s">
        <v>300</v>
      </c>
      <c r="W515" s="217" t="s">
        <v>29</v>
      </c>
      <c r="X515" s="218" t="s">
        <v>29</v>
      </c>
      <c r="Y515" s="217" t="s">
        <v>29</v>
      </c>
      <c r="Z515" s="216" t="s">
        <v>162</v>
      </c>
      <c r="AA515" s="7" t="s">
        <v>162</v>
      </c>
      <c r="AB515" s="12" t="s">
        <v>84</v>
      </c>
      <c r="AC515" s="216" t="s">
        <v>84</v>
      </c>
    </row>
    <row r="516" spans="1:29" ht="15" customHeight="1">
      <c r="A516" s="137">
        <v>513</v>
      </c>
      <c r="B516" s="136" t="s">
        <v>20</v>
      </c>
      <c r="C516" s="156" t="str">
        <f>INDEX([3]sme_syntax_binding!$C:$C,MATCH(A516,[3]sme_syntax_binding!$B:$B,0),1)</f>
        <v>明細文書</v>
      </c>
      <c r="D516" s="136" t="str">
        <f>IF("ABIE"=F516,"",INDEX('c'!C:C,MATCH('統合請求_ver.4.1_r1（付表２） '!A516,'c'!M:M,0),1))</f>
        <v>IID299</v>
      </c>
      <c r="E516" s="597" t="s">
        <v>1131</v>
      </c>
      <c r="F516" s="136" t="s">
        <v>41</v>
      </c>
      <c r="G516" s="214"/>
      <c r="H516" s="191"/>
      <c r="I516" s="191"/>
      <c r="J516" s="191"/>
      <c r="K516" s="215"/>
      <c r="L516" s="202"/>
      <c r="M516" s="202"/>
      <c r="N516" s="202" t="s">
        <v>1132</v>
      </c>
      <c r="O516" s="202"/>
      <c r="P516" s="202"/>
      <c r="Q516" s="202"/>
      <c r="R516" s="202"/>
      <c r="S516" s="136" t="s">
        <v>1567</v>
      </c>
      <c r="T516" s="136" t="s">
        <v>1568</v>
      </c>
      <c r="U516" s="56" t="s">
        <v>52</v>
      </c>
      <c r="V516" s="56" t="s">
        <v>151</v>
      </c>
      <c r="W516" s="136" t="s">
        <v>117</v>
      </c>
      <c r="X516" s="188" t="s">
        <v>37</v>
      </c>
      <c r="Y516" s="189" t="s">
        <v>118</v>
      </c>
      <c r="Z516" s="6" t="s">
        <v>162</v>
      </c>
      <c r="AA516" s="7" t="s">
        <v>162</v>
      </c>
      <c r="AB516" s="12" t="s">
        <v>84</v>
      </c>
      <c r="AC516" s="7" t="s">
        <v>84</v>
      </c>
    </row>
    <row r="517" spans="1:29" ht="15" customHeight="1">
      <c r="A517" s="137">
        <v>514</v>
      </c>
      <c r="B517" s="136" t="s">
        <v>20</v>
      </c>
      <c r="C517" s="156" t="str">
        <f>INDEX([3]sme_syntax_binding!$C:$C,MATCH(A517,[3]sme_syntax_binding!$B:$B,0),1)</f>
        <v>明細文書</v>
      </c>
      <c r="D517" s="136" t="str">
        <f>IF("ABIE"=F517,"",INDEX('c'!C:C,MATCH('統合請求_ver.4.1_r1（付表２） '!A517,'c'!M:M,0),1))</f>
        <v>IID300</v>
      </c>
      <c r="E517" s="597" t="s">
        <v>258</v>
      </c>
      <c r="F517" s="136" t="s">
        <v>41</v>
      </c>
      <c r="G517" s="214"/>
      <c r="H517" s="191"/>
      <c r="I517" s="191"/>
      <c r="J517" s="191"/>
      <c r="K517" s="215"/>
      <c r="L517" s="202"/>
      <c r="M517" s="202"/>
      <c r="N517" s="202" t="s">
        <v>259</v>
      </c>
      <c r="O517" s="202"/>
      <c r="P517" s="202"/>
      <c r="Q517" s="202"/>
      <c r="R517" s="202"/>
      <c r="S517" s="136" t="s">
        <v>1569</v>
      </c>
      <c r="T517" s="136" t="s">
        <v>1570</v>
      </c>
      <c r="U517" s="56" t="s">
        <v>61</v>
      </c>
      <c r="V517" s="56" t="s">
        <v>151</v>
      </c>
      <c r="W517" s="136" t="s">
        <v>262</v>
      </c>
      <c r="X517" s="188" t="s">
        <v>37</v>
      </c>
      <c r="Y517" s="189" t="s">
        <v>168</v>
      </c>
      <c r="Z517" s="6" t="s">
        <v>194</v>
      </c>
      <c r="AA517" s="7" t="s">
        <v>194</v>
      </c>
      <c r="AB517" s="12" t="s">
        <v>188</v>
      </c>
      <c r="AC517" s="7" t="s">
        <v>233</v>
      </c>
    </row>
    <row r="518" spans="1:29" ht="15" customHeight="1">
      <c r="A518" s="137">
        <v>515</v>
      </c>
      <c r="B518" s="136" t="s">
        <v>20</v>
      </c>
      <c r="C518" s="156" t="str">
        <f>INDEX([3]sme_syntax_binding!$C:$C,MATCH(A518,[3]sme_syntax_binding!$B:$B,0),1)</f>
        <v>明細文書</v>
      </c>
      <c r="D518" s="136" t="str">
        <f>IF("ABIE"=F518,"",INDEX('c'!C:C,MATCH('統合請求_ver.4.1_r1（付表２） '!A518,'c'!M:M,0),1))</f>
        <v>IID301</v>
      </c>
      <c r="E518" s="597" t="s">
        <v>263</v>
      </c>
      <c r="F518" s="136" t="s">
        <v>41</v>
      </c>
      <c r="G518" s="214"/>
      <c r="H518" s="191"/>
      <c r="I518" s="191"/>
      <c r="J518" s="191"/>
      <c r="K518" s="215"/>
      <c r="L518" s="202"/>
      <c r="M518" s="202"/>
      <c r="N518" s="202" t="s">
        <v>264</v>
      </c>
      <c r="O518" s="202"/>
      <c r="P518" s="202"/>
      <c r="Q518" s="202"/>
      <c r="R518" s="202"/>
      <c r="S518" s="136" t="s">
        <v>1571</v>
      </c>
      <c r="T518" s="136" t="s">
        <v>1572</v>
      </c>
      <c r="U518" s="56" t="s">
        <v>267</v>
      </c>
      <c r="V518" s="56" t="s">
        <v>151</v>
      </c>
      <c r="W518" s="136" t="s">
        <v>75</v>
      </c>
      <c r="X518" s="188" t="s">
        <v>37</v>
      </c>
      <c r="Y518" s="189" t="s">
        <v>76</v>
      </c>
      <c r="Z518" s="6" t="s">
        <v>162</v>
      </c>
      <c r="AA518" s="7" t="s">
        <v>162</v>
      </c>
      <c r="AB518" s="12" t="s">
        <v>84</v>
      </c>
      <c r="AC518" s="7" t="s">
        <v>84</v>
      </c>
    </row>
    <row r="519" spans="1:29" ht="15" customHeight="1">
      <c r="A519" s="137">
        <v>516</v>
      </c>
      <c r="B519" s="136" t="s">
        <v>20</v>
      </c>
      <c r="C519" s="156" t="str">
        <f>INDEX([3]sme_syntax_binding!$C:$C,MATCH(A519,[3]sme_syntax_binding!$B:$B,0),1)</f>
        <v>明細文書</v>
      </c>
      <c r="D519" s="136" t="str">
        <f>IF("ABIE"=F519,"",INDEX('c'!C:C,MATCH('統合請求_ver.4.1_r1（付表２） '!A519,'c'!M:M,0),1))</f>
        <v>IID302</v>
      </c>
      <c r="E519" s="604" t="s">
        <v>268</v>
      </c>
      <c r="F519" s="136" t="s">
        <v>41</v>
      </c>
      <c r="G519" s="190"/>
      <c r="H519" s="202"/>
      <c r="I519" s="202"/>
      <c r="J519" s="215"/>
      <c r="K519" s="202"/>
      <c r="L519" s="202"/>
      <c r="M519" s="202"/>
      <c r="N519" s="202" t="s">
        <v>1573</v>
      </c>
      <c r="O519" s="202"/>
      <c r="P519" s="202"/>
      <c r="Q519" s="202"/>
      <c r="R519" s="202"/>
      <c r="S519" s="136" t="s">
        <v>1574</v>
      </c>
      <c r="T519" s="136" t="s">
        <v>1575</v>
      </c>
      <c r="U519" s="56" t="s">
        <v>61</v>
      </c>
      <c r="V519" s="56" t="s">
        <v>151</v>
      </c>
      <c r="W519" s="136" t="s">
        <v>75</v>
      </c>
      <c r="X519" s="188" t="s">
        <v>37</v>
      </c>
      <c r="Y519" s="189" t="s">
        <v>76</v>
      </c>
      <c r="Z519" s="6" t="s">
        <v>162</v>
      </c>
      <c r="AA519" s="7" t="s">
        <v>162</v>
      </c>
      <c r="AB519" s="12" t="s">
        <v>84</v>
      </c>
      <c r="AC519" s="7" t="s">
        <v>84</v>
      </c>
    </row>
    <row r="520" spans="1:29" ht="15" customHeight="1">
      <c r="A520" s="137">
        <v>517</v>
      </c>
      <c r="B520" s="194" t="s">
        <v>20</v>
      </c>
      <c r="C520" s="156" t="str">
        <f>INDEX([3]sme_syntax_binding!$C:$C,MATCH(A520,[3]sme_syntax_binding!$B:$B,0),1)</f>
        <v>明細文書</v>
      </c>
      <c r="D520" s="194" t="str">
        <f>IF("ABIE"=F520,"",INDEX('c'!C:C,MATCH('統合請求_ver.4.1_r1（付表２） '!A520,'c'!M:M,0),1))</f>
        <v>ICL71</v>
      </c>
      <c r="E520" s="607" t="s">
        <v>1553</v>
      </c>
      <c r="F520" s="194" t="s">
        <v>57</v>
      </c>
      <c r="G520" s="204"/>
      <c r="H520" s="205"/>
      <c r="I520" s="205"/>
      <c r="J520" s="205"/>
      <c r="K520" s="205"/>
      <c r="L520" s="205" t="s">
        <v>1554</v>
      </c>
      <c r="M520" s="205"/>
      <c r="N520" s="205"/>
      <c r="O520" s="205"/>
      <c r="P520" s="165"/>
      <c r="Q520" s="166"/>
      <c r="R520" s="166"/>
      <c r="S520" s="194" t="s">
        <v>1555</v>
      </c>
      <c r="T520" s="194" t="s">
        <v>1556</v>
      </c>
      <c r="U520" s="169" t="s">
        <v>267</v>
      </c>
      <c r="V520" s="169" t="s">
        <v>444</v>
      </c>
      <c r="W520" s="194" t="s">
        <v>29</v>
      </c>
      <c r="X520" s="206" t="s">
        <v>29</v>
      </c>
      <c r="Y520" s="207" t="s">
        <v>29</v>
      </c>
      <c r="Z520" s="16" t="s">
        <v>84</v>
      </c>
      <c r="AA520" s="19" t="s">
        <v>84</v>
      </c>
      <c r="AB520" s="19" t="s">
        <v>188</v>
      </c>
      <c r="AC520" s="7" t="s">
        <v>29</v>
      </c>
    </row>
    <row r="521" spans="1:29" ht="15" customHeight="1">
      <c r="A521" s="137">
        <v>518</v>
      </c>
      <c r="B521" s="196" t="s">
        <v>20</v>
      </c>
      <c r="C521" s="156" t="str">
        <f>INDEX([3]sme_syntax_binding!$C:$C,MATCH(A521,[3]sme_syntax_binding!$B:$B,0),1)</f>
        <v/>
      </c>
      <c r="D521" s="196" t="str">
        <f>IF("ABIE"=F521,"",INDEX('c'!C:C,MATCH('統合請求_ver.4.1_r1（付表２） '!A521,'c'!M:M,0),1))</f>
        <v/>
      </c>
      <c r="E521" s="608" t="s">
        <v>235</v>
      </c>
      <c r="F521" s="196" t="s">
        <v>65</v>
      </c>
      <c r="G521" s="208"/>
      <c r="H521" s="209"/>
      <c r="I521" s="209"/>
      <c r="J521" s="209"/>
      <c r="K521" s="211"/>
      <c r="L521" s="210"/>
      <c r="M521" s="210" t="s">
        <v>236</v>
      </c>
      <c r="N521" s="210"/>
      <c r="O521" s="210"/>
      <c r="P521" s="210"/>
      <c r="Q521" s="210"/>
      <c r="R521" s="210"/>
      <c r="S521" s="196" t="s">
        <v>1557</v>
      </c>
      <c r="T521" s="196" t="s">
        <v>1576</v>
      </c>
      <c r="U521" s="151" t="s">
        <v>25</v>
      </c>
      <c r="V521" s="151" t="s">
        <v>444</v>
      </c>
      <c r="W521" s="196" t="s">
        <v>29</v>
      </c>
      <c r="X521" s="212" t="s">
        <v>29</v>
      </c>
      <c r="Y521" s="226" t="s">
        <v>29</v>
      </c>
      <c r="Z521" s="21" t="s">
        <v>84</v>
      </c>
      <c r="AA521" s="22" t="s">
        <v>84</v>
      </c>
      <c r="AB521" s="22" t="s">
        <v>188</v>
      </c>
      <c r="AC521" s="7" t="s">
        <v>29</v>
      </c>
    </row>
    <row r="522" spans="1:29" ht="15" customHeight="1">
      <c r="A522" s="137">
        <v>519</v>
      </c>
      <c r="B522" s="136" t="s">
        <v>20</v>
      </c>
      <c r="C522" s="156" t="str">
        <f>INDEX([3]sme_syntax_binding!$C:$C,MATCH(A522,[3]sme_syntax_binding!$B:$B,0),1)</f>
        <v>明細文書</v>
      </c>
      <c r="D522" s="136" t="str">
        <f>IF("ABIE"=F522,"",INDEX('c'!C:C,MATCH('統合請求_ver.4.1_r1（付表２） '!A522,'c'!M:M,0),1))</f>
        <v>IID303</v>
      </c>
      <c r="E522" s="597" t="s">
        <v>1318</v>
      </c>
      <c r="F522" s="136" t="s">
        <v>41</v>
      </c>
      <c r="G522" s="214"/>
      <c r="H522" s="191"/>
      <c r="I522" s="191"/>
      <c r="J522" s="191"/>
      <c r="K522" s="215"/>
      <c r="L522" s="202"/>
      <c r="M522" s="202"/>
      <c r="N522" s="202" t="s">
        <v>240</v>
      </c>
      <c r="O522" s="202"/>
      <c r="P522" s="202"/>
      <c r="Q522" s="202"/>
      <c r="R522" s="202"/>
      <c r="S522" s="136" t="s">
        <v>1559</v>
      </c>
      <c r="T522" s="136" t="s">
        <v>1560</v>
      </c>
      <c r="U522" s="56" t="s">
        <v>243</v>
      </c>
      <c r="V522" s="56" t="s">
        <v>444</v>
      </c>
      <c r="W522" s="136" t="s">
        <v>29</v>
      </c>
      <c r="X522" s="188" t="s">
        <v>29</v>
      </c>
      <c r="Y522" s="189" t="s">
        <v>29</v>
      </c>
      <c r="Z522" s="6" t="s">
        <v>194</v>
      </c>
      <c r="AA522" s="6" t="s">
        <v>194</v>
      </c>
      <c r="AB522" s="12" t="s">
        <v>188</v>
      </c>
      <c r="AC522" s="7" t="s">
        <v>661</v>
      </c>
    </row>
    <row r="523" spans="1:29" ht="15" customHeight="1">
      <c r="A523" s="137">
        <v>520</v>
      </c>
      <c r="B523" s="136" t="s">
        <v>20</v>
      </c>
      <c r="C523" s="156" t="str">
        <f>INDEX([3]sme_syntax_binding!$C:$C,MATCH(A523,[3]sme_syntax_binding!$B:$B,0),1)</f>
        <v>明細文書</v>
      </c>
      <c r="D523" s="136" t="str">
        <f>IF("ABIE"=F523,"",INDEX('c'!C:C,MATCH('統合請求_ver.4.1_r1（付表２） '!A523,'c'!M:M,0),1))</f>
        <v>IID304</v>
      </c>
      <c r="E523" s="597" t="s">
        <v>244</v>
      </c>
      <c r="F523" s="136" t="s">
        <v>41</v>
      </c>
      <c r="G523" s="190"/>
      <c r="H523" s="191"/>
      <c r="I523" s="191"/>
      <c r="J523" s="191"/>
      <c r="K523" s="191"/>
      <c r="L523" s="191"/>
      <c r="M523" s="191"/>
      <c r="N523" s="191" t="s">
        <v>245</v>
      </c>
      <c r="O523" s="191"/>
      <c r="P523" s="191"/>
      <c r="Q523" s="191"/>
      <c r="R523" s="192"/>
      <c r="S523" s="136" t="s">
        <v>1561</v>
      </c>
      <c r="T523" s="136" t="s">
        <v>1562</v>
      </c>
      <c r="U523" s="56" t="s">
        <v>52</v>
      </c>
      <c r="V523" s="56" t="s">
        <v>444</v>
      </c>
      <c r="W523" s="136" t="s">
        <v>248</v>
      </c>
      <c r="X523" s="188" t="s">
        <v>29</v>
      </c>
      <c r="Y523" s="189" t="s">
        <v>178</v>
      </c>
      <c r="Z523" s="6" t="s">
        <v>162</v>
      </c>
      <c r="AA523" s="7" t="s">
        <v>162</v>
      </c>
      <c r="AB523" s="12" t="s">
        <v>188</v>
      </c>
      <c r="AC523" s="7" t="s">
        <v>84</v>
      </c>
    </row>
    <row r="524" spans="1:29" ht="15" customHeight="1">
      <c r="A524" s="137">
        <v>521</v>
      </c>
      <c r="B524" s="136" t="s">
        <v>20</v>
      </c>
      <c r="C524" s="156" t="str">
        <f>INDEX([3]sme_syntax_binding!$C:$C,MATCH(A524,[3]sme_syntax_binding!$B:$B,0),1)</f>
        <v>明細文書</v>
      </c>
      <c r="D524" s="136" t="str">
        <f>IF("ABIE"=F524,"",INDEX('c'!C:C,MATCH('統合請求_ver.4.1_r1（付表２） '!A524,'c'!M:M,0),1))</f>
        <v>IID305</v>
      </c>
      <c r="E524" s="597" t="s">
        <v>249</v>
      </c>
      <c r="F524" s="136" t="s">
        <v>41</v>
      </c>
      <c r="G524" s="190"/>
      <c r="H524" s="191"/>
      <c r="I524" s="191"/>
      <c r="J524" s="191"/>
      <c r="K524" s="191"/>
      <c r="L524" s="191"/>
      <c r="M524" s="191"/>
      <c r="N524" s="191" t="s">
        <v>250</v>
      </c>
      <c r="O524" s="191"/>
      <c r="P524" s="191"/>
      <c r="Q524" s="191"/>
      <c r="R524" s="215"/>
      <c r="S524" s="136" t="s">
        <v>1563</v>
      </c>
      <c r="T524" s="136" t="s">
        <v>1577</v>
      </c>
      <c r="U524" s="56" t="s">
        <v>243</v>
      </c>
      <c r="V524" s="56" t="s">
        <v>444</v>
      </c>
      <c r="W524" s="136" t="s">
        <v>1032</v>
      </c>
      <c r="X524" s="188" t="s">
        <v>29</v>
      </c>
      <c r="Y524" s="189" t="s">
        <v>168</v>
      </c>
      <c r="Z524" s="6" t="s">
        <v>162</v>
      </c>
      <c r="AA524" s="7" t="s">
        <v>162</v>
      </c>
      <c r="AB524" s="12" t="s">
        <v>84</v>
      </c>
      <c r="AC524" s="7" t="s">
        <v>233</v>
      </c>
    </row>
    <row r="525" spans="1:29" s="155" customFormat="1" ht="15" customHeight="1">
      <c r="A525" s="137">
        <v>522</v>
      </c>
      <c r="B525" s="136" t="s">
        <v>20</v>
      </c>
      <c r="C525" s="156" t="str">
        <f>INDEX([3]sme_syntax_binding!$C:$C,MATCH(A525,[3]sme_syntax_binding!$B:$B,0),1)</f>
        <v>明細文書</v>
      </c>
      <c r="D525" s="136" t="str">
        <f>IF("ABIE"=F525,"",INDEX('c'!C:C,MATCH('統合請求_ver.4.1_r1（付表２） '!A525,'c'!M:M,0),1))</f>
        <v>IID306</v>
      </c>
      <c r="E525" s="597" t="s">
        <v>254</v>
      </c>
      <c r="F525" s="136" t="s">
        <v>41</v>
      </c>
      <c r="G525" s="190"/>
      <c r="H525" s="191"/>
      <c r="I525" s="191"/>
      <c r="J525" s="191"/>
      <c r="K525" s="191"/>
      <c r="L525" s="191"/>
      <c r="M525" s="191"/>
      <c r="N525" s="191" t="s">
        <v>255</v>
      </c>
      <c r="O525" s="191"/>
      <c r="P525" s="191"/>
      <c r="Q525" s="191"/>
      <c r="R525" s="191"/>
      <c r="S525" s="136" t="s">
        <v>1565</v>
      </c>
      <c r="T525" s="136" t="s">
        <v>1566</v>
      </c>
      <c r="U525" s="56" t="s">
        <v>52</v>
      </c>
      <c r="V525" s="216" t="s">
        <v>444</v>
      </c>
      <c r="W525" s="217"/>
      <c r="X525" s="218" t="s">
        <v>29</v>
      </c>
      <c r="Y525" s="217"/>
      <c r="Z525" s="216" t="s">
        <v>162</v>
      </c>
      <c r="AA525" s="7" t="s">
        <v>162</v>
      </c>
      <c r="AB525" s="12" t="s">
        <v>27</v>
      </c>
      <c r="AC525" s="216" t="s">
        <v>29</v>
      </c>
    </row>
    <row r="526" spans="1:29" ht="15" customHeight="1">
      <c r="A526" s="137">
        <v>523</v>
      </c>
      <c r="B526" s="136" t="s">
        <v>20</v>
      </c>
      <c r="C526" s="156" t="str">
        <f>INDEX([3]sme_syntax_binding!$C:$C,MATCH(A526,[3]sme_syntax_binding!$B:$B,0),1)</f>
        <v>明細文書</v>
      </c>
      <c r="D526" s="136" t="str">
        <f>IF("ABIE"=F526,"",INDEX('c'!C:C,MATCH('統合請求_ver.4.1_r1（付表２） '!A526,'c'!M:M,0),1))</f>
        <v>IID307</v>
      </c>
      <c r="E526" s="597" t="s">
        <v>1131</v>
      </c>
      <c r="F526" s="136" t="s">
        <v>41</v>
      </c>
      <c r="G526" s="214"/>
      <c r="H526" s="191"/>
      <c r="I526" s="191"/>
      <c r="J526" s="191"/>
      <c r="K526" s="215"/>
      <c r="L526" s="202"/>
      <c r="M526" s="202"/>
      <c r="N526" s="202" t="s">
        <v>1132</v>
      </c>
      <c r="O526" s="202"/>
      <c r="P526" s="202"/>
      <c r="Q526" s="202"/>
      <c r="R526" s="202"/>
      <c r="S526" s="136" t="s">
        <v>1567</v>
      </c>
      <c r="T526" s="136" t="s">
        <v>1568</v>
      </c>
      <c r="U526" s="56" t="s">
        <v>52</v>
      </c>
      <c r="V526" s="56" t="s">
        <v>444</v>
      </c>
      <c r="W526" s="136" t="s">
        <v>117</v>
      </c>
      <c r="X526" s="188" t="s">
        <v>29</v>
      </c>
      <c r="Y526" s="189" t="s">
        <v>118</v>
      </c>
      <c r="Z526" s="6" t="s">
        <v>162</v>
      </c>
      <c r="AA526" s="7" t="s">
        <v>162</v>
      </c>
      <c r="AB526" s="12" t="s">
        <v>188</v>
      </c>
      <c r="AC526" s="7" t="s">
        <v>29</v>
      </c>
    </row>
    <row r="527" spans="1:29" ht="15" customHeight="1">
      <c r="A527" s="137">
        <v>524</v>
      </c>
      <c r="B527" s="136" t="s">
        <v>20</v>
      </c>
      <c r="C527" s="156" t="str">
        <f>INDEX([3]sme_syntax_binding!$C:$C,MATCH(A527,[3]sme_syntax_binding!$B:$B,0),1)</f>
        <v>明細文書</v>
      </c>
      <c r="D527" s="136" t="str">
        <f>IF("ABIE"=F527,"",INDEX('c'!C:C,MATCH('統合請求_ver.4.1_r1（付表２） '!A527,'c'!M:M,0),1))</f>
        <v>IID308</v>
      </c>
      <c r="E527" s="597" t="s">
        <v>258</v>
      </c>
      <c r="F527" s="136" t="s">
        <v>41</v>
      </c>
      <c r="G527" s="214"/>
      <c r="H527" s="191"/>
      <c r="I527" s="191"/>
      <c r="J527" s="191"/>
      <c r="K527" s="215"/>
      <c r="L527" s="202"/>
      <c r="M527" s="202"/>
      <c r="N527" s="202" t="s">
        <v>259</v>
      </c>
      <c r="O527" s="202"/>
      <c r="P527" s="202"/>
      <c r="Q527" s="202"/>
      <c r="R527" s="202"/>
      <c r="S527" s="136" t="s">
        <v>1569</v>
      </c>
      <c r="T527" s="136" t="s">
        <v>1578</v>
      </c>
      <c r="U527" s="56" t="s">
        <v>267</v>
      </c>
      <c r="V527" s="56" t="s">
        <v>444</v>
      </c>
      <c r="W527" s="136" t="s">
        <v>262</v>
      </c>
      <c r="X527" s="188" t="s">
        <v>29</v>
      </c>
      <c r="Y527" s="189" t="s">
        <v>168</v>
      </c>
      <c r="Z527" s="6" t="s">
        <v>162</v>
      </c>
      <c r="AA527" s="7" t="s">
        <v>162</v>
      </c>
      <c r="AB527" s="12" t="s">
        <v>188</v>
      </c>
      <c r="AC527" s="7" t="s">
        <v>29</v>
      </c>
    </row>
    <row r="528" spans="1:29" ht="15" customHeight="1">
      <c r="A528" s="137">
        <v>525</v>
      </c>
      <c r="B528" s="136" t="s">
        <v>20</v>
      </c>
      <c r="C528" s="156" t="str">
        <f>INDEX([3]sme_syntax_binding!$C:$C,MATCH(A528,[3]sme_syntax_binding!$B:$B,0),1)</f>
        <v>明細文書</v>
      </c>
      <c r="D528" s="136" t="str">
        <f>IF("ABIE"=F528,"",INDEX('c'!C:C,MATCH('統合請求_ver.4.1_r1（付表２） '!A528,'c'!M:M,0),1))</f>
        <v>IID309</v>
      </c>
      <c r="E528" s="597" t="s">
        <v>263</v>
      </c>
      <c r="F528" s="136" t="s">
        <v>41</v>
      </c>
      <c r="G528" s="214"/>
      <c r="H528" s="191"/>
      <c r="I528" s="191"/>
      <c r="J528" s="191"/>
      <c r="K528" s="215"/>
      <c r="L528" s="202"/>
      <c r="M528" s="202"/>
      <c r="N528" s="202" t="s">
        <v>264</v>
      </c>
      <c r="O528" s="202"/>
      <c r="P528" s="202"/>
      <c r="Q528" s="202"/>
      <c r="R528" s="202"/>
      <c r="S528" s="136" t="s">
        <v>1571</v>
      </c>
      <c r="T528" s="136" t="s">
        <v>1572</v>
      </c>
      <c r="U528" s="56" t="s">
        <v>267</v>
      </c>
      <c r="V528" s="56" t="s">
        <v>444</v>
      </c>
      <c r="W528" s="136" t="s">
        <v>75</v>
      </c>
      <c r="X528" s="188" t="s">
        <v>29</v>
      </c>
      <c r="Y528" s="189" t="s">
        <v>76</v>
      </c>
      <c r="Z528" s="6" t="s">
        <v>162</v>
      </c>
      <c r="AA528" s="7" t="s">
        <v>162</v>
      </c>
      <c r="AB528" s="12" t="s">
        <v>188</v>
      </c>
      <c r="AC528" s="7" t="s">
        <v>29</v>
      </c>
    </row>
    <row r="529" spans="1:29" ht="15" customHeight="1">
      <c r="A529" s="137">
        <v>526</v>
      </c>
      <c r="B529" s="136" t="s">
        <v>20</v>
      </c>
      <c r="C529" s="156" t="str">
        <f>INDEX([3]sme_syntax_binding!$C:$C,MATCH(A529,[3]sme_syntax_binding!$B:$B,0),1)</f>
        <v>明細文書</v>
      </c>
      <c r="D529" s="136" t="str">
        <f>IF("ABIE"=F529,"",INDEX('c'!C:C,MATCH('統合請求_ver.4.1_r1（付表２） '!A529,'c'!M:M,0),1))</f>
        <v>IID310</v>
      </c>
      <c r="E529" s="604" t="s">
        <v>268</v>
      </c>
      <c r="F529" s="136" t="s">
        <v>41</v>
      </c>
      <c r="G529" s="190"/>
      <c r="H529" s="202"/>
      <c r="I529" s="202"/>
      <c r="J529" s="215"/>
      <c r="K529" s="202"/>
      <c r="L529" s="202"/>
      <c r="M529" s="202"/>
      <c r="N529" s="202" t="s">
        <v>1573</v>
      </c>
      <c r="O529" s="202"/>
      <c r="P529" s="202"/>
      <c r="Q529" s="202"/>
      <c r="R529" s="202"/>
      <c r="S529" s="136" t="s">
        <v>1574</v>
      </c>
      <c r="T529" s="136" t="s">
        <v>1575</v>
      </c>
      <c r="U529" s="56" t="s">
        <v>267</v>
      </c>
      <c r="V529" s="56" t="s">
        <v>444</v>
      </c>
      <c r="W529" s="136" t="s">
        <v>75</v>
      </c>
      <c r="X529" s="188" t="s">
        <v>29</v>
      </c>
      <c r="Y529" s="189" t="s">
        <v>76</v>
      </c>
      <c r="Z529" s="6" t="s">
        <v>162</v>
      </c>
      <c r="AA529" s="7" t="s">
        <v>162</v>
      </c>
      <c r="AB529" s="12" t="s">
        <v>188</v>
      </c>
      <c r="AC529" s="7" t="s">
        <v>29</v>
      </c>
    </row>
    <row r="530" spans="1:29" ht="15" customHeight="1">
      <c r="A530" s="137">
        <v>527</v>
      </c>
      <c r="B530" s="194" t="s">
        <v>20</v>
      </c>
      <c r="C530" s="156" t="str">
        <f>INDEX([3]sme_syntax_binding!$C:$C,MATCH(A530,[3]sme_syntax_binding!$B:$B,0),1)</f>
        <v>明細文書</v>
      </c>
      <c r="D530" s="194" t="str">
        <f>IF("ABIE"=F530,"",INDEX('c'!C:C,MATCH('統合請求_ver.4.1_r1（付表２） '!A530,'c'!M:M,0),1))</f>
        <v>ICL72</v>
      </c>
      <c r="E530" s="602" t="s">
        <v>1579</v>
      </c>
      <c r="F530" s="194" t="s">
        <v>57</v>
      </c>
      <c r="G530" s="204"/>
      <c r="H530" s="166"/>
      <c r="I530" s="166"/>
      <c r="J530" s="165"/>
      <c r="K530" s="166"/>
      <c r="L530" s="166" t="s">
        <v>1580</v>
      </c>
      <c r="M530" s="166"/>
      <c r="N530" s="166"/>
      <c r="O530" s="166"/>
      <c r="P530" s="166"/>
      <c r="Q530" s="166"/>
      <c r="R530" s="166"/>
      <c r="S530" s="194" t="s">
        <v>1581</v>
      </c>
      <c r="T530" s="194" t="s">
        <v>1582</v>
      </c>
      <c r="U530" s="169" t="s">
        <v>267</v>
      </c>
      <c r="V530" s="169" t="s">
        <v>444</v>
      </c>
      <c r="W530" s="194" t="s">
        <v>29</v>
      </c>
      <c r="X530" s="206" t="s">
        <v>29</v>
      </c>
      <c r="Y530" s="207" t="s">
        <v>29</v>
      </c>
      <c r="Z530" s="16" t="s">
        <v>29</v>
      </c>
      <c r="AA530" s="16" t="s">
        <v>29</v>
      </c>
      <c r="AB530" s="16" t="s">
        <v>29</v>
      </c>
      <c r="AC530" s="7" t="s">
        <v>29</v>
      </c>
    </row>
    <row r="531" spans="1:29" ht="15" customHeight="1">
      <c r="A531" s="137">
        <v>528</v>
      </c>
      <c r="B531" s="196" t="s">
        <v>20</v>
      </c>
      <c r="C531" s="156" t="str">
        <f>INDEX([3]sme_syntax_binding!$C:$C,MATCH(A531,[3]sme_syntax_binding!$B:$B,0),1)</f>
        <v/>
      </c>
      <c r="D531" s="196" t="str">
        <f>IF("ABIE"=F531,"",INDEX('c'!C:C,MATCH('統合請求_ver.4.1_r1（付表２） '!A531,'c'!M:M,0),1))</f>
        <v/>
      </c>
      <c r="E531" s="626" t="s">
        <v>1583</v>
      </c>
      <c r="F531" s="196" t="s">
        <v>65</v>
      </c>
      <c r="G531" s="251"/>
      <c r="H531" s="210"/>
      <c r="I531" s="210"/>
      <c r="J531" s="211"/>
      <c r="K531" s="210"/>
      <c r="L531" s="210"/>
      <c r="M531" s="210" t="s">
        <v>1584</v>
      </c>
      <c r="N531" s="210"/>
      <c r="O531" s="210"/>
      <c r="P531" s="210"/>
      <c r="Q531" s="210"/>
      <c r="R531" s="210"/>
      <c r="S531" s="196" t="s">
        <v>1585</v>
      </c>
      <c r="T531" s="196" t="s">
        <v>1586</v>
      </c>
      <c r="U531" s="151" t="s">
        <v>25</v>
      </c>
      <c r="V531" s="151" t="s">
        <v>444</v>
      </c>
      <c r="W531" s="196" t="s">
        <v>29</v>
      </c>
      <c r="X531" s="212" t="s">
        <v>29</v>
      </c>
      <c r="Y531" s="226" t="s">
        <v>29</v>
      </c>
      <c r="Z531" s="21" t="s">
        <v>29</v>
      </c>
      <c r="AA531" s="21" t="s">
        <v>29</v>
      </c>
      <c r="AB531" s="21" t="s">
        <v>29</v>
      </c>
      <c r="AC531" s="7" t="s">
        <v>29</v>
      </c>
    </row>
    <row r="532" spans="1:29" ht="15" customHeight="1">
      <c r="A532" s="137">
        <v>529</v>
      </c>
      <c r="B532" s="136" t="s">
        <v>20</v>
      </c>
      <c r="C532" s="156" t="str">
        <f>INDEX([3]sme_syntax_binding!$C:$C,MATCH(A532,[3]sme_syntax_binding!$B:$B,0),1)</f>
        <v>明細文書</v>
      </c>
      <c r="D532" s="136" t="str">
        <f>IF("ABIE"=F532,"",INDEX('c'!C:C,MATCH('統合請求_ver.4.1_r1（付表２） '!A532,'c'!M:M,0),1))</f>
        <v>IID311</v>
      </c>
      <c r="E532" s="604" t="s">
        <v>1587</v>
      </c>
      <c r="F532" s="136" t="s">
        <v>41</v>
      </c>
      <c r="G532" s="190"/>
      <c r="H532" s="202"/>
      <c r="I532" s="202"/>
      <c r="J532" s="215"/>
      <c r="K532" s="202"/>
      <c r="L532" s="202"/>
      <c r="M532" s="202"/>
      <c r="N532" s="202" t="s">
        <v>1588</v>
      </c>
      <c r="O532" s="202"/>
      <c r="P532" s="202"/>
      <c r="Q532" s="202"/>
      <c r="R532" s="202"/>
      <c r="S532" s="136" t="s">
        <v>1589</v>
      </c>
      <c r="T532" s="136" t="s">
        <v>1590</v>
      </c>
      <c r="U532" s="56" t="s">
        <v>61</v>
      </c>
      <c r="V532" s="56" t="s">
        <v>444</v>
      </c>
      <c r="W532" s="136" t="s">
        <v>75</v>
      </c>
      <c r="X532" s="188" t="s">
        <v>29</v>
      </c>
      <c r="Y532" s="189" t="s">
        <v>76</v>
      </c>
      <c r="Z532" s="6" t="s">
        <v>162</v>
      </c>
      <c r="AA532" s="6" t="s">
        <v>162</v>
      </c>
      <c r="AB532" s="12" t="s">
        <v>29</v>
      </c>
      <c r="AC532" s="7" t="s">
        <v>233</v>
      </c>
    </row>
    <row r="533" spans="1:29" ht="15" customHeight="1">
      <c r="A533" s="137">
        <v>530</v>
      </c>
      <c r="B533" s="136" t="s">
        <v>20</v>
      </c>
      <c r="C533" s="156" t="str">
        <f>INDEX([3]sme_syntax_binding!$C:$C,MATCH(A533,[3]sme_syntax_binding!$B:$B,0),1)</f>
        <v>明細文書</v>
      </c>
      <c r="D533" s="136" t="str">
        <f>IF("ABIE"=F533,"",INDEX('c'!C:C,MATCH('統合請求_ver.4.1_r1（付表２） '!A533,'c'!M:M,0),1))</f>
        <v>IID312</v>
      </c>
      <c r="E533" s="604" t="s">
        <v>1591</v>
      </c>
      <c r="F533" s="136" t="s">
        <v>41</v>
      </c>
      <c r="G533" s="190"/>
      <c r="H533" s="202"/>
      <c r="I533" s="202"/>
      <c r="J533" s="215"/>
      <c r="K533" s="202"/>
      <c r="L533" s="202"/>
      <c r="M533" s="202"/>
      <c r="N533" s="202" t="s">
        <v>1592</v>
      </c>
      <c r="O533" s="202"/>
      <c r="P533" s="202"/>
      <c r="Q533" s="202"/>
      <c r="R533" s="202"/>
      <c r="S533" s="136" t="s">
        <v>1593</v>
      </c>
      <c r="T533" s="136" t="s">
        <v>1594</v>
      </c>
      <c r="U533" s="56" t="s">
        <v>267</v>
      </c>
      <c r="V533" s="56" t="s">
        <v>444</v>
      </c>
      <c r="W533" s="136" t="s">
        <v>29</v>
      </c>
      <c r="X533" s="188" t="s">
        <v>29</v>
      </c>
      <c r="Y533" s="189" t="s">
        <v>29</v>
      </c>
      <c r="Z533" s="6" t="s">
        <v>162</v>
      </c>
      <c r="AA533" s="6" t="s">
        <v>162</v>
      </c>
      <c r="AB533" s="12" t="s">
        <v>29</v>
      </c>
      <c r="AC533" s="7" t="s">
        <v>29</v>
      </c>
    </row>
    <row r="534" spans="1:29" s="270" customFormat="1" ht="15" customHeight="1">
      <c r="A534" s="137">
        <v>531</v>
      </c>
      <c r="B534" s="194" t="s">
        <v>1595</v>
      </c>
      <c r="C534" s="156" t="str">
        <f>INDEX([3]sme_syntax_binding!$C:$C,MATCH(A534,[3]sme_syntax_binding!$B:$B,0),1)</f>
        <v>明細行</v>
      </c>
      <c r="D534" s="194" t="str">
        <f>IF("ABIE"=F534,"",INDEX('c'!C:C,MATCH('統合請求_ver.4.1_r1（付表２） '!A534,'c'!M:M,0),1))</f>
        <v>ICL73</v>
      </c>
      <c r="E534" s="619" t="s">
        <v>1596</v>
      </c>
      <c r="F534" s="194" t="s">
        <v>57</v>
      </c>
      <c r="G534" s="204"/>
      <c r="H534" s="205"/>
      <c r="I534" s="166"/>
      <c r="J534" s="165" t="s">
        <v>1597</v>
      </c>
      <c r="K534" s="166"/>
      <c r="L534" s="205"/>
      <c r="M534" s="166"/>
      <c r="N534" s="205"/>
      <c r="O534" s="166"/>
      <c r="P534" s="205"/>
      <c r="Q534" s="205"/>
      <c r="R534" s="166"/>
      <c r="S534" s="194" t="s">
        <v>1598</v>
      </c>
      <c r="T534" s="194" t="s">
        <v>1599</v>
      </c>
      <c r="U534" s="169" t="s">
        <v>1600</v>
      </c>
      <c r="V534" s="169" t="s">
        <v>151</v>
      </c>
      <c r="W534" s="194" t="s">
        <v>84</v>
      </c>
      <c r="X534" s="206" t="s">
        <v>37</v>
      </c>
      <c r="Y534" s="194" t="s">
        <v>84</v>
      </c>
      <c r="Z534" s="16" t="s">
        <v>84</v>
      </c>
      <c r="AA534" s="16" t="s">
        <v>188</v>
      </c>
      <c r="AB534" s="16" t="s">
        <v>188</v>
      </c>
      <c r="AC534" s="7" t="s">
        <v>353</v>
      </c>
    </row>
    <row r="535" spans="1:29" s="270" customFormat="1" ht="15" customHeight="1">
      <c r="A535" s="137">
        <v>532</v>
      </c>
      <c r="B535" s="196" t="s">
        <v>1595</v>
      </c>
      <c r="C535" s="156" t="str">
        <f>INDEX([3]sme_syntax_binding!$C:$C,MATCH(A535,[3]sme_syntax_binding!$B:$B,0),1)</f>
        <v/>
      </c>
      <c r="D535" s="196" t="str">
        <f>IF("ABIE"=F535,"",INDEX('c'!C:C,MATCH('統合請求_ver.4.1_r1（付表２） '!A535,'c'!M:M,0),1))</f>
        <v/>
      </c>
      <c r="E535" s="620" t="s">
        <v>1601</v>
      </c>
      <c r="F535" s="196" t="s">
        <v>381</v>
      </c>
      <c r="G535" s="251"/>
      <c r="H535" s="209"/>
      <c r="I535" s="210"/>
      <c r="J535" s="211"/>
      <c r="K535" s="210" t="s">
        <v>1602</v>
      </c>
      <c r="L535" s="209"/>
      <c r="M535" s="210"/>
      <c r="N535" s="209"/>
      <c r="O535" s="210"/>
      <c r="P535" s="209"/>
      <c r="Q535" s="209"/>
      <c r="R535" s="210"/>
      <c r="S535" s="196" t="s">
        <v>1603</v>
      </c>
      <c r="T535" s="196" t="s">
        <v>1604</v>
      </c>
      <c r="U535" s="151" t="s">
        <v>69</v>
      </c>
      <c r="V535" s="151" t="s">
        <v>151</v>
      </c>
      <c r="W535" s="196" t="s">
        <v>84</v>
      </c>
      <c r="X535" s="212" t="s">
        <v>37</v>
      </c>
      <c r="Y535" s="196" t="s">
        <v>84</v>
      </c>
      <c r="Z535" s="21" t="s">
        <v>84</v>
      </c>
      <c r="AA535" s="21" t="s">
        <v>38</v>
      </c>
      <c r="AB535" s="21" t="s">
        <v>188</v>
      </c>
      <c r="AC535" s="7" t="s">
        <v>29</v>
      </c>
    </row>
    <row r="536" spans="1:29" s="270" customFormat="1" ht="15" customHeight="1">
      <c r="A536" s="137">
        <v>533</v>
      </c>
      <c r="B536" s="136" t="s">
        <v>1595</v>
      </c>
      <c r="C536" s="156" t="str">
        <f>INDEX([3]sme_syntax_binding!$C:$C,MATCH(A536,[3]sme_syntax_binding!$B:$B,0),1)</f>
        <v>明細行</v>
      </c>
      <c r="D536" s="136" t="str">
        <f>IF("ABIE"=F536,"",INDEX('c'!C:C,MATCH('統合請求_ver.4.1_r1（付表２） '!A536,'c'!M:M,0),1))</f>
        <v>IID313</v>
      </c>
      <c r="E536" s="612" t="s">
        <v>1605</v>
      </c>
      <c r="F536" s="136" t="s">
        <v>173</v>
      </c>
      <c r="G536" s="190"/>
      <c r="H536" s="199"/>
      <c r="I536" s="200"/>
      <c r="J536" s="199"/>
      <c r="K536" s="199"/>
      <c r="L536" s="199" t="s">
        <v>1606</v>
      </c>
      <c r="M536" s="200"/>
      <c r="N536" s="199"/>
      <c r="O536" s="200"/>
      <c r="P536" s="199"/>
      <c r="Q536" s="199"/>
      <c r="R536" s="202"/>
      <c r="S536" s="136" t="s">
        <v>1607</v>
      </c>
      <c r="T536" s="136" t="s">
        <v>1608</v>
      </c>
      <c r="U536" s="56" t="s">
        <v>199</v>
      </c>
      <c r="V536" s="56" t="s">
        <v>151</v>
      </c>
      <c r="W536" s="136" t="s">
        <v>84</v>
      </c>
      <c r="X536" s="188" t="s">
        <v>37</v>
      </c>
      <c r="Y536" s="136" t="s">
        <v>84</v>
      </c>
      <c r="Z536" s="6" t="s">
        <v>47</v>
      </c>
      <c r="AA536" s="6" t="s">
        <v>47</v>
      </c>
      <c r="AB536" s="6" t="s">
        <v>1163</v>
      </c>
      <c r="AC536" s="7" t="s">
        <v>353</v>
      </c>
    </row>
    <row r="537" spans="1:29" s="270" customFormat="1" ht="15" customHeight="1">
      <c r="A537" s="137">
        <v>534</v>
      </c>
      <c r="B537" s="136" t="s">
        <v>1595</v>
      </c>
      <c r="C537" s="156" t="str">
        <f>INDEX([3]sme_syntax_binding!$C:$C,MATCH(A537,[3]sme_syntax_binding!$B:$B,0),1)</f>
        <v>明細行</v>
      </c>
      <c r="D537" s="136" t="str">
        <f>IF("ABIE"=F537,"",INDEX('c'!C:C,MATCH('統合請求_ver.4.1_r1（付表２） '!A537,'c'!M:M,0),1))</f>
        <v>IID314</v>
      </c>
      <c r="E537" s="597" t="s">
        <v>1609</v>
      </c>
      <c r="F537" s="136" t="s">
        <v>41</v>
      </c>
      <c r="G537" s="190"/>
      <c r="H537" s="191"/>
      <c r="I537" s="191"/>
      <c r="J537" s="191"/>
      <c r="K537" s="191"/>
      <c r="L537" s="191" t="s">
        <v>1610</v>
      </c>
      <c r="M537" s="191"/>
      <c r="N537" s="214"/>
      <c r="O537" s="191"/>
      <c r="P537" s="191"/>
      <c r="Q537" s="191"/>
      <c r="R537" s="215"/>
      <c r="S537" s="136" t="s">
        <v>1611</v>
      </c>
      <c r="T537" s="136" t="s">
        <v>1612</v>
      </c>
      <c r="U537" s="56" t="s">
        <v>184</v>
      </c>
      <c r="V537" s="56" t="s">
        <v>151</v>
      </c>
      <c r="W537" s="136" t="s">
        <v>75</v>
      </c>
      <c r="X537" s="188" t="s">
        <v>37</v>
      </c>
      <c r="Y537" s="136" t="s">
        <v>76</v>
      </c>
      <c r="Z537" s="6" t="s">
        <v>1168</v>
      </c>
      <c r="AA537" s="6" t="s">
        <v>451</v>
      </c>
      <c r="AB537" s="54" t="s">
        <v>194</v>
      </c>
      <c r="AC537" s="7" t="s">
        <v>84</v>
      </c>
    </row>
    <row r="538" spans="1:29" s="155" customFormat="1" ht="15" customHeight="1">
      <c r="A538" s="137">
        <v>535</v>
      </c>
      <c r="B538" s="194" t="s">
        <v>1595</v>
      </c>
      <c r="C538" s="156" t="str">
        <f>INDEX([3]sme_syntax_binding!$C:$C,MATCH(A538,[3]sme_syntax_binding!$B:$B,0),1)</f>
        <v>明細行</v>
      </c>
      <c r="D538" s="194" t="str">
        <f>IF("ABIE"=F538,"",INDEX('c'!C:C,MATCH('統合請求_ver.4.1_r1（付表２） '!A538,'c'!M:M,0),1))</f>
        <v>ICL74</v>
      </c>
      <c r="E538" s="623" t="s">
        <v>1613</v>
      </c>
      <c r="F538" s="194" t="s">
        <v>1041</v>
      </c>
      <c r="G538" s="225"/>
      <c r="H538" s="205"/>
      <c r="I538" s="205"/>
      <c r="J538" s="205"/>
      <c r="K538" s="205"/>
      <c r="L538" s="205" t="s">
        <v>1614</v>
      </c>
      <c r="M538" s="205"/>
      <c r="N538" s="205"/>
      <c r="O538" s="205"/>
      <c r="P538" s="205"/>
      <c r="Q538" s="205"/>
      <c r="R538" s="205"/>
      <c r="S538" s="194" t="s">
        <v>1615</v>
      </c>
      <c r="T538" s="194" t="s">
        <v>1616</v>
      </c>
      <c r="U538" s="169" t="s">
        <v>778</v>
      </c>
      <c r="V538" s="391" t="s">
        <v>151</v>
      </c>
      <c r="W538" s="392" t="s">
        <v>188</v>
      </c>
      <c r="X538" s="393" t="s">
        <v>188</v>
      </c>
      <c r="Y538" s="392" t="s">
        <v>188</v>
      </c>
      <c r="Z538" s="394" t="s">
        <v>188</v>
      </c>
      <c r="AA538" s="16" t="s">
        <v>188</v>
      </c>
      <c r="AB538" s="19" t="s">
        <v>188</v>
      </c>
      <c r="AC538" s="219" t="s">
        <v>38</v>
      </c>
    </row>
    <row r="539" spans="1:29" s="155" customFormat="1" ht="15" customHeight="1">
      <c r="A539" s="137">
        <v>536</v>
      </c>
      <c r="B539" s="196" t="s">
        <v>1595</v>
      </c>
      <c r="C539" s="156" t="str">
        <f>INDEX([3]sme_syntax_binding!$C:$C,MATCH(A539,[3]sme_syntax_binding!$B:$B,0),1)</f>
        <v/>
      </c>
      <c r="D539" s="196" t="str">
        <f>IF("ABIE"=F539,"",INDEX('c'!C:C,MATCH('統合請求_ver.4.1_r1（付表２） '!A539,'c'!M:M,0),1))</f>
        <v/>
      </c>
      <c r="E539" s="620" t="s">
        <v>209</v>
      </c>
      <c r="F539" s="196" t="s">
        <v>65</v>
      </c>
      <c r="G539" s="251"/>
      <c r="H539" s="209"/>
      <c r="I539" s="209"/>
      <c r="J539" s="209"/>
      <c r="K539" s="209"/>
      <c r="L539" s="210"/>
      <c r="M539" s="209" t="s">
        <v>210</v>
      </c>
      <c r="N539" s="209"/>
      <c r="O539" s="209"/>
      <c r="P539" s="209"/>
      <c r="Q539" s="209"/>
      <c r="R539" s="235"/>
      <c r="S539" s="196" t="s">
        <v>1617</v>
      </c>
      <c r="T539" s="196" t="s">
        <v>1618</v>
      </c>
      <c r="U539" s="151" t="s">
        <v>69</v>
      </c>
      <c r="V539" s="151" t="s">
        <v>151</v>
      </c>
      <c r="W539" s="196" t="s">
        <v>84</v>
      </c>
      <c r="X539" s="212" t="s">
        <v>37</v>
      </c>
      <c r="Y539" s="226" t="s">
        <v>84</v>
      </c>
      <c r="Z539" s="21" t="s">
        <v>84</v>
      </c>
      <c r="AA539" s="21" t="s">
        <v>84</v>
      </c>
      <c r="AB539" s="22" t="s">
        <v>188</v>
      </c>
      <c r="AC539" s="7" t="s">
        <v>84</v>
      </c>
    </row>
    <row r="540" spans="1:29" s="155" customFormat="1" ht="15" customHeight="1">
      <c r="A540" s="137">
        <v>537</v>
      </c>
      <c r="B540" s="136" t="s">
        <v>1595</v>
      </c>
      <c r="C540" s="156" t="str">
        <f>INDEX([3]sme_syntax_binding!$C:$C,MATCH(A540,[3]sme_syntax_binding!$B:$B,0),1)</f>
        <v>明細行</v>
      </c>
      <c r="D540" s="136" t="str">
        <f>IF("ABIE"=F540,"",INDEX('c'!C:C,MATCH('統合請求_ver.4.1_r1（付表２） '!A540,'c'!M:M,0),1))</f>
        <v>IID315</v>
      </c>
      <c r="E540" s="612" t="s">
        <v>215</v>
      </c>
      <c r="F540" s="136" t="s">
        <v>41</v>
      </c>
      <c r="G540" s="190"/>
      <c r="H540" s="191"/>
      <c r="I540" s="191"/>
      <c r="J540" s="191"/>
      <c r="K540" s="191"/>
      <c r="L540" s="191"/>
      <c r="M540" s="191"/>
      <c r="N540" s="191" t="s">
        <v>1176</v>
      </c>
      <c r="O540" s="191"/>
      <c r="P540" s="191"/>
      <c r="Q540" s="191"/>
      <c r="R540" s="199"/>
      <c r="S540" s="136" t="s">
        <v>1619</v>
      </c>
      <c r="T540" s="136" t="s">
        <v>1620</v>
      </c>
      <c r="U540" s="56" t="s">
        <v>45</v>
      </c>
      <c r="V540" s="56" t="s">
        <v>151</v>
      </c>
      <c r="W540" s="136" t="s">
        <v>117</v>
      </c>
      <c r="X540" s="188" t="s">
        <v>37</v>
      </c>
      <c r="Y540" s="136" t="s">
        <v>118</v>
      </c>
      <c r="Z540" s="7" t="s">
        <v>162</v>
      </c>
      <c r="AA540" s="7" t="s">
        <v>162</v>
      </c>
      <c r="AB540" s="7" t="s">
        <v>162</v>
      </c>
      <c r="AC540" s="7" t="s">
        <v>84</v>
      </c>
    </row>
    <row r="541" spans="1:29" s="155" customFormat="1" ht="15" customHeight="1">
      <c r="A541" s="137">
        <v>538</v>
      </c>
      <c r="B541" s="136" t="s">
        <v>1595</v>
      </c>
      <c r="C541" s="156" t="str">
        <f>INDEX([3]sme_syntax_binding!$C:$C,MATCH(A541,[3]sme_syntax_binding!$B:$B,0),1)</f>
        <v>明細行</v>
      </c>
      <c r="D541" s="136" t="str">
        <f>IF("ABIE"=F541,"",INDEX('c'!C:C,MATCH('統合請求_ver.4.1_r1（付表２） '!A541,'c'!M:M,0),1))</f>
        <v>IID316</v>
      </c>
      <c r="E541" s="612" t="s">
        <v>219</v>
      </c>
      <c r="F541" s="136" t="s">
        <v>41</v>
      </c>
      <c r="G541" s="190"/>
      <c r="H541" s="191"/>
      <c r="I541" s="191"/>
      <c r="J541" s="191"/>
      <c r="K541" s="191"/>
      <c r="L541" s="191"/>
      <c r="M541" s="191"/>
      <c r="N541" s="191" t="s">
        <v>1179</v>
      </c>
      <c r="O541" s="191"/>
      <c r="P541" s="191"/>
      <c r="Q541" s="191"/>
      <c r="R541" s="192"/>
      <c r="S541" s="136" t="s">
        <v>1621</v>
      </c>
      <c r="T541" s="136" t="s">
        <v>1622</v>
      </c>
      <c r="U541" s="56" t="s">
        <v>45</v>
      </c>
      <c r="V541" s="56" t="s">
        <v>151</v>
      </c>
      <c r="W541" s="136" t="s">
        <v>117</v>
      </c>
      <c r="X541" s="188" t="s">
        <v>37</v>
      </c>
      <c r="Y541" s="189" t="s">
        <v>118</v>
      </c>
      <c r="Z541" s="6" t="s">
        <v>162</v>
      </c>
      <c r="AA541" s="6" t="s">
        <v>162</v>
      </c>
      <c r="AB541" s="6" t="s">
        <v>162</v>
      </c>
      <c r="AC541" s="7" t="s">
        <v>661</v>
      </c>
    </row>
    <row r="542" spans="1:29" s="155" customFormat="1" ht="15" customHeight="1">
      <c r="A542" s="137">
        <v>539</v>
      </c>
      <c r="B542" s="136" t="s">
        <v>1595</v>
      </c>
      <c r="C542" s="156" t="str">
        <f>INDEX([3]sme_syntax_binding!$C:$C,MATCH(A542,[3]sme_syntax_binding!$B:$B,0),1)</f>
        <v>明細行</v>
      </c>
      <c r="D542" s="136" t="str">
        <f>IF("ABIE"=F542,"",INDEX('c'!C:C,MATCH('統合請求_ver.4.1_r1（付表２） '!A542,'c'!M:M,0),1))</f>
        <v>IID317</v>
      </c>
      <c r="E542" s="597" t="s">
        <v>223</v>
      </c>
      <c r="F542" s="136" t="s">
        <v>41</v>
      </c>
      <c r="G542" s="190"/>
      <c r="H542" s="191"/>
      <c r="I542" s="191"/>
      <c r="J542" s="191"/>
      <c r="K542" s="191"/>
      <c r="L542" s="191"/>
      <c r="M542" s="191"/>
      <c r="N542" s="191" t="s">
        <v>1182</v>
      </c>
      <c r="O542" s="191"/>
      <c r="P542" s="191"/>
      <c r="Q542" s="191"/>
      <c r="R542" s="192"/>
      <c r="S542" s="136" t="s">
        <v>1623</v>
      </c>
      <c r="T542" s="136" t="s">
        <v>1624</v>
      </c>
      <c r="U542" s="56" t="s">
        <v>45</v>
      </c>
      <c r="V542" s="56" t="s">
        <v>151</v>
      </c>
      <c r="W542" s="136" t="s">
        <v>84</v>
      </c>
      <c r="X542" s="188" t="s">
        <v>37</v>
      </c>
      <c r="Y542" s="189" t="s">
        <v>84</v>
      </c>
      <c r="Z542" s="6" t="s">
        <v>47</v>
      </c>
      <c r="AA542" s="6" t="s">
        <v>47</v>
      </c>
      <c r="AB542" s="6" t="s">
        <v>47</v>
      </c>
      <c r="AC542" s="7" t="s">
        <v>661</v>
      </c>
    </row>
    <row r="543" spans="1:29" s="155" customFormat="1" ht="15" customHeight="1">
      <c r="A543" s="137">
        <v>540</v>
      </c>
      <c r="B543" s="194" t="s">
        <v>1595</v>
      </c>
      <c r="C543" s="156" t="str">
        <f>INDEX([3]sme_syntax_binding!$C:$C,MATCH(A543,[3]sme_syntax_binding!$B:$B,0),1)</f>
        <v>明細行</v>
      </c>
      <c r="D543" s="194" t="e">
        <f>IF("ABIE"=F543,"",INDEX('c'!C:C,MATCH('統合請求_ver.4.1_r1（付表２） '!A543,'c'!M:M,0),1))</f>
        <v>#N/A</v>
      </c>
      <c r="E543" s="619" t="s">
        <v>1625</v>
      </c>
      <c r="F543" s="194" t="s">
        <v>57</v>
      </c>
      <c r="G543" s="204"/>
      <c r="H543" s="205"/>
      <c r="I543" s="205"/>
      <c r="J543" s="205"/>
      <c r="K543" s="205"/>
      <c r="L543" s="205" t="s">
        <v>1626</v>
      </c>
      <c r="M543" s="205"/>
      <c r="N543" s="225"/>
      <c r="O543" s="205"/>
      <c r="P543" s="205"/>
      <c r="Q543" s="205"/>
      <c r="R543" s="165"/>
      <c r="S543" s="194" t="s">
        <v>1627</v>
      </c>
      <c r="T543" s="194" t="s">
        <v>1628</v>
      </c>
      <c r="U543" s="169" t="s">
        <v>199</v>
      </c>
      <c r="V543" s="169" t="s">
        <v>425</v>
      </c>
      <c r="W543" s="194" t="s">
        <v>84</v>
      </c>
      <c r="X543" s="206" t="s">
        <v>37</v>
      </c>
      <c r="Y543" s="194" t="s">
        <v>84</v>
      </c>
      <c r="Z543" s="16" t="s">
        <v>84</v>
      </c>
      <c r="AA543" s="16" t="s">
        <v>188</v>
      </c>
      <c r="AB543" s="19" t="s">
        <v>188</v>
      </c>
      <c r="AC543" s="7" t="s">
        <v>84</v>
      </c>
    </row>
    <row r="544" spans="1:29" s="155" customFormat="1" ht="15" customHeight="1">
      <c r="A544" s="137">
        <v>541</v>
      </c>
      <c r="B544" s="196" t="s">
        <v>1595</v>
      </c>
      <c r="C544" s="156" t="str">
        <f>INDEX([3]sme_syntax_binding!$C:$C,MATCH(A544,[3]sme_syntax_binding!$B:$B,0),1)</f>
        <v/>
      </c>
      <c r="D544" s="196" t="str">
        <f>IF("ABIE"=F544,"",INDEX('c'!C:C,MATCH('統合請求_ver.4.1_r1（付表２） '!A544,'c'!M:M,0),1))</f>
        <v/>
      </c>
      <c r="E544" s="620" t="s">
        <v>1629</v>
      </c>
      <c r="F544" s="196" t="s">
        <v>65</v>
      </c>
      <c r="G544" s="251"/>
      <c r="H544" s="209"/>
      <c r="I544" s="209"/>
      <c r="J544" s="209"/>
      <c r="K544" s="209"/>
      <c r="L544" s="209"/>
      <c r="M544" s="209" t="s">
        <v>1630</v>
      </c>
      <c r="N544" s="209"/>
      <c r="O544" s="209"/>
      <c r="P544" s="209"/>
      <c r="Q544" s="209"/>
      <c r="R544" s="209"/>
      <c r="S544" s="196" t="s">
        <v>1631</v>
      </c>
      <c r="T544" s="196" t="s">
        <v>1632</v>
      </c>
      <c r="U544" s="151" t="s">
        <v>25</v>
      </c>
      <c r="V544" s="151" t="s">
        <v>36</v>
      </c>
      <c r="W544" s="196" t="s">
        <v>84</v>
      </c>
      <c r="X544" s="212" t="s">
        <v>37</v>
      </c>
      <c r="Y544" s="196" t="s">
        <v>84</v>
      </c>
      <c r="Z544" s="21" t="s">
        <v>84</v>
      </c>
      <c r="AA544" s="21" t="s">
        <v>38</v>
      </c>
      <c r="AB544" s="22" t="s">
        <v>188</v>
      </c>
      <c r="AC544" s="7" t="s">
        <v>84</v>
      </c>
    </row>
    <row r="545" spans="1:29" s="155" customFormat="1" ht="15" customHeight="1">
      <c r="A545" s="137">
        <v>542</v>
      </c>
      <c r="B545" s="194" t="s">
        <v>1595</v>
      </c>
      <c r="C545" s="156" t="str">
        <f>INDEX([3]sme_syntax_binding!$C:$C,MATCH(A545,[3]sme_syntax_binding!$B:$B,0),1)</f>
        <v>明細行</v>
      </c>
      <c r="D545" s="194" t="str">
        <f>IF("ABIE"=F545,"",INDEX('c'!C:C,MATCH('統合請求_ver.4.1_r1（付表２） '!A545,'c'!M:M,0),1))</f>
        <v>ICL75</v>
      </c>
      <c r="E545" s="619" t="s">
        <v>1633</v>
      </c>
      <c r="F545" s="194" t="s">
        <v>57</v>
      </c>
      <c r="G545" s="204"/>
      <c r="H545" s="205"/>
      <c r="I545" s="205"/>
      <c r="J545" s="205"/>
      <c r="K545" s="205"/>
      <c r="L545" s="166"/>
      <c r="M545" s="205"/>
      <c r="N545" s="205" t="s">
        <v>1634</v>
      </c>
      <c r="O545" s="205"/>
      <c r="P545" s="205"/>
      <c r="Q545" s="205"/>
      <c r="R545" s="237"/>
      <c r="S545" s="194" t="s">
        <v>1635</v>
      </c>
      <c r="T545" s="194" t="s">
        <v>1636</v>
      </c>
      <c r="U545" s="169" t="s">
        <v>52</v>
      </c>
      <c r="V545" s="169" t="s">
        <v>36</v>
      </c>
      <c r="W545" s="194" t="s">
        <v>84</v>
      </c>
      <c r="X545" s="206" t="s">
        <v>37</v>
      </c>
      <c r="Y545" s="207" t="s">
        <v>84</v>
      </c>
      <c r="Z545" s="16" t="s">
        <v>84</v>
      </c>
      <c r="AA545" s="16" t="s">
        <v>188</v>
      </c>
      <c r="AB545" s="19" t="s">
        <v>188</v>
      </c>
      <c r="AC545" s="7" t="s">
        <v>84</v>
      </c>
    </row>
    <row r="546" spans="1:29" s="155" customFormat="1" ht="15" customHeight="1">
      <c r="A546" s="137">
        <v>543</v>
      </c>
      <c r="B546" s="196" t="s">
        <v>1595</v>
      </c>
      <c r="C546" s="156" t="str">
        <f>INDEX([3]sme_syntax_binding!$C:$C,MATCH(A546,[3]sme_syntax_binding!$B:$B,0),1)</f>
        <v/>
      </c>
      <c r="D546" s="196" t="str">
        <f>IF("ABIE"=F546,"",INDEX('c'!C:C,MATCH('統合請求_ver.4.1_r1（付表２） '!A546,'c'!M:M,0),1))</f>
        <v/>
      </c>
      <c r="E546" s="620" t="s">
        <v>1214</v>
      </c>
      <c r="F546" s="196" t="s">
        <v>65</v>
      </c>
      <c r="G546" s="208"/>
      <c r="H546" s="209"/>
      <c r="I546" s="209"/>
      <c r="J546" s="209"/>
      <c r="K546" s="209"/>
      <c r="L546" s="209"/>
      <c r="M546" s="209"/>
      <c r="N546" s="209"/>
      <c r="O546" s="209" t="s">
        <v>236</v>
      </c>
      <c r="P546" s="209"/>
      <c r="Q546" s="209"/>
      <c r="R546" s="211"/>
      <c r="S546" s="196" t="s">
        <v>1637</v>
      </c>
      <c r="T546" s="196" t="s">
        <v>1638</v>
      </c>
      <c r="U546" s="151" t="s">
        <v>25</v>
      </c>
      <c r="V546" s="151" t="s">
        <v>36</v>
      </c>
      <c r="W546" s="196" t="s">
        <v>84</v>
      </c>
      <c r="X546" s="212" t="s">
        <v>37</v>
      </c>
      <c r="Y546" s="196" t="s">
        <v>84</v>
      </c>
      <c r="Z546" s="21" t="s">
        <v>84</v>
      </c>
      <c r="AA546" s="21" t="s">
        <v>38</v>
      </c>
      <c r="AB546" s="22" t="s">
        <v>188</v>
      </c>
      <c r="AC546" s="7" t="s">
        <v>84</v>
      </c>
    </row>
    <row r="547" spans="1:29" s="155" customFormat="1" ht="15" customHeight="1">
      <c r="A547" s="137">
        <v>544</v>
      </c>
      <c r="B547" s="136" t="s">
        <v>1595</v>
      </c>
      <c r="C547" s="156" t="str">
        <f>INDEX([3]sme_syntax_binding!$C:$C,MATCH(A547,[3]sme_syntax_binding!$B:$B,0),1)</f>
        <v>明細行</v>
      </c>
      <c r="D547" s="136" t="str">
        <f>IF("ABIE"=F547,"",INDEX('c'!C:C,MATCH('統合請求_ver.4.1_r1（付表２） '!A547,'c'!M:M,0),1))</f>
        <v>IID318</v>
      </c>
      <c r="E547" s="597" t="s">
        <v>239</v>
      </c>
      <c r="F547" s="136" t="s">
        <v>41</v>
      </c>
      <c r="G547" s="214"/>
      <c r="H547" s="191"/>
      <c r="I547" s="191"/>
      <c r="J547" s="191"/>
      <c r="K547" s="191"/>
      <c r="L547" s="191"/>
      <c r="M547" s="191"/>
      <c r="N547" s="191"/>
      <c r="O547" s="191"/>
      <c r="P547" s="191" t="s">
        <v>240</v>
      </c>
      <c r="Q547" s="191"/>
      <c r="R547" s="215"/>
      <c r="S547" s="136" t="s">
        <v>1639</v>
      </c>
      <c r="T547" s="136" t="s">
        <v>1640</v>
      </c>
      <c r="U547" s="56" t="s">
        <v>45</v>
      </c>
      <c r="V547" s="56" t="s">
        <v>36</v>
      </c>
      <c r="W547" s="136" t="s">
        <v>84</v>
      </c>
      <c r="X547" s="188" t="s">
        <v>37</v>
      </c>
      <c r="Y547" s="136" t="s">
        <v>84</v>
      </c>
      <c r="Z547" s="6" t="s">
        <v>162</v>
      </c>
      <c r="AA547" s="6" t="s">
        <v>162</v>
      </c>
      <c r="AB547" s="12" t="s">
        <v>38</v>
      </c>
      <c r="AC547" s="7" t="s">
        <v>38</v>
      </c>
    </row>
    <row r="548" spans="1:29" s="155" customFormat="1" ht="15" customHeight="1">
      <c r="A548" s="137">
        <v>545</v>
      </c>
      <c r="B548" s="136" t="s">
        <v>1595</v>
      </c>
      <c r="C548" s="156" t="str">
        <f>INDEX([3]sme_syntax_binding!$C:$C,MATCH(A548,[3]sme_syntax_binding!$B:$B,0),1)</f>
        <v>明細行</v>
      </c>
      <c r="D548" s="136" t="str">
        <f>IF("ABIE"=F548,"",INDEX('c'!C:C,MATCH('統合請求_ver.4.1_r1（付表２） '!A548,'c'!M:M,0),1))</f>
        <v>IID319</v>
      </c>
      <c r="E548" s="597" t="s">
        <v>1641</v>
      </c>
      <c r="F548" s="136" t="s">
        <v>41</v>
      </c>
      <c r="G548" s="191"/>
      <c r="H548" s="191"/>
      <c r="I548" s="191"/>
      <c r="J548" s="191"/>
      <c r="K548" s="191"/>
      <c r="L548" s="191"/>
      <c r="M548" s="191"/>
      <c r="N548" s="214"/>
      <c r="O548" s="191"/>
      <c r="P548" s="191" t="s">
        <v>1642</v>
      </c>
      <c r="Q548" s="191"/>
      <c r="R548" s="191"/>
      <c r="S548" s="136" t="s">
        <v>1643</v>
      </c>
      <c r="T548" s="136" t="s">
        <v>1644</v>
      </c>
      <c r="U548" s="56" t="s">
        <v>45</v>
      </c>
      <c r="V548" s="56" t="s">
        <v>36</v>
      </c>
      <c r="W548" s="136" t="s">
        <v>84</v>
      </c>
      <c r="X548" s="188" t="s">
        <v>37</v>
      </c>
      <c r="Y548" s="136" t="s">
        <v>84</v>
      </c>
      <c r="Z548" s="6" t="s">
        <v>162</v>
      </c>
      <c r="AA548" s="6" t="s">
        <v>162</v>
      </c>
      <c r="AB548" s="12" t="s">
        <v>1217</v>
      </c>
      <c r="AC548" s="7" t="s">
        <v>38</v>
      </c>
    </row>
    <row r="549" spans="1:29" s="155" customFormat="1" ht="15" customHeight="1">
      <c r="A549" s="137">
        <v>546</v>
      </c>
      <c r="B549" s="136" t="s">
        <v>1595</v>
      </c>
      <c r="C549" s="156" t="str">
        <f>INDEX([3]sme_syntax_binding!$C:$C,MATCH(A549,[3]sme_syntax_binding!$B:$B,0),1)</f>
        <v>明細行</v>
      </c>
      <c r="D549" s="136" t="str">
        <f>IF("ABIE"=F549,"",INDEX('c'!C:C,MATCH('統合請求_ver.4.1_r1（付表２） '!A549,'c'!M:M,0),1))</f>
        <v>IID320</v>
      </c>
      <c r="E549" s="597" t="s">
        <v>254</v>
      </c>
      <c r="F549" s="136" t="s">
        <v>41</v>
      </c>
      <c r="G549" s="190"/>
      <c r="H549" s="191"/>
      <c r="I549" s="191"/>
      <c r="J549" s="191"/>
      <c r="K549" s="191"/>
      <c r="L549" s="191"/>
      <c r="M549" s="191"/>
      <c r="N549" s="191"/>
      <c r="O549" s="191"/>
      <c r="P549" s="191" t="s">
        <v>255</v>
      </c>
      <c r="Q549" s="191"/>
      <c r="R549" s="191"/>
      <c r="S549" s="136" t="s">
        <v>1645</v>
      </c>
      <c r="T549" s="136" t="s">
        <v>1646</v>
      </c>
      <c r="U549" s="56" t="s">
        <v>52</v>
      </c>
      <c r="V549" s="216" t="s">
        <v>300</v>
      </c>
      <c r="W549" s="217" t="s">
        <v>29</v>
      </c>
      <c r="X549" s="218" t="s">
        <v>29</v>
      </c>
      <c r="Y549" s="217" t="s">
        <v>29</v>
      </c>
      <c r="Z549" s="216" t="s">
        <v>162</v>
      </c>
      <c r="AA549" s="6" t="s">
        <v>171</v>
      </c>
      <c r="AB549" s="12" t="s">
        <v>1217</v>
      </c>
      <c r="AC549" s="216" t="s">
        <v>38</v>
      </c>
    </row>
    <row r="550" spans="1:29" s="155" customFormat="1" ht="15" customHeight="1">
      <c r="A550" s="137">
        <v>547</v>
      </c>
      <c r="B550" s="194" t="s">
        <v>1595</v>
      </c>
      <c r="C550" s="156" t="str">
        <f>INDEX([3]sme_syntax_binding!$C:$C,MATCH(A550,[3]sme_syntax_binding!$B:$B,0),1)</f>
        <v>明細行</v>
      </c>
      <c r="D550" s="194" t="str">
        <f>IF("ABIE"=F550,"",INDEX('c'!C:C,MATCH('統合請求_ver.4.1_r1（付表２） '!A550,'c'!M:M,0),1))</f>
        <v>ICL76</v>
      </c>
      <c r="E550" s="619" t="s">
        <v>1647</v>
      </c>
      <c r="F550" s="194" t="s">
        <v>57</v>
      </c>
      <c r="G550" s="225"/>
      <c r="H550" s="205"/>
      <c r="I550" s="205"/>
      <c r="J550" s="205"/>
      <c r="K550" s="205"/>
      <c r="L550" s="205"/>
      <c r="M550" s="205"/>
      <c r="N550" s="205" t="s">
        <v>1648</v>
      </c>
      <c r="O550" s="205"/>
      <c r="P550" s="205"/>
      <c r="Q550" s="205"/>
      <c r="R550" s="205"/>
      <c r="S550" s="194" t="s">
        <v>1649</v>
      </c>
      <c r="T550" s="194" t="s">
        <v>1650</v>
      </c>
      <c r="U550" s="169" t="s">
        <v>52</v>
      </c>
      <c r="V550" s="169" t="s">
        <v>36</v>
      </c>
      <c r="W550" s="194" t="s">
        <v>84</v>
      </c>
      <c r="X550" s="206" t="s">
        <v>37</v>
      </c>
      <c r="Y550" s="194" t="s">
        <v>84</v>
      </c>
      <c r="Z550" s="16" t="s">
        <v>84</v>
      </c>
      <c r="AA550" s="16" t="s">
        <v>188</v>
      </c>
      <c r="AB550" s="19" t="s">
        <v>188</v>
      </c>
      <c r="AC550" s="7" t="s">
        <v>84</v>
      </c>
    </row>
    <row r="551" spans="1:29" s="155" customFormat="1" ht="15" customHeight="1">
      <c r="A551" s="137">
        <v>548</v>
      </c>
      <c r="B551" s="196" t="s">
        <v>1595</v>
      </c>
      <c r="C551" s="156" t="str">
        <f>INDEX([3]sme_syntax_binding!$C:$C,MATCH(A551,[3]sme_syntax_binding!$B:$B,0),1)</f>
        <v/>
      </c>
      <c r="D551" s="196" t="str">
        <f>IF("ABIE"=F551,"",INDEX('c'!C:C,MATCH('統合請求_ver.4.1_r1（付表２） '!A551,'c'!M:M,0),1))</f>
        <v/>
      </c>
      <c r="E551" s="620" t="s">
        <v>1214</v>
      </c>
      <c r="F551" s="196" t="s">
        <v>65</v>
      </c>
      <c r="G551" s="251"/>
      <c r="H551" s="209"/>
      <c r="I551" s="209"/>
      <c r="J551" s="209"/>
      <c r="K551" s="209"/>
      <c r="L551" s="209"/>
      <c r="M551" s="209"/>
      <c r="N551" s="209"/>
      <c r="O551" s="209" t="s">
        <v>236</v>
      </c>
      <c r="P551" s="209"/>
      <c r="Q551" s="209"/>
      <c r="R551" s="209"/>
      <c r="S551" s="196" t="s">
        <v>1651</v>
      </c>
      <c r="T551" s="196" t="s">
        <v>1652</v>
      </c>
      <c r="U551" s="151" t="s">
        <v>25</v>
      </c>
      <c r="V551" s="151" t="s">
        <v>36</v>
      </c>
      <c r="W551" s="196" t="s">
        <v>84</v>
      </c>
      <c r="X551" s="212" t="s">
        <v>37</v>
      </c>
      <c r="Y551" s="226" t="s">
        <v>84</v>
      </c>
      <c r="Z551" s="21" t="s">
        <v>84</v>
      </c>
      <c r="AA551" s="21" t="s">
        <v>38</v>
      </c>
      <c r="AB551" s="22" t="s">
        <v>188</v>
      </c>
      <c r="AC551" s="7" t="s">
        <v>84</v>
      </c>
    </row>
    <row r="552" spans="1:29" s="155" customFormat="1" ht="15" customHeight="1">
      <c r="A552" s="137">
        <v>549</v>
      </c>
      <c r="B552" s="136" t="s">
        <v>1595</v>
      </c>
      <c r="C552" s="156" t="str">
        <f>INDEX([3]sme_syntax_binding!$C:$C,MATCH(A552,[3]sme_syntax_binding!$B:$B,0),1)</f>
        <v>明細行</v>
      </c>
      <c r="D552" s="136" t="str">
        <f>IF("ABIE"=F552,"",INDEX('c'!C:C,MATCH('統合請求_ver.4.1_r1（付表２） '!A552,'c'!M:M,0),1))</f>
        <v>IID321</v>
      </c>
      <c r="E552" s="597" t="s">
        <v>239</v>
      </c>
      <c r="F552" s="136" t="s">
        <v>41</v>
      </c>
      <c r="G552" s="191"/>
      <c r="H552" s="191"/>
      <c r="I552" s="191"/>
      <c r="J552" s="191"/>
      <c r="K552" s="191"/>
      <c r="L552" s="191"/>
      <c r="M552" s="191"/>
      <c r="N552" s="214"/>
      <c r="O552" s="191"/>
      <c r="P552" s="191" t="s">
        <v>240</v>
      </c>
      <c r="Q552" s="191"/>
      <c r="R552" s="191"/>
      <c r="S552" s="136" t="s">
        <v>1653</v>
      </c>
      <c r="T552" s="136" t="s">
        <v>1654</v>
      </c>
      <c r="U552" s="56" t="s">
        <v>45</v>
      </c>
      <c r="V552" s="56" t="s">
        <v>36</v>
      </c>
      <c r="W552" s="136" t="s">
        <v>84</v>
      </c>
      <c r="X552" s="188" t="s">
        <v>37</v>
      </c>
      <c r="Y552" s="136" t="s">
        <v>84</v>
      </c>
      <c r="Z552" s="6" t="s">
        <v>162</v>
      </c>
      <c r="AA552" s="6" t="s">
        <v>162</v>
      </c>
      <c r="AB552" s="7" t="s">
        <v>162</v>
      </c>
      <c r="AC552" s="7" t="s">
        <v>233</v>
      </c>
    </row>
    <row r="553" spans="1:29" s="155" customFormat="1" ht="15" customHeight="1">
      <c r="A553" s="137">
        <v>550</v>
      </c>
      <c r="B553" s="136" t="s">
        <v>1595</v>
      </c>
      <c r="C553" s="156" t="str">
        <f>INDEX([3]sme_syntax_binding!$C:$C,MATCH(A553,[3]sme_syntax_binding!$B:$B,0),1)</f>
        <v>明細行</v>
      </c>
      <c r="D553" s="136" t="str">
        <f>IF("ABIE"=F553,"",INDEX('c'!C:C,MATCH('統合請求_ver.4.1_r1（付表２） '!A553,'c'!M:M,0),1))</f>
        <v>IID322</v>
      </c>
      <c r="E553" s="597" t="s">
        <v>1641</v>
      </c>
      <c r="F553" s="136" t="s">
        <v>41</v>
      </c>
      <c r="G553" s="214"/>
      <c r="H553" s="191"/>
      <c r="I553" s="191"/>
      <c r="J553" s="191"/>
      <c r="K553" s="191"/>
      <c r="L553" s="191"/>
      <c r="M553" s="191"/>
      <c r="N553" s="191"/>
      <c r="O553" s="191"/>
      <c r="P553" s="191" t="s">
        <v>1642</v>
      </c>
      <c r="Q553" s="191"/>
      <c r="R553" s="191"/>
      <c r="S553" s="136" t="s">
        <v>1655</v>
      </c>
      <c r="T553" s="136" t="s">
        <v>1656</v>
      </c>
      <c r="U553" s="56" t="s">
        <v>45</v>
      </c>
      <c r="V553" s="56" t="s">
        <v>36</v>
      </c>
      <c r="W553" s="136" t="s">
        <v>84</v>
      </c>
      <c r="X553" s="188" t="s">
        <v>37</v>
      </c>
      <c r="Y553" s="136" t="s">
        <v>84</v>
      </c>
      <c r="Z553" s="6" t="s">
        <v>162</v>
      </c>
      <c r="AA553" s="6" t="s">
        <v>162</v>
      </c>
      <c r="AB553" s="7" t="s">
        <v>162</v>
      </c>
      <c r="AC553" s="7" t="s">
        <v>233</v>
      </c>
    </row>
    <row r="554" spans="1:29" s="155" customFormat="1" ht="15" customHeight="1">
      <c r="A554" s="137">
        <v>551</v>
      </c>
      <c r="B554" s="136" t="s">
        <v>1595</v>
      </c>
      <c r="C554" s="156" t="str">
        <f>INDEX([3]sme_syntax_binding!$C:$C,MATCH(A554,[3]sme_syntax_binding!$B:$B,0),1)</f>
        <v>明細行</v>
      </c>
      <c r="D554" s="136" t="str">
        <f>IF("ABIE"=F554,"",INDEX('c'!C:C,MATCH('統合請求_ver.4.1_r1（付表２） '!A554,'c'!M:M,0),1))</f>
        <v>IID323</v>
      </c>
      <c r="E554" s="597" t="s">
        <v>254</v>
      </c>
      <c r="F554" s="136" t="s">
        <v>41</v>
      </c>
      <c r="G554" s="190"/>
      <c r="H554" s="191"/>
      <c r="I554" s="191"/>
      <c r="J554" s="191"/>
      <c r="K554" s="191"/>
      <c r="L554" s="191"/>
      <c r="M554" s="191"/>
      <c r="N554" s="191"/>
      <c r="O554" s="191"/>
      <c r="P554" s="191" t="s">
        <v>255</v>
      </c>
      <c r="Q554" s="191"/>
      <c r="R554" s="191"/>
      <c r="S554" s="136" t="s">
        <v>1657</v>
      </c>
      <c r="T554" s="136" t="s">
        <v>1658</v>
      </c>
      <c r="U554" s="56" t="s">
        <v>52</v>
      </c>
      <c r="V554" s="216" t="s">
        <v>300</v>
      </c>
      <c r="W554" s="217" t="s">
        <v>29</v>
      </c>
      <c r="X554" s="218" t="s">
        <v>29</v>
      </c>
      <c r="Y554" s="217" t="s">
        <v>29</v>
      </c>
      <c r="Z554" s="216" t="s">
        <v>162</v>
      </c>
      <c r="AA554" s="6" t="s">
        <v>162</v>
      </c>
      <c r="AB554" s="7" t="s">
        <v>162</v>
      </c>
      <c r="AC554" s="216" t="s">
        <v>38</v>
      </c>
    </row>
    <row r="555" spans="1:29" s="155" customFormat="1" ht="15" customHeight="1">
      <c r="A555" s="137">
        <v>552</v>
      </c>
      <c r="B555" s="194" t="s">
        <v>1595</v>
      </c>
      <c r="C555" s="156" t="str">
        <f>INDEX([3]sme_syntax_binding!$C:$C,MATCH(A555,[3]sme_syntax_binding!$B:$B,0),1)</f>
        <v>明細行</v>
      </c>
      <c r="D555" s="194" t="str">
        <f>IF("ABIE"=F555,"",INDEX('c'!C:C,MATCH('統合請求_ver.4.1_r1（付表２） '!A555,'c'!M:M,0),1))</f>
        <v>ICL77</v>
      </c>
      <c r="E555" s="619" t="s">
        <v>1659</v>
      </c>
      <c r="F555" s="194" t="s">
        <v>57</v>
      </c>
      <c r="G555" s="204"/>
      <c r="H555" s="205"/>
      <c r="I555" s="205"/>
      <c r="J555" s="205"/>
      <c r="K555" s="205"/>
      <c r="L555" s="205"/>
      <c r="M555" s="205"/>
      <c r="N555" s="205" t="s">
        <v>1660</v>
      </c>
      <c r="O555" s="205"/>
      <c r="P555" s="165"/>
      <c r="Q555" s="166"/>
      <c r="R555" s="166"/>
      <c r="S555" s="194" t="s">
        <v>1661</v>
      </c>
      <c r="T555" s="194" t="s">
        <v>1662</v>
      </c>
      <c r="U555" s="169" t="s">
        <v>778</v>
      </c>
      <c r="V555" s="169" t="s">
        <v>151</v>
      </c>
      <c r="W555" s="194" t="s">
        <v>84</v>
      </c>
      <c r="X555" s="206" t="s">
        <v>37</v>
      </c>
      <c r="Y555" s="207" t="s">
        <v>84</v>
      </c>
      <c r="Z555" s="16" t="s">
        <v>84</v>
      </c>
      <c r="AA555" s="16" t="s">
        <v>188</v>
      </c>
      <c r="AB555" s="19" t="s">
        <v>188</v>
      </c>
      <c r="AC555" s="7" t="s">
        <v>38</v>
      </c>
    </row>
    <row r="556" spans="1:29" s="155" customFormat="1" ht="15" customHeight="1">
      <c r="A556" s="137">
        <v>553</v>
      </c>
      <c r="B556" s="196" t="s">
        <v>1595</v>
      </c>
      <c r="C556" s="156" t="str">
        <f>INDEX([3]sme_syntax_binding!$C:$C,MATCH(A556,[3]sme_syntax_binding!$B:$B,0),1)</f>
        <v/>
      </c>
      <c r="D556" s="196" t="str">
        <f>IF("ABIE"=F556,"",INDEX('c'!C:C,MATCH('統合請求_ver.4.1_r1（付表２） '!A556,'c'!M:M,0),1))</f>
        <v/>
      </c>
      <c r="E556" s="620" t="s">
        <v>1214</v>
      </c>
      <c r="F556" s="196" t="s">
        <v>65</v>
      </c>
      <c r="G556" s="251"/>
      <c r="H556" s="209"/>
      <c r="I556" s="209"/>
      <c r="J556" s="209"/>
      <c r="K556" s="209"/>
      <c r="L556" s="209"/>
      <c r="M556" s="209"/>
      <c r="N556" s="209"/>
      <c r="O556" s="209" t="s">
        <v>236</v>
      </c>
      <c r="P556" s="209"/>
      <c r="Q556" s="209"/>
      <c r="R556" s="209"/>
      <c r="S556" s="196" t="s">
        <v>1663</v>
      </c>
      <c r="T556" s="196" t="s">
        <v>1664</v>
      </c>
      <c r="U556" s="151" t="s">
        <v>25</v>
      </c>
      <c r="V556" s="151" t="s">
        <v>151</v>
      </c>
      <c r="W556" s="196" t="s">
        <v>84</v>
      </c>
      <c r="X556" s="212" t="s">
        <v>37</v>
      </c>
      <c r="Y556" s="226" t="s">
        <v>84</v>
      </c>
      <c r="Z556" s="21" t="s">
        <v>84</v>
      </c>
      <c r="AA556" s="21" t="s">
        <v>38</v>
      </c>
      <c r="AB556" s="22" t="s">
        <v>188</v>
      </c>
      <c r="AC556" s="7" t="s">
        <v>84</v>
      </c>
    </row>
    <row r="557" spans="1:29" s="155" customFormat="1" ht="15" customHeight="1">
      <c r="A557" s="137">
        <v>554</v>
      </c>
      <c r="B557" s="136" t="s">
        <v>1595</v>
      </c>
      <c r="C557" s="156" t="str">
        <f>INDEX([3]sme_syntax_binding!$C:$C,MATCH(A557,[3]sme_syntax_binding!$B:$B,0),1)</f>
        <v>明細行</v>
      </c>
      <c r="D557" s="136" t="str">
        <f>IF("ABIE"=F557,"",INDEX('c'!C:C,MATCH('統合請求_ver.4.1_r1（付表２） '!A557,'c'!M:M,0),1))</f>
        <v>IID324</v>
      </c>
      <c r="E557" s="597" t="s">
        <v>239</v>
      </c>
      <c r="F557" s="136" t="s">
        <v>41</v>
      </c>
      <c r="G557" s="214"/>
      <c r="H557" s="191"/>
      <c r="I557" s="191"/>
      <c r="J557" s="191"/>
      <c r="K557" s="191"/>
      <c r="L557" s="191"/>
      <c r="M557" s="191"/>
      <c r="N557" s="191"/>
      <c r="O557" s="191"/>
      <c r="P557" s="191" t="s">
        <v>240</v>
      </c>
      <c r="Q557" s="191"/>
      <c r="R557" s="215"/>
      <c r="S557" s="136" t="s">
        <v>1665</v>
      </c>
      <c r="T557" s="136" t="s">
        <v>1666</v>
      </c>
      <c r="U557" s="56" t="s">
        <v>61</v>
      </c>
      <c r="V557" s="56" t="s">
        <v>300</v>
      </c>
      <c r="W557" s="136" t="s">
        <v>84</v>
      </c>
      <c r="X557" s="188" t="s">
        <v>37</v>
      </c>
      <c r="Y557" s="136" t="s">
        <v>84</v>
      </c>
      <c r="Z557" s="6" t="s">
        <v>169</v>
      </c>
      <c r="AA557" s="55" t="s">
        <v>188</v>
      </c>
      <c r="AB557" s="55" t="s">
        <v>188</v>
      </c>
      <c r="AC557" s="7" t="s">
        <v>84</v>
      </c>
    </row>
    <row r="558" spans="1:29" s="155" customFormat="1" ht="15" customHeight="1">
      <c r="A558" s="137">
        <v>555</v>
      </c>
      <c r="B558" s="136" t="s">
        <v>1595</v>
      </c>
      <c r="C558" s="156" t="str">
        <f>INDEX([3]sme_syntax_binding!$C:$C,MATCH(A558,[3]sme_syntax_binding!$B:$B,0),1)</f>
        <v>明細行</v>
      </c>
      <c r="D558" s="136" t="str">
        <f>IF("ABIE"=F558,"",INDEX('c'!C:C,MATCH('統合請求_ver.4.1_r1（付表２） '!A558,'c'!M:M,0),1))</f>
        <v>IID325</v>
      </c>
      <c r="E558" s="597" t="s">
        <v>1641</v>
      </c>
      <c r="F558" s="136" t="s">
        <v>41</v>
      </c>
      <c r="G558" s="214"/>
      <c r="H558" s="191"/>
      <c r="I558" s="191"/>
      <c r="J558" s="191"/>
      <c r="K558" s="191"/>
      <c r="L558" s="191"/>
      <c r="M558" s="191"/>
      <c r="N558" s="191"/>
      <c r="O558" s="191"/>
      <c r="P558" s="191" t="s">
        <v>1667</v>
      </c>
      <c r="Q558" s="191"/>
      <c r="R558" s="191"/>
      <c r="S558" s="136" t="s">
        <v>1668</v>
      </c>
      <c r="T558" s="136" t="s">
        <v>1669</v>
      </c>
      <c r="U558" s="56" t="s">
        <v>267</v>
      </c>
      <c r="V558" s="56" t="s">
        <v>300</v>
      </c>
      <c r="W558" s="136" t="s">
        <v>84</v>
      </c>
      <c r="X558" s="188" t="s">
        <v>37</v>
      </c>
      <c r="Y558" s="136" t="s">
        <v>84</v>
      </c>
      <c r="Z558" s="6" t="s">
        <v>162</v>
      </c>
      <c r="AA558" s="55" t="s">
        <v>188</v>
      </c>
      <c r="AB558" s="55" t="s">
        <v>188</v>
      </c>
      <c r="AC558" s="7" t="s">
        <v>84</v>
      </c>
    </row>
    <row r="559" spans="1:29" ht="15" customHeight="1">
      <c r="A559" s="137">
        <v>556</v>
      </c>
      <c r="B559" s="136" t="s">
        <v>1595</v>
      </c>
      <c r="C559" s="156" t="str">
        <f>INDEX([3]sme_syntax_binding!$C:$C,MATCH(A559,[3]sme_syntax_binding!$B:$B,0),1)</f>
        <v>明細行</v>
      </c>
      <c r="D559" s="136" t="str">
        <f>IF("ABIE"=F559,"",INDEX('c'!C:C,MATCH('統合請求_ver.4.1_r1（付表２） '!A559,'c'!M:M,0),1))</f>
        <v>IID326</v>
      </c>
      <c r="E559" s="597" t="s">
        <v>249</v>
      </c>
      <c r="F559" s="136" t="s">
        <v>41</v>
      </c>
      <c r="G559" s="190"/>
      <c r="H559" s="191"/>
      <c r="I559" s="191"/>
      <c r="J559" s="191"/>
      <c r="K559" s="191"/>
      <c r="L559" s="191"/>
      <c r="M559" s="191"/>
      <c r="N559" s="191"/>
      <c r="O559" s="191"/>
      <c r="P559" s="191" t="s">
        <v>250</v>
      </c>
      <c r="Q559" s="191"/>
      <c r="R559" s="215"/>
      <c r="S559" s="136" t="s">
        <v>1670</v>
      </c>
      <c r="T559" s="136" t="s">
        <v>1671</v>
      </c>
      <c r="U559" s="56" t="s">
        <v>267</v>
      </c>
      <c r="V559" s="56" t="s">
        <v>444</v>
      </c>
      <c r="W559" s="136" t="s">
        <v>1032</v>
      </c>
      <c r="X559" s="188" t="s">
        <v>29</v>
      </c>
      <c r="Y559" s="189" t="s">
        <v>168</v>
      </c>
      <c r="Z559" s="6" t="s">
        <v>1035</v>
      </c>
      <c r="AA559" s="55" t="s">
        <v>29</v>
      </c>
      <c r="AB559" s="12" t="s">
        <v>29</v>
      </c>
      <c r="AC559" s="7" t="s">
        <v>29</v>
      </c>
    </row>
    <row r="560" spans="1:29" s="155" customFormat="1" ht="15" customHeight="1">
      <c r="A560" s="137">
        <v>557</v>
      </c>
      <c r="B560" s="136" t="s">
        <v>1595</v>
      </c>
      <c r="C560" s="156" t="str">
        <f>INDEX([3]sme_syntax_binding!$C:$C,MATCH(A560,[3]sme_syntax_binding!$B:$B,0),1)</f>
        <v>明細行</v>
      </c>
      <c r="D560" s="136" t="str">
        <f>IF("ABIE"=F560,"",INDEX('c'!C:C,MATCH('統合請求_ver.4.1_r1（付表２） '!A560,'c'!M:M,0),1))</f>
        <v>IID327</v>
      </c>
      <c r="E560" s="597" t="s">
        <v>254</v>
      </c>
      <c r="F560" s="136" t="s">
        <v>41</v>
      </c>
      <c r="G560" s="190"/>
      <c r="H560" s="191"/>
      <c r="I560" s="191"/>
      <c r="J560" s="191"/>
      <c r="K560" s="191"/>
      <c r="L560" s="191"/>
      <c r="M560" s="191"/>
      <c r="N560" s="191"/>
      <c r="O560" s="191"/>
      <c r="P560" s="191" t="s">
        <v>255</v>
      </c>
      <c r="Q560" s="191"/>
      <c r="R560" s="191"/>
      <c r="S560" s="136" t="s">
        <v>1672</v>
      </c>
      <c r="T560" s="136" t="s">
        <v>1673</v>
      </c>
      <c r="U560" s="56" t="s">
        <v>52</v>
      </c>
      <c r="V560" s="216" t="s">
        <v>300</v>
      </c>
      <c r="W560" s="217" t="s">
        <v>29</v>
      </c>
      <c r="X560" s="218" t="s">
        <v>29</v>
      </c>
      <c r="Y560" s="217" t="s">
        <v>29</v>
      </c>
      <c r="Z560" s="216" t="s">
        <v>162</v>
      </c>
      <c r="AA560" s="55" t="s">
        <v>188</v>
      </c>
      <c r="AB560" s="55" t="s">
        <v>188</v>
      </c>
      <c r="AC560" s="7" t="s">
        <v>84</v>
      </c>
    </row>
    <row r="561" spans="1:29" s="155" customFormat="1" ht="15" customHeight="1">
      <c r="A561" s="137">
        <v>558</v>
      </c>
      <c r="B561" s="136" t="s">
        <v>1595</v>
      </c>
      <c r="C561" s="156" t="str">
        <f>INDEX([3]sme_syntax_binding!$C:$C,MATCH(A561,[3]sme_syntax_binding!$B:$B,0),1)</f>
        <v>明細行</v>
      </c>
      <c r="D561" s="136" t="str">
        <f>IF("ABIE"=F561,"",INDEX('c'!C:C,MATCH('統合請求_ver.4.1_r1（付表２） '!A561,'c'!M:M,0),1))</f>
        <v>IID328</v>
      </c>
      <c r="E561" s="597" t="s">
        <v>258</v>
      </c>
      <c r="F561" s="136" t="s">
        <v>41</v>
      </c>
      <c r="G561" s="190"/>
      <c r="H561" s="191"/>
      <c r="I561" s="191"/>
      <c r="J561" s="191"/>
      <c r="K561" s="191"/>
      <c r="L561" s="191"/>
      <c r="M561" s="191"/>
      <c r="N561" s="191"/>
      <c r="O561" s="191"/>
      <c r="P561" s="191" t="s">
        <v>259</v>
      </c>
      <c r="Q561" s="191"/>
      <c r="R561" s="191"/>
      <c r="S561" s="136" t="s">
        <v>1674</v>
      </c>
      <c r="T561" s="136" t="s">
        <v>1675</v>
      </c>
      <c r="U561" s="56" t="s">
        <v>61</v>
      </c>
      <c r="V561" s="56" t="s">
        <v>300</v>
      </c>
      <c r="W561" s="136" t="s">
        <v>262</v>
      </c>
      <c r="X561" s="188" t="s">
        <v>37</v>
      </c>
      <c r="Y561" s="189" t="s">
        <v>168</v>
      </c>
      <c r="Z561" s="6" t="s">
        <v>162</v>
      </c>
      <c r="AA561" s="55" t="s">
        <v>188</v>
      </c>
      <c r="AB561" s="55" t="s">
        <v>188</v>
      </c>
      <c r="AC561" s="7" t="s">
        <v>84</v>
      </c>
    </row>
    <row r="562" spans="1:29" ht="15" customHeight="1">
      <c r="A562" s="137">
        <v>559</v>
      </c>
      <c r="B562" s="136" t="s">
        <v>1595</v>
      </c>
      <c r="C562" s="156" t="str">
        <f>INDEX([3]sme_syntax_binding!$C:$C,MATCH(A562,[3]sme_syntax_binding!$B:$B,0),1)</f>
        <v>明細行</v>
      </c>
      <c r="D562" s="136" t="str">
        <f>IF("ABIE"=F562,"",INDEX('c'!C:C,MATCH('統合請求_ver.4.1_r1（付表２） '!A562,'c'!M:M,0),1))</f>
        <v>IID329</v>
      </c>
      <c r="E562" s="597" t="s">
        <v>263</v>
      </c>
      <c r="F562" s="136" t="s">
        <v>41</v>
      </c>
      <c r="G562" s="214"/>
      <c r="H562" s="191"/>
      <c r="I562" s="191"/>
      <c r="J562" s="191"/>
      <c r="K562" s="215"/>
      <c r="L562" s="202"/>
      <c r="M562" s="202"/>
      <c r="N562" s="202"/>
      <c r="O562" s="202"/>
      <c r="P562" s="202" t="s">
        <v>264</v>
      </c>
      <c r="Q562" s="202"/>
      <c r="R562" s="202"/>
      <c r="S562" s="136" t="s">
        <v>1676</v>
      </c>
      <c r="T562" s="136" t="s">
        <v>1677</v>
      </c>
      <c r="U562" s="56" t="s">
        <v>267</v>
      </c>
      <c r="V562" s="56" t="s">
        <v>151</v>
      </c>
      <c r="W562" s="136" t="s">
        <v>75</v>
      </c>
      <c r="X562" s="188" t="s">
        <v>37</v>
      </c>
      <c r="Y562" s="189" t="s">
        <v>76</v>
      </c>
      <c r="Z562" s="6" t="s">
        <v>162</v>
      </c>
      <c r="AA562" s="12" t="s">
        <v>188</v>
      </c>
      <c r="AB562" s="12" t="s">
        <v>188</v>
      </c>
      <c r="AC562" s="7" t="s">
        <v>84</v>
      </c>
    </row>
    <row r="563" spans="1:29" s="155" customFormat="1" ht="15" customHeight="1">
      <c r="A563" s="137">
        <v>560</v>
      </c>
      <c r="B563" s="136" t="s">
        <v>1595</v>
      </c>
      <c r="C563" s="156" t="str">
        <f>INDEX([3]sme_syntax_binding!$C:$C,MATCH(A563,[3]sme_syntax_binding!$B:$B,0),1)</f>
        <v>明細行</v>
      </c>
      <c r="D563" s="136" t="str">
        <f>IF("ABIE"=F563,"",INDEX('c'!C:C,MATCH('統合請求_ver.4.1_r1（付表２） '!A563,'c'!M:M,0),1))</f>
        <v>IID330</v>
      </c>
      <c r="E563" s="604" t="s">
        <v>268</v>
      </c>
      <c r="F563" s="136" t="s">
        <v>41</v>
      </c>
      <c r="G563" s="190"/>
      <c r="H563" s="191"/>
      <c r="I563" s="191"/>
      <c r="J563" s="191"/>
      <c r="K563" s="191"/>
      <c r="L563" s="191"/>
      <c r="M563" s="191"/>
      <c r="N563" s="191"/>
      <c r="O563" s="191"/>
      <c r="P563" s="191" t="s">
        <v>1573</v>
      </c>
      <c r="Q563" s="191"/>
      <c r="R563" s="191"/>
      <c r="S563" s="136" t="s">
        <v>1678</v>
      </c>
      <c r="T563" s="136" t="s">
        <v>1675</v>
      </c>
      <c r="U563" s="56" t="s">
        <v>61</v>
      </c>
      <c r="V563" s="56" t="s">
        <v>300</v>
      </c>
      <c r="W563" s="136" t="s">
        <v>75</v>
      </c>
      <c r="X563" s="188" t="s">
        <v>37</v>
      </c>
      <c r="Y563" s="189" t="s">
        <v>76</v>
      </c>
      <c r="Z563" s="6" t="s">
        <v>162</v>
      </c>
      <c r="AA563" s="55" t="s">
        <v>188</v>
      </c>
      <c r="AB563" s="55" t="s">
        <v>188</v>
      </c>
      <c r="AC563" s="7" t="s">
        <v>84</v>
      </c>
    </row>
    <row r="564" spans="1:29" s="155" customFormat="1" ht="15" customHeight="1">
      <c r="A564" s="137">
        <v>561</v>
      </c>
      <c r="B564" s="194" t="s">
        <v>1595</v>
      </c>
      <c r="C564" s="156" t="str">
        <f>INDEX([3]sme_syntax_binding!$C:$C,MATCH(A564,[3]sme_syntax_binding!$B:$B,0),1)</f>
        <v>明細行</v>
      </c>
      <c r="D564" s="194" t="str">
        <f>IF("ABIE"=F564,"",INDEX('c'!C:C,MATCH('統合請求_ver.4.1_r1（付表２） '!A564,'c'!M:M,0),1))</f>
        <v>ICL78</v>
      </c>
      <c r="E564" s="619" t="s">
        <v>1659</v>
      </c>
      <c r="F564" s="194" t="s">
        <v>57</v>
      </c>
      <c r="G564" s="204"/>
      <c r="H564" s="205"/>
      <c r="I564" s="205"/>
      <c r="J564" s="205"/>
      <c r="K564" s="205"/>
      <c r="L564" s="205"/>
      <c r="M564" s="205"/>
      <c r="N564" s="205" t="s">
        <v>1660</v>
      </c>
      <c r="O564" s="205"/>
      <c r="P564" s="165"/>
      <c r="Q564" s="166"/>
      <c r="R564" s="166"/>
      <c r="S564" s="194" t="s">
        <v>1661</v>
      </c>
      <c r="T564" s="194" t="s">
        <v>1662</v>
      </c>
      <c r="U564" s="169" t="s">
        <v>184</v>
      </c>
      <c r="V564" s="169" t="s">
        <v>444</v>
      </c>
      <c r="W564" s="194" t="s">
        <v>84</v>
      </c>
      <c r="X564" s="206" t="s">
        <v>29</v>
      </c>
      <c r="Y564" s="207" t="s">
        <v>84</v>
      </c>
      <c r="Z564" s="16" t="s">
        <v>84</v>
      </c>
      <c r="AA564" s="16" t="s">
        <v>188</v>
      </c>
      <c r="AB564" s="19" t="s">
        <v>188</v>
      </c>
      <c r="AC564" s="7" t="s">
        <v>38</v>
      </c>
    </row>
    <row r="565" spans="1:29" s="155" customFormat="1" ht="15" customHeight="1">
      <c r="A565" s="137">
        <v>562</v>
      </c>
      <c r="B565" s="196" t="s">
        <v>1595</v>
      </c>
      <c r="C565" s="156" t="str">
        <f>INDEX([3]sme_syntax_binding!$C:$C,MATCH(A565,[3]sme_syntax_binding!$B:$B,0),1)</f>
        <v/>
      </c>
      <c r="D565" s="196" t="str">
        <f>IF("ABIE"=F565,"",INDEX('c'!C:C,MATCH('統合請求_ver.4.1_r1（付表２） '!A565,'c'!M:M,0),1))</f>
        <v/>
      </c>
      <c r="E565" s="620" t="s">
        <v>1214</v>
      </c>
      <c r="F565" s="196" t="s">
        <v>65</v>
      </c>
      <c r="G565" s="251"/>
      <c r="H565" s="209"/>
      <c r="I565" s="209"/>
      <c r="J565" s="209"/>
      <c r="K565" s="209"/>
      <c r="L565" s="209"/>
      <c r="M565" s="209"/>
      <c r="N565" s="209"/>
      <c r="O565" s="209" t="s">
        <v>236</v>
      </c>
      <c r="P565" s="209"/>
      <c r="Q565" s="209"/>
      <c r="R565" s="209"/>
      <c r="S565" s="196" t="s">
        <v>1679</v>
      </c>
      <c r="T565" s="196" t="s">
        <v>1680</v>
      </c>
      <c r="U565" s="151" t="s">
        <v>25</v>
      </c>
      <c r="V565" s="151" t="s">
        <v>444</v>
      </c>
      <c r="W565" s="196" t="s">
        <v>84</v>
      </c>
      <c r="X565" s="212" t="s">
        <v>29</v>
      </c>
      <c r="Y565" s="226" t="s">
        <v>84</v>
      </c>
      <c r="Z565" s="21" t="s">
        <v>84</v>
      </c>
      <c r="AA565" s="21" t="s">
        <v>38</v>
      </c>
      <c r="AB565" s="22" t="s">
        <v>188</v>
      </c>
      <c r="AC565" s="7" t="s">
        <v>84</v>
      </c>
    </row>
    <row r="566" spans="1:29" s="155" customFormat="1" ht="15" customHeight="1">
      <c r="A566" s="137">
        <v>563</v>
      </c>
      <c r="B566" s="136" t="s">
        <v>1595</v>
      </c>
      <c r="C566" s="156" t="str">
        <f>INDEX([3]sme_syntax_binding!$C:$C,MATCH(A566,[3]sme_syntax_binding!$B:$B,0),1)</f>
        <v>明細行</v>
      </c>
      <c r="D566" s="136" t="str">
        <f>IF("ABIE"=F566,"",INDEX('c'!C:C,MATCH('統合請求_ver.4.1_r1（付表２） '!A566,'c'!M:M,0),1))</f>
        <v>IID331</v>
      </c>
      <c r="E566" s="597" t="s">
        <v>239</v>
      </c>
      <c r="F566" s="136" t="s">
        <v>41</v>
      </c>
      <c r="G566" s="214"/>
      <c r="H566" s="191"/>
      <c r="I566" s="191"/>
      <c r="J566" s="191"/>
      <c r="K566" s="191"/>
      <c r="L566" s="191"/>
      <c r="M566" s="191"/>
      <c r="N566" s="191"/>
      <c r="O566" s="191"/>
      <c r="P566" s="191" t="s">
        <v>240</v>
      </c>
      <c r="Q566" s="191"/>
      <c r="R566" s="215"/>
      <c r="S566" s="136" t="s">
        <v>1665</v>
      </c>
      <c r="T566" s="395" t="s">
        <v>1681</v>
      </c>
      <c r="U566" s="56" t="s">
        <v>61</v>
      </c>
      <c r="V566" s="56" t="s">
        <v>444</v>
      </c>
      <c r="W566" s="136" t="s">
        <v>29</v>
      </c>
      <c r="X566" s="188" t="s">
        <v>29</v>
      </c>
      <c r="Y566" s="136" t="s">
        <v>29</v>
      </c>
      <c r="Z566" s="6" t="s">
        <v>169</v>
      </c>
      <c r="AA566" s="54" t="s">
        <v>170</v>
      </c>
      <c r="AB566" s="55" t="s">
        <v>188</v>
      </c>
      <c r="AC566" s="7" t="s">
        <v>233</v>
      </c>
    </row>
    <row r="567" spans="1:29" s="155" customFormat="1" ht="15" customHeight="1">
      <c r="A567" s="137">
        <v>564</v>
      </c>
      <c r="B567" s="136" t="s">
        <v>1595</v>
      </c>
      <c r="C567" s="156" t="str">
        <f>INDEX([3]sme_syntax_binding!$C:$C,MATCH(A567,[3]sme_syntax_binding!$B:$B,0),1)</f>
        <v>明細行</v>
      </c>
      <c r="D567" s="136" t="str">
        <f>IF("ABIE"=F567,"",INDEX('c'!C:C,MATCH('統合請求_ver.4.1_r1（付表２） '!A567,'c'!M:M,0),1))</f>
        <v>IID332</v>
      </c>
      <c r="E567" s="597" t="s">
        <v>1641</v>
      </c>
      <c r="F567" s="136" t="s">
        <v>41</v>
      </c>
      <c r="G567" s="214"/>
      <c r="H567" s="191"/>
      <c r="I567" s="191"/>
      <c r="J567" s="191"/>
      <c r="K567" s="191"/>
      <c r="L567" s="191"/>
      <c r="M567" s="191"/>
      <c r="N567" s="191"/>
      <c r="O567" s="191"/>
      <c r="P567" s="191" t="s">
        <v>1667</v>
      </c>
      <c r="Q567" s="191"/>
      <c r="R567" s="191"/>
      <c r="S567" s="136" t="s">
        <v>1668</v>
      </c>
      <c r="T567" s="136" t="s">
        <v>1669</v>
      </c>
      <c r="U567" s="56" t="s">
        <v>267</v>
      </c>
      <c r="V567" s="56" t="s">
        <v>444</v>
      </c>
      <c r="W567" s="136" t="s">
        <v>29</v>
      </c>
      <c r="X567" s="188" t="s">
        <v>29</v>
      </c>
      <c r="Y567" s="136" t="s">
        <v>29</v>
      </c>
      <c r="Z567" s="6" t="s">
        <v>162</v>
      </c>
      <c r="AA567" s="54" t="s">
        <v>162</v>
      </c>
      <c r="AB567" s="55" t="s">
        <v>188</v>
      </c>
      <c r="AC567" s="7" t="s">
        <v>84</v>
      </c>
    </row>
    <row r="568" spans="1:29" ht="15" customHeight="1">
      <c r="A568" s="137">
        <v>565</v>
      </c>
      <c r="B568" s="136" t="s">
        <v>1595</v>
      </c>
      <c r="C568" s="156" t="str">
        <f>INDEX([3]sme_syntax_binding!$C:$C,MATCH(A568,[3]sme_syntax_binding!$B:$B,0),1)</f>
        <v>明細行</v>
      </c>
      <c r="D568" s="136" t="str">
        <f>IF("ABIE"=F568,"",INDEX('c'!C:C,MATCH('統合請求_ver.4.1_r1（付表２） '!A568,'c'!M:M,0),1))</f>
        <v>IID333</v>
      </c>
      <c r="E568" s="597" t="s">
        <v>249</v>
      </c>
      <c r="F568" s="136" t="s">
        <v>41</v>
      </c>
      <c r="G568" s="190"/>
      <c r="H568" s="191"/>
      <c r="I568" s="191"/>
      <c r="J568" s="191"/>
      <c r="K568" s="191"/>
      <c r="L568" s="191"/>
      <c r="M568" s="191"/>
      <c r="N568" s="191"/>
      <c r="O568" s="191"/>
      <c r="P568" s="191" t="s">
        <v>250</v>
      </c>
      <c r="Q568" s="191"/>
      <c r="R568" s="215"/>
      <c r="S568" s="136" t="s">
        <v>1670</v>
      </c>
      <c r="T568" s="136" t="s">
        <v>1671</v>
      </c>
      <c r="U568" s="56" t="s">
        <v>52</v>
      </c>
      <c r="V568" s="56" t="s">
        <v>444</v>
      </c>
      <c r="W568" s="136" t="s">
        <v>1032</v>
      </c>
      <c r="X568" s="188" t="s">
        <v>29</v>
      </c>
      <c r="Y568" s="189" t="s">
        <v>168</v>
      </c>
      <c r="Z568" s="6" t="s">
        <v>162</v>
      </c>
      <c r="AA568" s="7" t="s">
        <v>162</v>
      </c>
      <c r="AB568" s="12" t="s">
        <v>29</v>
      </c>
      <c r="AC568" s="7" t="s">
        <v>29</v>
      </c>
    </row>
    <row r="569" spans="1:29" s="155" customFormat="1" ht="15" customHeight="1">
      <c r="A569" s="137">
        <v>566</v>
      </c>
      <c r="B569" s="136" t="s">
        <v>1595</v>
      </c>
      <c r="C569" s="156" t="str">
        <f>INDEX([3]sme_syntax_binding!$C:$C,MATCH(A569,[3]sme_syntax_binding!$B:$B,0),1)</f>
        <v>明細行</v>
      </c>
      <c r="D569" s="136" t="str">
        <f>IF("ABIE"=F569,"",INDEX('c'!C:C,MATCH('統合請求_ver.4.1_r1（付表２） '!A569,'c'!M:M,0),1))</f>
        <v>IID334</v>
      </c>
      <c r="E569" s="597" t="s">
        <v>254</v>
      </c>
      <c r="F569" s="136" t="s">
        <v>41</v>
      </c>
      <c r="G569" s="190"/>
      <c r="H569" s="191"/>
      <c r="I569" s="191"/>
      <c r="J569" s="191"/>
      <c r="K569" s="191"/>
      <c r="L569" s="191"/>
      <c r="M569" s="191"/>
      <c r="N569" s="191"/>
      <c r="O569" s="191"/>
      <c r="P569" s="191" t="s">
        <v>255</v>
      </c>
      <c r="Q569" s="191"/>
      <c r="R569" s="191"/>
      <c r="S569" s="136" t="s">
        <v>1672</v>
      </c>
      <c r="T569" s="136" t="s">
        <v>1673</v>
      </c>
      <c r="U569" s="56" t="s">
        <v>52</v>
      </c>
      <c r="V569" s="216" t="s">
        <v>444</v>
      </c>
      <c r="W569" s="217" t="s">
        <v>29</v>
      </c>
      <c r="X569" s="218" t="s">
        <v>29</v>
      </c>
      <c r="Y569" s="217" t="s">
        <v>29</v>
      </c>
      <c r="Z569" s="216" t="s">
        <v>162</v>
      </c>
      <c r="AA569" s="54" t="s">
        <v>162</v>
      </c>
      <c r="AB569" s="55" t="s">
        <v>188</v>
      </c>
      <c r="AC569" s="7" t="s">
        <v>84</v>
      </c>
    </row>
    <row r="570" spans="1:29" s="155" customFormat="1" ht="15" customHeight="1">
      <c r="A570" s="137">
        <v>567</v>
      </c>
      <c r="B570" s="136" t="s">
        <v>1595</v>
      </c>
      <c r="C570" s="156" t="str">
        <f>INDEX([3]sme_syntax_binding!$C:$C,MATCH(A570,[3]sme_syntax_binding!$B:$B,0),1)</f>
        <v>明細行</v>
      </c>
      <c r="D570" s="136" t="str">
        <f>IF("ABIE"=F570,"",INDEX('c'!C:C,MATCH('統合請求_ver.4.1_r1（付表２） '!A570,'c'!M:M,0),1))</f>
        <v>IID335</v>
      </c>
      <c r="E570" s="597" t="s">
        <v>258</v>
      </c>
      <c r="F570" s="136" t="s">
        <v>41</v>
      </c>
      <c r="G570" s="190"/>
      <c r="H570" s="191"/>
      <c r="I570" s="191"/>
      <c r="J570" s="191"/>
      <c r="K570" s="191"/>
      <c r="L570" s="191"/>
      <c r="M570" s="191"/>
      <c r="N570" s="191"/>
      <c r="O570" s="191"/>
      <c r="P570" s="191" t="s">
        <v>259</v>
      </c>
      <c r="Q570" s="191"/>
      <c r="R570" s="191"/>
      <c r="S570" s="136" t="s">
        <v>1674</v>
      </c>
      <c r="T570" s="136" t="s">
        <v>1682</v>
      </c>
      <c r="U570" s="56" t="s">
        <v>61</v>
      </c>
      <c r="V570" s="56" t="s">
        <v>444</v>
      </c>
      <c r="W570" s="136" t="s">
        <v>262</v>
      </c>
      <c r="X570" s="188" t="s">
        <v>29</v>
      </c>
      <c r="Y570" s="189" t="s">
        <v>168</v>
      </c>
      <c r="Z570" s="6" t="s">
        <v>162</v>
      </c>
      <c r="AA570" s="54" t="s">
        <v>162</v>
      </c>
      <c r="AB570" s="55" t="s">
        <v>188</v>
      </c>
      <c r="AC570" s="7" t="s">
        <v>233</v>
      </c>
    </row>
    <row r="571" spans="1:29" ht="15" customHeight="1">
      <c r="A571" s="137">
        <v>568</v>
      </c>
      <c r="B571" s="136" t="s">
        <v>1595</v>
      </c>
      <c r="C571" s="156" t="str">
        <f>INDEX([3]sme_syntax_binding!$C:$C,MATCH(A571,[3]sme_syntax_binding!$B:$B,0),1)</f>
        <v>明細行</v>
      </c>
      <c r="D571" s="136" t="str">
        <f>IF("ABIE"=F571,"",INDEX('c'!C:C,MATCH('統合請求_ver.4.1_r1（付表２） '!A571,'c'!M:M,0),1))</f>
        <v>IID336</v>
      </c>
      <c r="E571" s="597" t="s">
        <v>263</v>
      </c>
      <c r="F571" s="136" t="s">
        <v>41</v>
      </c>
      <c r="G571" s="214"/>
      <c r="H571" s="191"/>
      <c r="I571" s="191"/>
      <c r="J571" s="191"/>
      <c r="K571" s="215"/>
      <c r="L571" s="202"/>
      <c r="M571" s="202"/>
      <c r="N571" s="202"/>
      <c r="O571" s="202"/>
      <c r="P571" s="202" t="s">
        <v>264</v>
      </c>
      <c r="Q571" s="202"/>
      <c r="R571" s="202"/>
      <c r="S571" s="136" t="s">
        <v>1676</v>
      </c>
      <c r="T571" s="136" t="s">
        <v>1677</v>
      </c>
      <c r="U571" s="56" t="s">
        <v>267</v>
      </c>
      <c r="V571" s="56" t="s">
        <v>444</v>
      </c>
      <c r="W571" s="136" t="s">
        <v>75</v>
      </c>
      <c r="X571" s="188" t="s">
        <v>29</v>
      </c>
      <c r="Y571" s="189" t="s">
        <v>76</v>
      </c>
      <c r="Z571" s="6" t="s">
        <v>162</v>
      </c>
      <c r="AA571" s="7" t="s">
        <v>162</v>
      </c>
      <c r="AB571" s="12" t="s">
        <v>188</v>
      </c>
      <c r="AC571" s="7" t="s">
        <v>84</v>
      </c>
    </row>
    <row r="572" spans="1:29" s="155" customFormat="1" ht="15" customHeight="1">
      <c r="A572" s="137">
        <v>569</v>
      </c>
      <c r="B572" s="136" t="s">
        <v>1595</v>
      </c>
      <c r="C572" s="156" t="str">
        <f>INDEX([3]sme_syntax_binding!$C:$C,MATCH(A572,[3]sme_syntax_binding!$B:$B,0),1)</f>
        <v>明細行</v>
      </c>
      <c r="D572" s="136" t="str">
        <f>IF("ABIE"=F572,"",INDEX('c'!C:C,MATCH('統合請求_ver.4.1_r1（付表２） '!A572,'c'!M:M,0),1))</f>
        <v>IID337</v>
      </c>
      <c r="E572" s="604" t="s">
        <v>268</v>
      </c>
      <c r="F572" s="136" t="s">
        <v>41</v>
      </c>
      <c r="G572" s="190"/>
      <c r="H572" s="191"/>
      <c r="I572" s="191"/>
      <c r="J572" s="191"/>
      <c r="K572" s="191"/>
      <c r="L572" s="191"/>
      <c r="M572" s="191"/>
      <c r="N572" s="191"/>
      <c r="O572" s="191"/>
      <c r="P572" s="191" t="s">
        <v>1573</v>
      </c>
      <c r="Q572" s="191"/>
      <c r="R572" s="191"/>
      <c r="S572" s="136" t="s">
        <v>1678</v>
      </c>
      <c r="T572" s="136" t="s">
        <v>1683</v>
      </c>
      <c r="U572" s="56" t="s">
        <v>61</v>
      </c>
      <c r="V572" s="56" t="s">
        <v>444</v>
      </c>
      <c r="W572" s="136" t="s">
        <v>75</v>
      </c>
      <c r="X572" s="188" t="s">
        <v>29</v>
      </c>
      <c r="Y572" s="189" t="s">
        <v>76</v>
      </c>
      <c r="Z572" s="6" t="s">
        <v>170</v>
      </c>
      <c r="AA572" s="54" t="s">
        <v>170</v>
      </c>
      <c r="AB572" s="55" t="s">
        <v>188</v>
      </c>
      <c r="AC572" s="7" t="s">
        <v>84</v>
      </c>
    </row>
    <row r="573" spans="1:29" s="155" customFormat="1" ht="15" customHeight="1">
      <c r="A573" s="137">
        <v>570</v>
      </c>
      <c r="B573" s="194" t="s">
        <v>1595</v>
      </c>
      <c r="C573" s="156" t="str">
        <f>INDEX([3]sme_syntax_binding!$C:$C,MATCH(A573,[3]sme_syntax_binding!$B:$B,0),1)</f>
        <v>明細行</v>
      </c>
      <c r="D573" s="194" t="str">
        <f>IF("ABIE"=F573,"",INDEX('c'!C:C,MATCH('統合請求_ver.4.1_r1（付表２） '!A573,'c'!M:M,0),1))</f>
        <v>ICL79</v>
      </c>
      <c r="E573" s="619" t="s">
        <v>1659</v>
      </c>
      <c r="F573" s="194" t="s">
        <v>57</v>
      </c>
      <c r="G573" s="204"/>
      <c r="H573" s="205"/>
      <c r="I573" s="205"/>
      <c r="J573" s="205"/>
      <c r="K573" s="205"/>
      <c r="L573" s="205"/>
      <c r="M573" s="205"/>
      <c r="N573" s="205" t="s">
        <v>1660</v>
      </c>
      <c r="O573" s="205"/>
      <c r="P573" s="165"/>
      <c r="Q573" s="166"/>
      <c r="R573" s="166"/>
      <c r="S573" s="194" t="s">
        <v>1661</v>
      </c>
      <c r="T573" s="194" t="s">
        <v>1662</v>
      </c>
      <c r="U573" s="169" t="s">
        <v>184</v>
      </c>
      <c r="V573" s="169" t="s">
        <v>444</v>
      </c>
      <c r="W573" s="194" t="s">
        <v>84</v>
      </c>
      <c r="X573" s="206" t="s">
        <v>29</v>
      </c>
      <c r="Y573" s="207" t="s">
        <v>84</v>
      </c>
      <c r="Z573" s="16" t="s">
        <v>84</v>
      </c>
      <c r="AA573" s="16" t="s">
        <v>188</v>
      </c>
      <c r="AB573" s="19" t="s">
        <v>188</v>
      </c>
      <c r="AC573" s="7" t="s">
        <v>38</v>
      </c>
    </row>
    <row r="574" spans="1:29" s="155" customFormat="1" ht="15" customHeight="1">
      <c r="A574" s="137">
        <v>571</v>
      </c>
      <c r="B574" s="196" t="s">
        <v>1595</v>
      </c>
      <c r="C574" s="156" t="str">
        <f>INDEX([3]sme_syntax_binding!$C:$C,MATCH(A574,[3]sme_syntax_binding!$B:$B,0),1)</f>
        <v/>
      </c>
      <c r="D574" s="196" t="str">
        <f>IF("ABIE"=F574,"",INDEX('c'!C:C,MATCH('統合請求_ver.4.1_r1（付表２） '!A574,'c'!M:M,0),1))</f>
        <v/>
      </c>
      <c r="E574" s="620" t="s">
        <v>1214</v>
      </c>
      <c r="F574" s="196" t="s">
        <v>65</v>
      </c>
      <c r="G574" s="251"/>
      <c r="H574" s="209"/>
      <c r="I574" s="209"/>
      <c r="J574" s="209"/>
      <c r="K574" s="209"/>
      <c r="L574" s="209"/>
      <c r="M574" s="209"/>
      <c r="N574" s="209"/>
      <c r="O574" s="209" t="s">
        <v>236</v>
      </c>
      <c r="P574" s="209"/>
      <c r="Q574" s="209"/>
      <c r="R574" s="209"/>
      <c r="S574" s="196" t="s">
        <v>1684</v>
      </c>
      <c r="T574" s="196" t="s">
        <v>1685</v>
      </c>
      <c r="U574" s="151" t="s">
        <v>25</v>
      </c>
      <c r="V574" s="151" t="s">
        <v>444</v>
      </c>
      <c r="W574" s="196" t="s">
        <v>29</v>
      </c>
      <c r="X574" s="212" t="s">
        <v>29</v>
      </c>
      <c r="Y574" s="226" t="s">
        <v>29</v>
      </c>
      <c r="Z574" s="21" t="s">
        <v>84</v>
      </c>
      <c r="AA574" s="21" t="s">
        <v>38</v>
      </c>
      <c r="AB574" s="22" t="s">
        <v>188</v>
      </c>
      <c r="AC574" s="7" t="s">
        <v>84</v>
      </c>
    </row>
    <row r="575" spans="1:29" s="155" customFormat="1" ht="15" customHeight="1">
      <c r="A575" s="137">
        <v>572</v>
      </c>
      <c r="B575" s="136" t="s">
        <v>1595</v>
      </c>
      <c r="C575" s="156" t="str">
        <f>INDEX([3]sme_syntax_binding!$C:$C,MATCH(A575,[3]sme_syntax_binding!$B:$B,0),1)</f>
        <v>明細行</v>
      </c>
      <c r="D575" s="136" t="str">
        <f>IF("ABIE"=F575,"",INDEX('c'!C:C,MATCH('統合請求_ver.4.1_r1（付表２） '!A575,'c'!M:M,0),1))</f>
        <v>IID338</v>
      </c>
      <c r="E575" s="597" t="s">
        <v>239</v>
      </c>
      <c r="F575" s="136" t="s">
        <v>41</v>
      </c>
      <c r="G575" s="214"/>
      <c r="H575" s="191"/>
      <c r="I575" s="191"/>
      <c r="J575" s="191"/>
      <c r="K575" s="191"/>
      <c r="L575" s="191"/>
      <c r="M575" s="191"/>
      <c r="N575" s="191"/>
      <c r="O575" s="191"/>
      <c r="P575" s="191" t="s">
        <v>240</v>
      </c>
      <c r="Q575" s="191"/>
      <c r="R575" s="215"/>
      <c r="S575" s="136" t="s">
        <v>1665</v>
      </c>
      <c r="T575" s="395" t="s">
        <v>1681</v>
      </c>
      <c r="U575" s="56" t="s">
        <v>61</v>
      </c>
      <c r="V575" s="56" t="s">
        <v>444</v>
      </c>
      <c r="W575" s="136" t="s">
        <v>29</v>
      </c>
      <c r="X575" s="188" t="s">
        <v>29</v>
      </c>
      <c r="Y575" s="136" t="s">
        <v>29</v>
      </c>
      <c r="Z575" s="6" t="s">
        <v>169</v>
      </c>
      <c r="AA575" s="54" t="s">
        <v>170</v>
      </c>
      <c r="AB575" s="55" t="s">
        <v>188</v>
      </c>
      <c r="AC575" s="7" t="s">
        <v>233</v>
      </c>
    </row>
    <row r="576" spans="1:29" s="155" customFormat="1" ht="15" customHeight="1">
      <c r="A576" s="137">
        <v>573</v>
      </c>
      <c r="B576" s="136" t="s">
        <v>1595</v>
      </c>
      <c r="C576" s="156" t="str">
        <f>INDEX([3]sme_syntax_binding!$C:$C,MATCH(A576,[3]sme_syntax_binding!$B:$B,0),1)</f>
        <v>明細行</v>
      </c>
      <c r="D576" s="136" t="str">
        <f>IF("ABIE"=F576,"",INDEX('c'!C:C,MATCH('統合請求_ver.4.1_r1（付表２） '!A576,'c'!M:M,0),1))</f>
        <v>IID339</v>
      </c>
      <c r="E576" s="597" t="s">
        <v>1641</v>
      </c>
      <c r="F576" s="136" t="s">
        <v>41</v>
      </c>
      <c r="G576" s="214"/>
      <c r="H576" s="191"/>
      <c r="I576" s="191"/>
      <c r="J576" s="191"/>
      <c r="K576" s="191"/>
      <c r="L576" s="191"/>
      <c r="M576" s="191"/>
      <c r="N576" s="191"/>
      <c r="O576" s="191"/>
      <c r="P576" s="191" t="s">
        <v>1667</v>
      </c>
      <c r="Q576" s="191"/>
      <c r="R576" s="191"/>
      <c r="S576" s="136" t="s">
        <v>1668</v>
      </c>
      <c r="T576" s="136" t="s">
        <v>1686</v>
      </c>
      <c r="U576" s="56" t="s">
        <v>267</v>
      </c>
      <c r="V576" s="56" t="s">
        <v>444</v>
      </c>
      <c r="W576" s="136" t="s">
        <v>29</v>
      </c>
      <c r="X576" s="188" t="s">
        <v>29</v>
      </c>
      <c r="Y576" s="136" t="s">
        <v>29</v>
      </c>
      <c r="Z576" s="6" t="s">
        <v>162</v>
      </c>
      <c r="AA576" s="54" t="s">
        <v>162</v>
      </c>
      <c r="AB576" s="55" t="s">
        <v>188</v>
      </c>
      <c r="AC576" s="7" t="s">
        <v>84</v>
      </c>
    </row>
    <row r="577" spans="1:29" ht="15" customHeight="1">
      <c r="A577" s="137">
        <v>574</v>
      </c>
      <c r="B577" s="136" t="s">
        <v>1595</v>
      </c>
      <c r="C577" s="156" t="str">
        <f>INDEX([3]sme_syntax_binding!$C:$C,MATCH(A577,[3]sme_syntax_binding!$B:$B,0),1)</f>
        <v>明細行</v>
      </c>
      <c r="D577" s="136" t="str">
        <f>IF("ABIE"=F577,"",INDEX('c'!C:C,MATCH('統合請求_ver.4.1_r1（付表２） '!A577,'c'!M:M,0),1))</f>
        <v>IID340</v>
      </c>
      <c r="E577" s="597" t="s">
        <v>1687</v>
      </c>
      <c r="F577" s="136" t="s">
        <v>41</v>
      </c>
      <c r="G577" s="190"/>
      <c r="H577" s="191"/>
      <c r="I577" s="191"/>
      <c r="J577" s="191"/>
      <c r="K577" s="191"/>
      <c r="L577" s="191"/>
      <c r="M577" s="191"/>
      <c r="N577" s="191"/>
      <c r="O577" s="191"/>
      <c r="P577" s="191" t="s">
        <v>1029</v>
      </c>
      <c r="Q577" s="191"/>
      <c r="R577" s="215"/>
      <c r="S577" s="136" t="s">
        <v>1670</v>
      </c>
      <c r="T577" s="136" t="s">
        <v>1688</v>
      </c>
      <c r="U577" s="56" t="s">
        <v>243</v>
      </c>
      <c r="V577" s="56" t="s">
        <v>444</v>
      </c>
      <c r="W577" s="136" t="s">
        <v>1032</v>
      </c>
      <c r="X577" s="188" t="s">
        <v>29</v>
      </c>
      <c r="Y577" s="189" t="s">
        <v>168</v>
      </c>
      <c r="Z577" s="6" t="s">
        <v>169</v>
      </c>
      <c r="AA577" s="7" t="s">
        <v>170</v>
      </c>
      <c r="AB577" s="12" t="s">
        <v>29</v>
      </c>
      <c r="AC577" s="7" t="s">
        <v>661</v>
      </c>
    </row>
    <row r="578" spans="1:29" s="155" customFormat="1" ht="15" customHeight="1">
      <c r="A578" s="137">
        <v>575</v>
      </c>
      <c r="B578" s="136" t="s">
        <v>1595</v>
      </c>
      <c r="C578" s="156" t="str">
        <f>INDEX([3]sme_syntax_binding!$C:$C,MATCH(A578,[3]sme_syntax_binding!$B:$B,0),1)</f>
        <v>明細行</v>
      </c>
      <c r="D578" s="136" t="str">
        <f>IF("ABIE"=F578,"",INDEX('c'!C:C,MATCH('統合請求_ver.4.1_r1（付表２） '!A578,'c'!M:M,0),1))</f>
        <v>IID341</v>
      </c>
      <c r="E578" s="597" t="s">
        <v>254</v>
      </c>
      <c r="F578" s="136" t="s">
        <v>41</v>
      </c>
      <c r="G578" s="190"/>
      <c r="H578" s="191"/>
      <c r="I578" s="191"/>
      <c r="J578" s="191"/>
      <c r="K578" s="191"/>
      <c r="L578" s="191"/>
      <c r="M578" s="191"/>
      <c r="N578" s="191"/>
      <c r="O578" s="191"/>
      <c r="P578" s="191" t="s">
        <v>255</v>
      </c>
      <c r="Q578" s="191"/>
      <c r="R578" s="191"/>
      <c r="S578" s="136" t="s">
        <v>1672</v>
      </c>
      <c r="T578" s="136" t="s">
        <v>1673</v>
      </c>
      <c r="U578" s="56" t="s">
        <v>52</v>
      </c>
      <c r="V578" s="216" t="s">
        <v>444</v>
      </c>
      <c r="W578" s="217" t="s">
        <v>29</v>
      </c>
      <c r="X578" s="218" t="s">
        <v>29</v>
      </c>
      <c r="Y578" s="217" t="s">
        <v>29</v>
      </c>
      <c r="Z578" s="216" t="s">
        <v>162</v>
      </c>
      <c r="AA578" s="54" t="s">
        <v>162</v>
      </c>
      <c r="AB578" s="55" t="s">
        <v>188</v>
      </c>
      <c r="AC578" s="7" t="s">
        <v>84</v>
      </c>
    </row>
    <row r="579" spans="1:29" s="155" customFormat="1" ht="15" customHeight="1">
      <c r="A579" s="137">
        <v>576</v>
      </c>
      <c r="B579" s="136" t="s">
        <v>1595</v>
      </c>
      <c r="C579" s="156" t="str">
        <f>INDEX([3]sme_syntax_binding!$C:$C,MATCH(A579,[3]sme_syntax_binding!$B:$B,0),1)</f>
        <v>明細行</v>
      </c>
      <c r="D579" s="136" t="str">
        <f>IF("ABIE"=F579,"",INDEX('c'!C:C,MATCH('統合請求_ver.4.1_r1（付表２） '!A579,'c'!M:M,0),1))</f>
        <v>IID342</v>
      </c>
      <c r="E579" s="597" t="s">
        <v>258</v>
      </c>
      <c r="F579" s="136" t="s">
        <v>41</v>
      </c>
      <c r="G579" s="190"/>
      <c r="H579" s="191"/>
      <c r="I579" s="191"/>
      <c r="J579" s="191"/>
      <c r="K579" s="191"/>
      <c r="L579" s="191"/>
      <c r="M579" s="191"/>
      <c r="N579" s="191"/>
      <c r="O579" s="191"/>
      <c r="P579" s="191" t="s">
        <v>259</v>
      </c>
      <c r="Q579" s="191"/>
      <c r="R579" s="191"/>
      <c r="S579" s="136" t="s">
        <v>1674</v>
      </c>
      <c r="T579" s="136" t="s">
        <v>1675</v>
      </c>
      <c r="U579" s="56" t="s">
        <v>267</v>
      </c>
      <c r="V579" s="56" t="s">
        <v>444</v>
      </c>
      <c r="W579" s="136" t="s">
        <v>262</v>
      </c>
      <c r="X579" s="188" t="s">
        <v>29</v>
      </c>
      <c r="Y579" s="189" t="s">
        <v>168</v>
      </c>
      <c r="Z579" s="6" t="s">
        <v>162</v>
      </c>
      <c r="AA579" s="54" t="s">
        <v>162</v>
      </c>
      <c r="AB579" s="55" t="s">
        <v>188</v>
      </c>
      <c r="AC579" s="7" t="s">
        <v>84</v>
      </c>
    </row>
    <row r="580" spans="1:29" ht="15" customHeight="1">
      <c r="A580" s="137">
        <v>577</v>
      </c>
      <c r="B580" s="136" t="s">
        <v>1595</v>
      </c>
      <c r="C580" s="156" t="str">
        <f>INDEX([3]sme_syntax_binding!$C:$C,MATCH(A580,[3]sme_syntax_binding!$B:$B,0),1)</f>
        <v>明細行</v>
      </c>
      <c r="D580" s="136" t="str">
        <f>IF("ABIE"=F580,"",INDEX('c'!C:C,MATCH('統合請求_ver.4.1_r1（付表２） '!A580,'c'!M:M,0),1))</f>
        <v>IID343</v>
      </c>
      <c r="E580" s="597" t="s">
        <v>263</v>
      </c>
      <c r="F580" s="136" t="s">
        <v>41</v>
      </c>
      <c r="G580" s="214"/>
      <c r="H580" s="191"/>
      <c r="I580" s="191"/>
      <c r="J580" s="191"/>
      <c r="K580" s="215"/>
      <c r="L580" s="202"/>
      <c r="M580" s="202"/>
      <c r="N580" s="202"/>
      <c r="O580" s="202"/>
      <c r="P580" s="202" t="s">
        <v>264</v>
      </c>
      <c r="Q580" s="202"/>
      <c r="R580" s="202"/>
      <c r="S580" s="136" t="s">
        <v>1676</v>
      </c>
      <c r="T580" s="136" t="s">
        <v>1677</v>
      </c>
      <c r="U580" s="56" t="s">
        <v>267</v>
      </c>
      <c r="V580" s="56" t="s">
        <v>444</v>
      </c>
      <c r="W580" s="136" t="s">
        <v>75</v>
      </c>
      <c r="X580" s="188" t="s">
        <v>29</v>
      </c>
      <c r="Y580" s="189" t="s">
        <v>76</v>
      </c>
      <c r="Z580" s="6" t="s">
        <v>162</v>
      </c>
      <c r="AA580" s="7" t="s">
        <v>162</v>
      </c>
      <c r="AB580" s="12" t="s">
        <v>188</v>
      </c>
      <c r="AC580" s="7" t="s">
        <v>84</v>
      </c>
    </row>
    <row r="581" spans="1:29" s="155" customFormat="1" ht="15" customHeight="1">
      <c r="A581" s="137">
        <v>578</v>
      </c>
      <c r="B581" s="136" t="s">
        <v>1595</v>
      </c>
      <c r="C581" s="156" t="str">
        <f>INDEX([3]sme_syntax_binding!$C:$C,MATCH(A581,[3]sme_syntax_binding!$B:$B,0),1)</f>
        <v>明細行</v>
      </c>
      <c r="D581" s="136" t="str">
        <f>IF("ABIE"=F581,"",INDEX('c'!C:C,MATCH('統合請求_ver.4.1_r1（付表２） '!A581,'c'!M:M,0),1))</f>
        <v>IID344</v>
      </c>
      <c r="E581" s="604" t="s">
        <v>268</v>
      </c>
      <c r="F581" s="136" t="s">
        <v>41</v>
      </c>
      <c r="G581" s="190"/>
      <c r="H581" s="191"/>
      <c r="I581" s="191"/>
      <c r="J581" s="191"/>
      <c r="K581" s="191"/>
      <c r="L581" s="191"/>
      <c r="M581" s="191"/>
      <c r="N581" s="191"/>
      <c r="O581" s="191"/>
      <c r="P581" s="191" t="s">
        <v>1573</v>
      </c>
      <c r="Q581" s="191"/>
      <c r="R581" s="191"/>
      <c r="S581" s="136" t="s">
        <v>1678</v>
      </c>
      <c r="T581" s="136" t="s">
        <v>1689</v>
      </c>
      <c r="U581" s="56" t="s">
        <v>267</v>
      </c>
      <c r="V581" s="56" t="s">
        <v>444</v>
      </c>
      <c r="W581" s="136" t="s">
        <v>75</v>
      </c>
      <c r="X581" s="188" t="s">
        <v>29</v>
      </c>
      <c r="Y581" s="189" t="s">
        <v>76</v>
      </c>
      <c r="Z581" s="6" t="s">
        <v>162</v>
      </c>
      <c r="AA581" s="54" t="s">
        <v>162</v>
      </c>
      <c r="AB581" s="55" t="s">
        <v>188</v>
      </c>
      <c r="AC581" s="7" t="s">
        <v>84</v>
      </c>
    </row>
    <row r="582" spans="1:29" s="155" customFormat="1" ht="15" customHeight="1">
      <c r="A582" s="137">
        <v>579</v>
      </c>
      <c r="B582" s="194" t="s">
        <v>1595</v>
      </c>
      <c r="C582" s="156" t="str">
        <f>INDEX([3]sme_syntax_binding!$C:$C,MATCH(A582,[3]sme_syntax_binding!$B:$B,0),1)</f>
        <v>明細行</v>
      </c>
      <c r="D582" s="194" t="str">
        <f>IF("ABIE"=F582,"",INDEX('c'!C:C,MATCH('統合請求_ver.4.1_r1（付表２） '!A582,'c'!M:M,0),1))</f>
        <v>ICL80</v>
      </c>
      <c r="E582" s="607" t="s">
        <v>1690</v>
      </c>
      <c r="F582" s="194" t="s">
        <v>57</v>
      </c>
      <c r="G582" s="204"/>
      <c r="H582" s="205"/>
      <c r="I582" s="205"/>
      <c r="J582" s="205"/>
      <c r="K582" s="205"/>
      <c r="L582" s="165"/>
      <c r="M582" s="166"/>
      <c r="N582" s="165" t="s">
        <v>1691</v>
      </c>
      <c r="O582" s="166"/>
      <c r="P582" s="166"/>
      <c r="Q582" s="166"/>
      <c r="R582" s="166"/>
      <c r="S582" s="194" t="s">
        <v>1692</v>
      </c>
      <c r="T582" s="194" t="s">
        <v>1693</v>
      </c>
      <c r="U582" s="169" t="s">
        <v>61</v>
      </c>
      <c r="V582" s="169" t="s">
        <v>151</v>
      </c>
      <c r="W582" s="194" t="s">
        <v>84</v>
      </c>
      <c r="X582" s="206" t="s">
        <v>37</v>
      </c>
      <c r="Y582" s="207" t="s">
        <v>84</v>
      </c>
      <c r="Z582" s="16" t="s">
        <v>84</v>
      </c>
      <c r="AA582" s="16" t="s">
        <v>188</v>
      </c>
      <c r="AB582" s="19" t="s">
        <v>188</v>
      </c>
      <c r="AC582" s="7" t="s">
        <v>960</v>
      </c>
    </row>
    <row r="583" spans="1:29" s="181" customFormat="1" ht="15" customHeight="1">
      <c r="A583" s="137">
        <v>580</v>
      </c>
      <c r="B583" s="196" t="s">
        <v>1595</v>
      </c>
      <c r="C583" s="156" t="str">
        <f>INDEX([3]sme_syntax_binding!$C:$C,MATCH(A583,[3]sme_syntax_binding!$B:$B,0),1)</f>
        <v/>
      </c>
      <c r="D583" s="196" t="str">
        <f>IF("ABIE"=F583,"",INDEX('c'!C:C,MATCH('統合請求_ver.4.1_r1（付表２） '!A583,'c'!M:M,0),1))</f>
        <v/>
      </c>
      <c r="E583" s="608" t="s">
        <v>1694</v>
      </c>
      <c r="F583" s="196" t="s">
        <v>65</v>
      </c>
      <c r="G583" s="251"/>
      <c r="H583" s="209"/>
      <c r="I583" s="209"/>
      <c r="J583" s="209"/>
      <c r="K583" s="209"/>
      <c r="L583" s="209"/>
      <c r="M583" s="209"/>
      <c r="N583" s="209"/>
      <c r="O583" s="209" t="s">
        <v>1695</v>
      </c>
      <c r="P583" s="209"/>
      <c r="Q583" s="209"/>
      <c r="R583" s="209"/>
      <c r="S583" s="196" t="s">
        <v>1696</v>
      </c>
      <c r="T583" s="196" t="s">
        <v>1697</v>
      </c>
      <c r="U583" s="151" t="s">
        <v>25</v>
      </c>
      <c r="V583" s="151" t="s">
        <v>151</v>
      </c>
      <c r="W583" s="196" t="s">
        <v>84</v>
      </c>
      <c r="X583" s="212" t="s">
        <v>37</v>
      </c>
      <c r="Y583" s="226" t="s">
        <v>84</v>
      </c>
      <c r="Z583" s="21" t="s">
        <v>84</v>
      </c>
      <c r="AA583" s="21" t="s">
        <v>38</v>
      </c>
      <c r="AB583" s="22" t="s">
        <v>188</v>
      </c>
      <c r="AC583" s="7" t="s">
        <v>84</v>
      </c>
    </row>
    <row r="584" spans="1:29" ht="15" customHeight="1">
      <c r="A584" s="137">
        <v>581</v>
      </c>
      <c r="B584" s="136" t="s">
        <v>1595</v>
      </c>
      <c r="C584" s="156" t="str">
        <f>INDEX([3]sme_syntax_binding!$C:$C,MATCH(A584,[3]sme_syntax_binding!$B:$B,0),1)</f>
        <v>明細行</v>
      </c>
      <c r="D584" s="136" t="str">
        <f>IF("ABIE"=F584,"",INDEX('c'!C:C,MATCH('統合請求_ver.4.1_r1（付表２） '!A584,'c'!M:M,0),1))</f>
        <v>IID345</v>
      </c>
      <c r="E584" s="597" t="s">
        <v>1698</v>
      </c>
      <c r="F584" s="136" t="s">
        <v>41</v>
      </c>
      <c r="G584" s="190"/>
      <c r="H584" s="191"/>
      <c r="I584" s="191"/>
      <c r="J584" s="191"/>
      <c r="K584" s="191"/>
      <c r="L584" s="191"/>
      <c r="M584" s="191"/>
      <c r="N584" s="191"/>
      <c r="O584" s="191"/>
      <c r="P584" s="191" t="s">
        <v>1699</v>
      </c>
      <c r="Q584" s="191"/>
      <c r="R584" s="191"/>
      <c r="S584" s="136" t="s">
        <v>1700</v>
      </c>
      <c r="T584" s="136" t="s">
        <v>1701</v>
      </c>
      <c r="U584" s="56" t="s">
        <v>267</v>
      </c>
      <c r="V584" s="56" t="s">
        <v>151</v>
      </c>
      <c r="W584" s="136" t="s">
        <v>1702</v>
      </c>
      <c r="X584" s="188" t="s">
        <v>37</v>
      </c>
      <c r="Y584" s="189" t="s">
        <v>168</v>
      </c>
      <c r="Z584" s="6" t="s">
        <v>1703</v>
      </c>
      <c r="AA584" s="6" t="s">
        <v>162</v>
      </c>
      <c r="AB584" s="12" t="s">
        <v>188</v>
      </c>
      <c r="AC584" s="17" t="s">
        <v>84</v>
      </c>
    </row>
    <row r="585" spans="1:29" s="492" customFormat="1" ht="15" customHeight="1">
      <c r="A585" s="137">
        <v>582</v>
      </c>
      <c r="B585" s="136" t="s">
        <v>1595</v>
      </c>
      <c r="C585" s="156" t="str">
        <f>INDEX([3]sme_syntax_binding!$C:$C,MATCH(A585,[3]sme_syntax_binding!$B:$B,0),1)</f>
        <v>明細行</v>
      </c>
      <c r="D585" s="136" t="str">
        <f>IF("ABIE"=F585,"",INDEX('c'!C:C,MATCH('統合請求_ver.4.1_r1（付表２） '!A585,'c'!M:M,0),1))</f>
        <v>IID346</v>
      </c>
      <c r="E585" s="614" t="s">
        <v>1704</v>
      </c>
      <c r="F585" s="136" t="s">
        <v>41</v>
      </c>
      <c r="G585" s="190"/>
      <c r="H585" s="191"/>
      <c r="I585" s="191"/>
      <c r="J585" s="191"/>
      <c r="K585" s="191"/>
      <c r="L585" s="191"/>
      <c r="M585" s="191"/>
      <c r="N585" s="191"/>
      <c r="O585" s="191"/>
      <c r="P585" s="191" t="s">
        <v>1705</v>
      </c>
      <c r="Q585" s="191"/>
      <c r="R585" s="191"/>
      <c r="S585" s="136" t="s">
        <v>1706</v>
      </c>
      <c r="T585" s="136" t="s">
        <v>1707</v>
      </c>
      <c r="U585" s="56" t="s">
        <v>35</v>
      </c>
      <c r="V585" s="56" t="s">
        <v>151</v>
      </c>
      <c r="W585" s="136" t="s">
        <v>545</v>
      </c>
      <c r="X585" s="188" t="s">
        <v>37</v>
      </c>
      <c r="Y585" s="189" t="s">
        <v>118</v>
      </c>
      <c r="Z585" s="6" t="s">
        <v>1708</v>
      </c>
      <c r="AA585" s="6" t="s">
        <v>157</v>
      </c>
      <c r="AB585" s="6" t="s">
        <v>157</v>
      </c>
      <c r="AC585" s="7" t="s">
        <v>77</v>
      </c>
    </row>
    <row r="586" spans="1:29" s="270" customFormat="1" ht="15" customHeight="1">
      <c r="A586" s="137">
        <v>583</v>
      </c>
      <c r="B586" s="136" t="s">
        <v>1595</v>
      </c>
      <c r="C586" s="156" t="str">
        <f>INDEX([3]sme_syntax_binding!$C:$C,MATCH(A586,[3]sme_syntax_binding!$B:$B,0),1)</f>
        <v>明細行</v>
      </c>
      <c r="D586" s="136" t="str">
        <f>IF("ABIE"=F586,"",INDEX('c'!C:C,MATCH('統合請求_ver.4.1_r1（付表２） '!A586,'c'!M:M,0),1))</f>
        <v>IID347</v>
      </c>
      <c r="E586" s="614" t="s">
        <v>1709</v>
      </c>
      <c r="F586" s="136" t="s">
        <v>41</v>
      </c>
      <c r="G586" s="190"/>
      <c r="H586" s="191"/>
      <c r="I586" s="191"/>
      <c r="J586" s="191"/>
      <c r="K586" s="191"/>
      <c r="L586" s="191"/>
      <c r="M586" s="191"/>
      <c r="N586" s="191"/>
      <c r="O586" s="191"/>
      <c r="P586" s="191" t="s">
        <v>1710</v>
      </c>
      <c r="Q586" s="191"/>
      <c r="R586" s="191"/>
      <c r="S586" s="136" t="s">
        <v>1711</v>
      </c>
      <c r="T586" s="136" t="s">
        <v>1712</v>
      </c>
      <c r="U586" s="56" t="s">
        <v>267</v>
      </c>
      <c r="V586" s="56" t="s">
        <v>151</v>
      </c>
      <c r="W586" s="136" t="s">
        <v>1713</v>
      </c>
      <c r="X586" s="188" t="s">
        <v>37</v>
      </c>
      <c r="Y586" s="189" t="s">
        <v>168</v>
      </c>
      <c r="Z586" s="6" t="s">
        <v>162</v>
      </c>
      <c r="AA586" s="6" t="s">
        <v>162</v>
      </c>
      <c r="AB586" s="12" t="s">
        <v>188</v>
      </c>
      <c r="AC586" s="7" t="s">
        <v>233</v>
      </c>
    </row>
    <row r="587" spans="1:29" ht="15" customHeight="1">
      <c r="A587" s="137">
        <v>584</v>
      </c>
      <c r="B587" s="194" t="s">
        <v>1595</v>
      </c>
      <c r="C587" s="156" t="str">
        <f>INDEX([3]sme_syntax_binding!$C:$C,MATCH(A587,[3]sme_syntax_binding!$B:$B,0),1)</f>
        <v>明細行</v>
      </c>
      <c r="D587" s="194" t="str">
        <f>IF("ABIE"=F587,"",INDEX('c'!C:C,MATCH('統合請求_ver.4.1_r1（付表２） '!A587,'c'!M:M,0),1))</f>
        <v>ICL81</v>
      </c>
      <c r="E587" s="619" t="s">
        <v>1714</v>
      </c>
      <c r="F587" s="194" t="s">
        <v>57</v>
      </c>
      <c r="G587" s="204"/>
      <c r="H587" s="205"/>
      <c r="I587" s="205"/>
      <c r="J587" s="205"/>
      <c r="K587" s="205"/>
      <c r="L587" s="205" t="s">
        <v>1715</v>
      </c>
      <c r="M587" s="205"/>
      <c r="N587" s="205"/>
      <c r="O587" s="205"/>
      <c r="P587" s="205"/>
      <c r="Q587" s="205"/>
      <c r="R587" s="205"/>
      <c r="S587" s="194" t="s">
        <v>1716</v>
      </c>
      <c r="T587" s="194" t="s">
        <v>1717</v>
      </c>
      <c r="U587" s="169" t="s">
        <v>35</v>
      </c>
      <c r="V587" s="169" t="s">
        <v>151</v>
      </c>
      <c r="W587" s="194" t="s">
        <v>84</v>
      </c>
      <c r="X587" s="206" t="s">
        <v>37</v>
      </c>
      <c r="Y587" s="207" t="s">
        <v>84</v>
      </c>
      <c r="Z587" s="16" t="s">
        <v>84</v>
      </c>
      <c r="AA587" s="16" t="s">
        <v>188</v>
      </c>
      <c r="AB587" s="16" t="s">
        <v>188</v>
      </c>
      <c r="AC587" s="7" t="s">
        <v>27</v>
      </c>
    </row>
    <row r="588" spans="1:29" s="269" customFormat="1" ht="15" customHeight="1">
      <c r="A588" s="137">
        <v>585</v>
      </c>
      <c r="B588" s="196" t="s">
        <v>1595</v>
      </c>
      <c r="C588" s="156" t="str">
        <f>INDEX([3]sme_syntax_binding!$C:$C,MATCH(A588,[3]sme_syntax_binding!$B:$B,0),1)</f>
        <v/>
      </c>
      <c r="D588" s="196" t="str">
        <f>IF("ABIE"=F588,"",INDEX('c'!C:C,MATCH('統合請求_ver.4.1_r1（付表２） '!A588,'c'!M:M,0),1))</f>
        <v/>
      </c>
      <c r="E588" s="620" t="s">
        <v>1718</v>
      </c>
      <c r="F588" s="196" t="s">
        <v>65</v>
      </c>
      <c r="G588" s="208"/>
      <c r="H588" s="209"/>
      <c r="I588" s="209"/>
      <c r="J588" s="209"/>
      <c r="K588" s="209"/>
      <c r="L588" s="209"/>
      <c r="M588" s="209" t="s">
        <v>1719</v>
      </c>
      <c r="N588" s="209"/>
      <c r="O588" s="209"/>
      <c r="P588" s="209"/>
      <c r="Q588" s="209"/>
      <c r="R588" s="211"/>
      <c r="S588" s="196" t="s">
        <v>1720</v>
      </c>
      <c r="T588" s="196" t="s">
        <v>1721</v>
      </c>
      <c r="U588" s="151" t="s">
        <v>1722</v>
      </c>
      <c r="V588" s="151" t="s">
        <v>151</v>
      </c>
      <c r="W588" s="196" t="s">
        <v>84</v>
      </c>
      <c r="X588" s="212" t="s">
        <v>37</v>
      </c>
      <c r="Y588" s="196" t="s">
        <v>84</v>
      </c>
      <c r="Z588" s="21" t="s">
        <v>84</v>
      </c>
      <c r="AA588" s="21" t="s">
        <v>38</v>
      </c>
      <c r="AB588" s="22" t="s">
        <v>188</v>
      </c>
      <c r="AC588" s="7" t="s">
        <v>84</v>
      </c>
    </row>
    <row r="589" spans="1:29" s="155" customFormat="1" ht="15" customHeight="1">
      <c r="A589" s="137">
        <v>586</v>
      </c>
      <c r="B589" s="136" t="s">
        <v>1595</v>
      </c>
      <c r="C589" s="156" t="str">
        <f>INDEX([3]sme_syntax_binding!$C:$C,MATCH(A589,[3]sme_syntax_binding!$B:$B,0),1)</f>
        <v>明細行</v>
      </c>
      <c r="D589" s="136" t="str">
        <f>IF("ABIE"=F589,"",INDEX('c'!C:C,MATCH('統合請求_ver.4.1_r1（付表２） '!A589,'c'!M:M,0),1))</f>
        <v>IID349</v>
      </c>
      <c r="E589" s="612" t="s">
        <v>1723</v>
      </c>
      <c r="F589" s="136" t="s">
        <v>41</v>
      </c>
      <c r="G589" s="214"/>
      <c r="H589" s="191"/>
      <c r="I589" s="191"/>
      <c r="J589" s="191"/>
      <c r="K589" s="191"/>
      <c r="L589" s="191"/>
      <c r="M589" s="191"/>
      <c r="N589" s="191" t="s">
        <v>1724</v>
      </c>
      <c r="O589" s="191"/>
      <c r="P589" s="191"/>
      <c r="Q589" s="191"/>
      <c r="R589" s="215"/>
      <c r="S589" s="136" t="s">
        <v>1725</v>
      </c>
      <c r="T589" s="136" t="s">
        <v>1726</v>
      </c>
      <c r="U589" s="56" t="s">
        <v>45</v>
      </c>
      <c r="V589" s="56" t="s">
        <v>185</v>
      </c>
      <c r="W589" s="136" t="s">
        <v>1727</v>
      </c>
      <c r="X589" s="188" t="s">
        <v>37</v>
      </c>
      <c r="Y589" s="136" t="s">
        <v>1728</v>
      </c>
      <c r="Z589" s="6" t="s">
        <v>162</v>
      </c>
      <c r="AA589" s="6" t="s">
        <v>162</v>
      </c>
      <c r="AB589" s="12" t="s">
        <v>188</v>
      </c>
      <c r="AC589" s="7" t="s">
        <v>84</v>
      </c>
    </row>
    <row r="590" spans="1:29" s="155" customFormat="1" ht="15" customHeight="1">
      <c r="A590" s="137">
        <v>587</v>
      </c>
      <c r="B590" s="136" t="s">
        <v>1595</v>
      </c>
      <c r="C590" s="156" t="str">
        <f>INDEX([3]sme_syntax_binding!$C:$C,MATCH(A590,[3]sme_syntax_binding!$B:$B,0),1)</f>
        <v>明細行</v>
      </c>
      <c r="D590" s="136" t="str">
        <f>IF("ABIE"=F590,"",INDEX('c'!C:C,MATCH('統合請求_ver.4.1_r1（付表２） '!A590,'c'!M:M,0),1))</f>
        <v>IID350</v>
      </c>
      <c r="E590" s="612" t="s">
        <v>1729</v>
      </c>
      <c r="F590" s="136" t="s">
        <v>41</v>
      </c>
      <c r="G590" s="190"/>
      <c r="H590" s="191"/>
      <c r="I590" s="191"/>
      <c r="J590" s="191"/>
      <c r="K590" s="191"/>
      <c r="L590" s="191"/>
      <c r="M590" s="191"/>
      <c r="N590" s="215" t="s">
        <v>1730</v>
      </c>
      <c r="O590" s="202"/>
      <c r="P590" s="202"/>
      <c r="Q590" s="202"/>
      <c r="R590" s="202"/>
      <c r="S590" s="136" t="s">
        <v>1731</v>
      </c>
      <c r="T590" s="136" t="s">
        <v>1732</v>
      </c>
      <c r="U590" s="56" t="s">
        <v>45</v>
      </c>
      <c r="V590" s="56" t="s">
        <v>185</v>
      </c>
      <c r="W590" s="136" t="s">
        <v>1727</v>
      </c>
      <c r="X590" s="188" t="s">
        <v>37</v>
      </c>
      <c r="Y590" s="189" t="s">
        <v>168</v>
      </c>
      <c r="Z590" s="6" t="s">
        <v>162</v>
      </c>
      <c r="AA590" s="6" t="s">
        <v>162</v>
      </c>
      <c r="AB590" s="12" t="s">
        <v>188</v>
      </c>
      <c r="AC590" s="7" t="s">
        <v>84</v>
      </c>
    </row>
    <row r="591" spans="1:29" s="155" customFormat="1" ht="15" customHeight="1">
      <c r="A591" s="137">
        <v>588</v>
      </c>
      <c r="B591" s="136" t="s">
        <v>1595</v>
      </c>
      <c r="C591" s="156" t="str">
        <f>INDEX([3]sme_syntax_binding!$C:$C,MATCH(A591,[3]sme_syntax_binding!$B:$B,0),1)</f>
        <v>明細行</v>
      </c>
      <c r="D591" s="136" t="str">
        <f>IF("ABIE"=F591,"",INDEX('c'!C:C,MATCH('統合請求_ver.4.1_r1（付表２） '!A591,'c'!M:M,0),1))</f>
        <v>IID351</v>
      </c>
      <c r="E591" s="612" t="s">
        <v>1733</v>
      </c>
      <c r="F591" s="136" t="s">
        <v>41</v>
      </c>
      <c r="G591" s="190"/>
      <c r="H591" s="191"/>
      <c r="I591" s="191"/>
      <c r="J591" s="191"/>
      <c r="K591" s="191"/>
      <c r="L591" s="191"/>
      <c r="M591" s="191"/>
      <c r="N591" s="215" t="s">
        <v>1734</v>
      </c>
      <c r="O591" s="202"/>
      <c r="P591" s="202"/>
      <c r="Q591" s="202"/>
      <c r="R591" s="202"/>
      <c r="S591" s="136" t="s">
        <v>1735</v>
      </c>
      <c r="T591" s="136" t="s">
        <v>1736</v>
      </c>
      <c r="U591" s="56" t="s">
        <v>184</v>
      </c>
      <c r="V591" s="56" t="s">
        <v>151</v>
      </c>
      <c r="W591" s="136" t="s">
        <v>1727</v>
      </c>
      <c r="X591" s="188" t="s">
        <v>37</v>
      </c>
      <c r="Y591" s="189" t="s">
        <v>168</v>
      </c>
      <c r="Z591" s="6" t="s">
        <v>179</v>
      </c>
      <c r="AA591" s="6" t="s">
        <v>157</v>
      </c>
      <c r="AB591" s="6" t="s">
        <v>194</v>
      </c>
      <c r="AC591" s="7" t="s">
        <v>84</v>
      </c>
    </row>
    <row r="592" spans="1:29" ht="15" customHeight="1">
      <c r="A592" s="137">
        <v>589</v>
      </c>
      <c r="B592" s="136" t="s">
        <v>1595</v>
      </c>
      <c r="C592" s="156" t="str">
        <f>INDEX([3]sme_syntax_binding!$C:$C,MATCH(A592,[3]sme_syntax_binding!$B:$B,0),1)</f>
        <v>明細行</v>
      </c>
      <c r="D592" s="136" t="str">
        <f>IF("ABIE"=F592,"",INDEX('c'!C:C,MATCH('統合請求_ver.4.1_r1（付表２） '!A592,'c'!M:M,0),1))</f>
        <v>IID352</v>
      </c>
      <c r="E592" s="612" t="s">
        <v>1737</v>
      </c>
      <c r="F592" s="136" t="s">
        <v>41</v>
      </c>
      <c r="G592" s="190"/>
      <c r="H592" s="191"/>
      <c r="I592" s="191"/>
      <c r="J592" s="191"/>
      <c r="K592" s="191"/>
      <c r="L592" s="191"/>
      <c r="M592" s="191"/>
      <c r="N592" s="215" t="s">
        <v>1738</v>
      </c>
      <c r="O592" s="202"/>
      <c r="P592" s="202"/>
      <c r="Q592" s="202"/>
      <c r="R592" s="202"/>
      <c r="S592" s="136" t="s">
        <v>1739</v>
      </c>
      <c r="T592" s="136" t="s">
        <v>1740</v>
      </c>
      <c r="U592" s="56" t="s">
        <v>243</v>
      </c>
      <c r="V592" s="56" t="s">
        <v>425</v>
      </c>
      <c r="W592" s="136" t="s">
        <v>1727</v>
      </c>
      <c r="X592" s="188" t="s">
        <v>37</v>
      </c>
      <c r="Y592" s="189" t="s">
        <v>168</v>
      </c>
      <c r="Z592" s="6" t="s">
        <v>179</v>
      </c>
      <c r="AA592" s="6" t="s">
        <v>157</v>
      </c>
      <c r="AB592" s="6" t="s">
        <v>179</v>
      </c>
      <c r="AC592" s="7" t="s">
        <v>77</v>
      </c>
    </row>
    <row r="593" spans="1:29" ht="15" customHeight="1">
      <c r="A593" s="137">
        <v>590</v>
      </c>
      <c r="B593" s="194" t="s">
        <v>1595</v>
      </c>
      <c r="C593" s="156" t="str">
        <f>INDEX([3]sme_syntax_binding!$C:$C,MATCH(A593,[3]sme_syntax_binding!$B:$B,0),1)</f>
        <v>明細行</v>
      </c>
      <c r="D593" s="194" t="str">
        <f>IF("ABIE"=F593,"",INDEX('c'!C:C,MATCH('統合請求_ver.4.1_r1（付表２） '!A593,'c'!M:M,0),1))</f>
        <v>ICL82</v>
      </c>
      <c r="E593" s="619" t="s">
        <v>1741</v>
      </c>
      <c r="F593" s="194" t="s">
        <v>57</v>
      </c>
      <c r="G593" s="207"/>
      <c r="H593" s="205"/>
      <c r="I593" s="205"/>
      <c r="J593" s="165"/>
      <c r="K593" s="205"/>
      <c r="L593" s="225" t="s">
        <v>1742</v>
      </c>
      <c r="M593" s="205"/>
      <c r="N593" s="205"/>
      <c r="O593" s="205"/>
      <c r="P593" s="205"/>
      <c r="Q593" s="167"/>
      <c r="R593" s="205"/>
      <c r="S593" s="205" t="s">
        <v>1743</v>
      </c>
      <c r="T593" s="165" t="s">
        <v>1744</v>
      </c>
      <c r="U593" s="169" t="s">
        <v>61</v>
      </c>
      <c r="V593" s="169" t="s">
        <v>300</v>
      </c>
      <c r="W593" s="194" t="s">
        <v>84</v>
      </c>
      <c r="X593" s="206" t="s">
        <v>37</v>
      </c>
      <c r="Y593" s="194" t="s">
        <v>84</v>
      </c>
      <c r="Z593" s="16" t="s">
        <v>84</v>
      </c>
      <c r="AA593" s="16" t="s">
        <v>188</v>
      </c>
      <c r="AB593" s="19" t="s">
        <v>188</v>
      </c>
      <c r="AC593" s="7" t="s">
        <v>84</v>
      </c>
    </row>
    <row r="594" spans="1:29" s="269" customFormat="1" ht="15" customHeight="1">
      <c r="A594" s="137">
        <v>591</v>
      </c>
      <c r="B594" s="196" t="s">
        <v>1595</v>
      </c>
      <c r="C594" s="156" t="str">
        <f>INDEX([3]sme_syntax_binding!$C:$C,MATCH(A594,[3]sme_syntax_binding!$B:$B,0),1)</f>
        <v/>
      </c>
      <c r="D594" s="196" t="str">
        <f>IF("ABIE"=F594,"",INDEX('c'!C:C,MATCH('統合請求_ver.4.1_r1（付表２） '!A594,'c'!M:M,0),1))</f>
        <v/>
      </c>
      <c r="E594" s="620" t="s">
        <v>1745</v>
      </c>
      <c r="F594" s="196" t="s">
        <v>65</v>
      </c>
      <c r="G594" s="208"/>
      <c r="H594" s="209"/>
      <c r="I594" s="209"/>
      <c r="J594" s="209"/>
      <c r="K594" s="209"/>
      <c r="L594" s="209"/>
      <c r="M594" s="209" t="s">
        <v>1746</v>
      </c>
      <c r="N594" s="209"/>
      <c r="O594" s="209"/>
      <c r="P594" s="209"/>
      <c r="Q594" s="209"/>
      <c r="R594" s="211"/>
      <c r="S594" s="196" t="s">
        <v>1747</v>
      </c>
      <c r="T594" s="196" t="s">
        <v>1748</v>
      </c>
      <c r="U594" s="151" t="s">
        <v>1722</v>
      </c>
      <c r="V594" s="151" t="s">
        <v>1749</v>
      </c>
      <c r="W594" s="196" t="s">
        <v>84</v>
      </c>
      <c r="X594" s="212" t="s">
        <v>37</v>
      </c>
      <c r="Y594" s="196" t="s">
        <v>84</v>
      </c>
      <c r="Z594" s="21" t="s">
        <v>84</v>
      </c>
      <c r="AA594" s="21" t="s">
        <v>38</v>
      </c>
      <c r="AB594" s="22" t="s">
        <v>188</v>
      </c>
      <c r="AC594" s="7" t="s">
        <v>84</v>
      </c>
    </row>
    <row r="595" spans="1:29" s="155" customFormat="1" ht="15" customHeight="1">
      <c r="A595" s="137">
        <v>592</v>
      </c>
      <c r="B595" s="136" t="s">
        <v>1595</v>
      </c>
      <c r="C595" s="156" t="str">
        <f>INDEX([3]sme_syntax_binding!$C:$C,MATCH(A595,[3]sme_syntax_binding!$B:$B,0),1)</f>
        <v>明細行</v>
      </c>
      <c r="D595" s="136" t="str">
        <f>IF("ABIE"=F595,"",INDEX('c'!C:C,MATCH('統合請求_ver.4.1_r1（付表２） '!A595,'c'!M:M,0),1))</f>
        <v>IID354</v>
      </c>
      <c r="E595" s="597" t="s">
        <v>1750</v>
      </c>
      <c r="F595" s="136" t="s">
        <v>41</v>
      </c>
      <c r="G595" s="214"/>
      <c r="H595" s="191"/>
      <c r="I595" s="191"/>
      <c r="J595" s="191"/>
      <c r="K595" s="191"/>
      <c r="L595" s="191"/>
      <c r="M595" s="191"/>
      <c r="N595" s="191" t="s">
        <v>1751</v>
      </c>
      <c r="O595" s="191"/>
      <c r="P595" s="191"/>
      <c r="Q595" s="191"/>
      <c r="R595" s="215"/>
      <c r="S595" s="252" t="s">
        <v>1752</v>
      </c>
      <c r="T595" s="252" t="s">
        <v>1753</v>
      </c>
      <c r="U595" s="56" t="s">
        <v>199</v>
      </c>
      <c r="V595" s="56" t="s">
        <v>232</v>
      </c>
      <c r="W595" s="136" t="s">
        <v>75</v>
      </c>
      <c r="X595" s="188" t="s">
        <v>37</v>
      </c>
      <c r="Y595" s="136" t="s">
        <v>76</v>
      </c>
      <c r="Z595" s="6" t="s">
        <v>169</v>
      </c>
      <c r="AA595" s="7" t="s">
        <v>170</v>
      </c>
      <c r="AB595" s="12" t="s">
        <v>188</v>
      </c>
      <c r="AC595" s="7" t="s">
        <v>84</v>
      </c>
    </row>
    <row r="596" spans="1:29" ht="15" customHeight="1">
      <c r="A596" s="137">
        <v>593</v>
      </c>
      <c r="B596" s="194" t="s">
        <v>1595</v>
      </c>
      <c r="C596" s="156" t="str">
        <f>INDEX([3]sme_syntax_binding!$C:$C,MATCH(A596,[3]sme_syntax_binding!$B:$B,0),1)</f>
        <v>明細行</v>
      </c>
      <c r="D596" s="194" t="str">
        <f>IF("ABIE"=F596,"",INDEX('c'!C:C,MATCH('統合請求_ver.4.1_r1（付表２） '!A596,'c'!M:M,0),1))</f>
        <v>ICL83</v>
      </c>
      <c r="E596" s="619" t="s">
        <v>1754</v>
      </c>
      <c r="F596" s="194" t="s">
        <v>57</v>
      </c>
      <c r="G596" s="204"/>
      <c r="H596" s="205"/>
      <c r="I596" s="166"/>
      <c r="J596" s="166"/>
      <c r="K596" s="205"/>
      <c r="L596" s="205"/>
      <c r="M596" s="205"/>
      <c r="N596" s="165" t="s">
        <v>1755</v>
      </c>
      <c r="O596" s="166"/>
      <c r="P596" s="166"/>
      <c r="Q596" s="166"/>
      <c r="R596" s="167"/>
      <c r="S596" s="194" t="s">
        <v>1756</v>
      </c>
      <c r="T596" s="194" t="s">
        <v>1757</v>
      </c>
      <c r="U596" s="169" t="s">
        <v>243</v>
      </c>
      <c r="V596" s="171" t="s">
        <v>151</v>
      </c>
      <c r="W596" s="194" t="s">
        <v>84</v>
      </c>
      <c r="X596" s="206" t="s">
        <v>37</v>
      </c>
      <c r="Y596" s="207" t="s">
        <v>84</v>
      </c>
      <c r="Z596" s="16" t="s">
        <v>84</v>
      </c>
      <c r="AA596" s="16" t="s">
        <v>188</v>
      </c>
      <c r="AB596" s="19" t="s">
        <v>188</v>
      </c>
      <c r="AC596" s="7" t="s">
        <v>84</v>
      </c>
    </row>
    <row r="597" spans="1:29" s="269" customFormat="1" ht="15" customHeight="1">
      <c r="A597" s="137">
        <v>594</v>
      </c>
      <c r="B597" s="196" t="s">
        <v>1595</v>
      </c>
      <c r="C597" s="156" t="str">
        <f>INDEX([3]sme_syntax_binding!$C:$C,MATCH(A597,[3]sme_syntax_binding!$B:$B,0),1)</f>
        <v/>
      </c>
      <c r="D597" s="196" t="str">
        <f>IF("ABIE"=F597,"",INDEX('c'!C:C,MATCH('統合請求_ver.4.1_r1（付表２） '!A597,'c'!M:M,0),1))</f>
        <v/>
      </c>
      <c r="E597" s="620" t="s">
        <v>1045</v>
      </c>
      <c r="F597" s="196" t="s">
        <v>65</v>
      </c>
      <c r="G597" s="208"/>
      <c r="H597" s="209"/>
      <c r="I597" s="209"/>
      <c r="J597" s="209"/>
      <c r="K597" s="209"/>
      <c r="L597" s="209"/>
      <c r="M597" s="209"/>
      <c r="N597" s="209"/>
      <c r="O597" s="209" t="s">
        <v>1046</v>
      </c>
      <c r="P597" s="209"/>
      <c r="Q597" s="209"/>
      <c r="R597" s="211"/>
      <c r="S597" s="196" t="s">
        <v>1758</v>
      </c>
      <c r="T597" s="196" t="s">
        <v>1759</v>
      </c>
      <c r="U597" s="151" t="s">
        <v>1722</v>
      </c>
      <c r="V597" s="151" t="s">
        <v>151</v>
      </c>
      <c r="W597" s="196" t="s">
        <v>84</v>
      </c>
      <c r="X597" s="212" t="s">
        <v>37</v>
      </c>
      <c r="Y597" s="196" t="s">
        <v>84</v>
      </c>
      <c r="Z597" s="21" t="s">
        <v>84</v>
      </c>
      <c r="AA597" s="21" t="s">
        <v>38</v>
      </c>
      <c r="AB597" s="22" t="s">
        <v>188</v>
      </c>
      <c r="AC597" s="7" t="s">
        <v>84</v>
      </c>
    </row>
    <row r="598" spans="1:29" s="155" customFormat="1" ht="15" customHeight="1">
      <c r="A598" s="137">
        <v>595</v>
      </c>
      <c r="B598" s="136" t="s">
        <v>1760</v>
      </c>
      <c r="C598" s="156" t="str">
        <f>INDEX([3]sme_syntax_binding!$C:$C,MATCH(A598,[3]sme_syntax_binding!$B:$B,0),1)</f>
        <v>明細行</v>
      </c>
      <c r="D598" s="136" t="str">
        <f>IF("ABIE"=F598,"",INDEX('c'!C:C,MATCH('統合請求_ver.4.1_r1（付表２） '!A598,'c'!M:M,0),1))</f>
        <v>IID355</v>
      </c>
      <c r="E598" s="614" t="s">
        <v>1761</v>
      </c>
      <c r="F598" s="136" t="s">
        <v>41</v>
      </c>
      <c r="G598" s="214"/>
      <c r="H598" s="191"/>
      <c r="I598" s="191"/>
      <c r="J598" s="191"/>
      <c r="K598" s="191"/>
      <c r="L598" s="191"/>
      <c r="M598" s="191"/>
      <c r="N598" s="191"/>
      <c r="O598" s="191"/>
      <c r="P598" s="191" t="s">
        <v>1413</v>
      </c>
      <c r="Q598" s="191"/>
      <c r="R598" s="215"/>
      <c r="S598" s="136" t="s">
        <v>1762</v>
      </c>
      <c r="T598" s="136" t="s">
        <v>1415</v>
      </c>
      <c r="U598" s="56" t="s">
        <v>267</v>
      </c>
      <c r="V598" s="56" t="s">
        <v>151</v>
      </c>
      <c r="W598" s="136" t="s">
        <v>167</v>
      </c>
      <c r="X598" s="188" t="s">
        <v>37</v>
      </c>
      <c r="Y598" s="136" t="s">
        <v>168</v>
      </c>
      <c r="Z598" s="6" t="s">
        <v>162</v>
      </c>
      <c r="AA598" s="6" t="s">
        <v>162</v>
      </c>
      <c r="AB598" s="12" t="s">
        <v>188</v>
      </c>
      <c r="AC598" s="7" t="s">
        <v>84</v>
      </c>
    </row>
    <row r="599" spans="1:29" s="155" customFormat="1" ht="15" customHeight="1">
      <c r="A599" s="137">
        <v>596</v>
      </c>
      <c r="B599" s="365" t="s">
        <v>1595</v>
      </c>
      <c r="C599" s="156" t="str">
        <f>INDEX([3]sme_syntax_binding!$C:$C,MATCH(A599,[3]sme_syntax_binding!$B:$B,0),1)</f>
        <v>明細行</v>
      </c>
      <c r="D599" s="365" t="str">
        <f>IF("ABIE"=F599,"",INDEX('c'!C:C,MATCH('統合請求_ver.4.1_r1（付表２） '!A599,'c'!M:M,0),1))</f>
        <v>IID356</v>
      </c>
      <c r="E599" s="625" t="s">
        <v>1763</v>
      </c>
      <c r="F599" s="366" t="s">
        <v>41</v>
      </c>
      <c r="G599" s="367"/>
      <c r="H599" s="368"/>
      <c r="I599" s="368"/>
      <c r="J599" s="368"/>
      <c r="K599" s="369"/>
      <c r="L599" s="369"/>
      <c r="M599" s="368"/>
      <c r="N599" s="368"/>
      <c r="O599" s="368"/>
      <c r="P599" s="368" t="s">
        <v>1764</v>
      </c>
      <c r="Q599" s="368"/>
      <c r="R599" s="368"/>
      <c r="S599" s="371" t="s">
        <v>2502</v>
      </c>
      <c r="T599" s="371" t="s">
        <v>2503</v>
      </c>
      <c r="U599" s="56" t="s">
        <v>199</v>
      </c>
      <c r="V599" s="52" t="s">
        <v>151</v>
      </c>
      <c r="W599" s="372" t="s">
        <v>545</v>
      </c>
      <c r="X599" s="373" t="s">
        <v>37</v>
      </c>
      <c r="Y599" s="374" t="s">
        <v>118</v>
      </c>
      <c r="Z599" s="34" t="s">
        <v>1765</v>
      </c>
      <c r="AA599" s="34" t="s">
        <v>1766</v>
      </c>
      <c r="AB599" s="34" t="s">
        <v>1766</v>
      </c>
      <c r="AC599" s="33" t="s">
        <v>63</v>
      </c>
    </row>
    <row r="600" spans="1:29" s="504" customFormat="1" ht="15" customHeight="1">
      <c r="A600" s="137">
        <v>597</v>
      </c>
      <c r="B600" s="136" t="s">
        <v>1760</v>
      </c>
      <c r="C600" s="156" t="str">
        <f>INDEX([3]sme_syntax_binding!$C:$C,MATCH(A600,[3]sme_syntax_binding!$B:$B,0),1)</f>
        <v>明細行</v>
      </c>
      <c r="D600" s="136" t="str">
        <f>IF("ABIE"=F600,"",INDEX('c'!C:C,MATCH('統合請求_ver.4.1_r1（付表２） '!A600,'c'!M:M,0),1))</f>
        <v>IID357</v>
      </c>
      <c r="E600" s="612" t="s">
        <v>888</v>
      </c>
      <c r="F600" s="136" t="s">
        <v>41</v>
      </c>
      <c r="G600" s="190"/>
      <c r="H600" s="199"/>
      <c r="I600" s="199"/>
      <c r="J600" s="199"/>
      <c r="K600" s="199"/>
      <c r="L600" s="191"/>
      <c r="M600" s="191"/>
      <c r="N600" s="199"/>
      <c r="O600" s="199"/>
      <c r="P600" s="191" t="s">
        <v>1058</v>
      </c>
      <c r="Q600" s="191"/>
      <c r="R600" s="191"/>
      <c r="S600" s="323" t="s">
        <v>1767</v>
      </c>
      <c r="T600" s="136" t="s">
        <v>1768</v>
      </c>
      <c r="U600" s="56" t="s">
        <v>199</v>
      </c>
      <c r="V600" s="336" t="s">
        <v>151</v>
      </c>
      <c r="W600" s="217" t="s">
        <v>1061</v>
      </c>
      <c r="X600" s="337" t="s">
        <v>37</v>
      </c>
      <c r="Y600" s="338" t="s">
        <v>168</v>
      </c>
      <c r="Z600" s="6" t="s">
        <v>336</v>
      </c>
      <c r="AA600" s="6" t="s">
        <v>337</v>
      </c>
      <c r="AB600" s="33" t="s">
        <v>1163</v>
      </c>
      <c r="AC600" s="7" t="s">
        <v>63</v>
      </c>
    </row>
    <row r="601" spans="1:29" ht="15" customHeight="1">
      <c r="A601" s="137">
        <v>598</v>
      </c>
      <c r="B601" s="136" t="s">
        <v>1595</v>
      </c>
      <c r="C601" s="156" t="str">
        <f>INDEX([3]sme_syntax_binding!$C:$C,MATCH(A601,[3]sme_syntax_binding!$B:$B,0),1)</f>
        <v>明細行</v>
      </c>
      <c r="D601" s="136" t="str">
        <f>IF("ABIE"=F601,"",INDEX('c'!C:C,MATCH('統合請求_ver.4.1_r1（付表２） '!A601,'c'!M:M,0),1))</f>
        <v>IID358</v>
      </c>
      <c r="E601" s="612" t="s">
        <v>893</v>
      </c>
      <c r="F601" s="323" t="s">
        <v>71</v>
      </c>
      <c r="G601" s="325"/>
      <c r="H601" s="199"/>
      <c r="I601" s="199"/>
      <c r="J601" s="199"/>
      <c r="K601" s="199"/>
      <c r="L601" s="200"/>
      <c r="M601" s="200"/>
      <c r="N601" s="191"/>
      <c r="O601" s="199"/>
      <c r="P601" s="200" t="s">
        <v>1428</v>
      </c>
      <c r="Q601" s="200"/>
      <c r="R601" s="200"/>
      <c r="S601" s="323" t="s">
        <v>1769</v>
      </c>
      <c r="T601" s="323" t="s">
        <v>1770</v>
      </c>
      <c r="U601" s="62" t="s">
        <v>184</v>
      </c>
      <c r="V601" s="62" t="s">
        <v>151</v>
      </c>
      <c r="W601" s="323" t="s">
        <v>117</v>
      </c>
      <c r="X601" s="342" t="s">
        <v>37</v>
      </c>
      <c r="Y601" s="323" t="s">
        <v>118</v>
      </c>
      <c r="Z601" s="6" t="s">
        <v>162</v>
      </c>
      <c r="AA601" s="6" t="s">
        <v>162</v>
      </c>
      <c r="AB601" s="12" t="s">
        <v>188</v>
      </c>
      <c r="AC601" s="33" t="s">
        <v>84</v>
      </c>
    </row>
    <row r="602" spans="1:29" s="493" customFormat="1" ht="15" customHeight="1">
      <c r="A602" s="137">
        <v>599</v>
      </c>
      <c r="B602" s="243" t="s">
        <v>1595</v>
      </c>
      <c r="C602" s="156" t="str">
        <f>INDEX([3]sme_syntax_binding!$C:$C,MATCH(A602,[3]sme_syntax_binding!$B:$B,0),1)</f>
        <v>明細行</v>
      </c>
      <c r="D602" s="243" t="str">
        <f>IF("ABIE"=F602,"",INDEX('c'!C:C,MATCH('統合請求_ver.4.1_r1（付表２） '!A602,'c'!M:M,0),1))</f>
        <v>IID359</v>
      </c>
      <c r="E602" s="621" t="s">
        <v>897</v>
      </c>
      <c r="F602" s="305" t="s">
        <v>173</v>
      </c>
      <c r="G602" s="380"/>
      <c r="H602" s="381"/>
      <c r="I602" s="381"/>
      <c r="J602" s="381"/>
      <c r="K602" s="381"/>
      <c r="L602" s="381"/>
      <c r="M602" s="381"/>
      <c r="N602" s="396"/>
      <c r="O602" s="381"/>
      <c r="P602" s="381" t="s">
        <v>898</v>
      </c>
      <c r="Q602" s="381"/>
      <c r="R602" s="381"/>
      <c r="S602" s="311" t="s">
        <v>1771</v>
      </c>
      <c r="T602" s="311" t="s">
        <v>1772</v>
      </c>
      <c r="U602" s="56" t="s">
        <v>199</v>
      </c>
      <c r="V602" s="246" t="s">
        <v>151</v>
      </c>
      <c r="W602" s="311" t="s">
        <v>84</v>
      </c>
      <c r="X602" s="311" t="s">
        <v>37</v>
      </c>
      <c r="Y602" s="248" t="s">
        <v>84</v>
      </c>
      <c r="Z602" s="6" t="s">
        <v>179</v>
      </c>
      <c r="AA602" s="6" t="s">
        <v>157</v>
      </c>
      <c r="AB602" s="7" t="s">
        <v>179</v>
      </c>
      <c r="AC602" s="33" t="s">
        <v>233</v>
      </c>
    </row>
    <row r="603" spans="1:29" s="503" customFormat="1" ht="15" customHeight="1">
      <c r="A603" s="137">
        <v>600</v>
      </c>
      <c r="B603" s="358" t="s">
        <v>1595</v>
      </c>
      <c r="C603" s="156" t="str">
        <f>INDEX([3]sme_syntax_binding!$C:$C,MATCH(A603,[3]sme_syntax_binding!$B:$B,0),1)</f>
        <v>明細行</v>
      </c>
      <c r="D603" s="358" t="str">
        <f>IF("ABIE"=F603,"",INDEX('c'!C:C,MATCH('統合請求_ver.4.1_r1（付表２） '!A603,'c'!M:M,0),1))</f>
        <v>IID360</v>
      </c>
      <c r="E603" s="624" t="s">
        <v>1434</v>
      </c>
      <c r="F603" s="502" t="s">
        <v>41</v>
      </c>
      <c r="G603" s="359"/>
      <c r="H603" s="360"/>
      <c r="I603" s="360"/>
      <c r="J603" s="360"/>
      <c r="K603" s="360"/>
      <c r="L603" s="360"/>
      <c r="M603" s="360"/>
      <c r="N603" s="361"/>
      <c r="O603" s="362"/>
      <c r="P603" s="362" t="s">
        <v>1435</v>
      </c>
      <c r="Q603" s="362"/>
      <c r="R603" s="362"/>
      <c r="S603" s="358" t="s">
        <v>2504</v>
      </c>
      <c r="T603" s="358" t="s">
        <v>2505</v>
      </c>
      <c r="U603" s="48" t="s">
        <v>267</v>
      </c>
      <c r="V603" s="48" t="s">
        <v>151</v>
      </c>
      <c r="W603" s="358" t="s">
        <v>545</v>
      </c>
      <c r="X603" s="358" t="s">
        <v>37</v>
      </c>
      <c r="Y603" s="364" t="s">
        <v>118</v>
      </c>
      <c r="Z603" s="6" t="s">
        <v>1766</v>
      </c>
      <c r="AA603" s="6" t="s">
        <v>1766</v>
      </c>
      <c r="AB603" s="6" t="s">
        <v>1766</v>
      </c>
      <c r="AC603" s="33" t="s">
        <v>84</v>
      </c>
    </row>
    <row r="604" spans="1:29" ht="15" customHeight="1">
      <c r="A604" s="137">
        <v>601</v>
      </c>
      <c r="B604" s="243" t="s">
        <v>1595</v>
      </c>
      <c r="C604" s="156" t="str">
        <f>INDEX([3]sme_syntax_binding!$C:$C,MATCH(A604,[3]sme_syntax_binding!$B:$B,0),1)</f>
        <v>明細行</v>
      </c>
      <c r="D604" s="243" t="str">
        <f>IF("ABIE"=F604,"",INDEX('c'!C:C,MATCH('統合請求_ver.4.1_r1（付表２） '!A604,'c'!M:M,0),1))</f>
        <v>IID361</v>
      </c>
      <c r="E604" s="614" t="s">
        <v>905</v>
      </c>
      <c r="F604" s="323" t="s">
        <v>173</v>
      </c>
      <c r="G604" s="325"/>
      <c r="H604" s="199"/>
      <c r="I604" s="199"/>
      <c r="J604" s="199"/>
      <c r="K604" s="199"/>
      <c r="L604" s="322"/>
      <c r="M604" s="199"/>
      <c r="N604" s="191"/>
      <c r="O604" s="199"/>
      <c r="P604" s="191" t="s">
        <v>1441</v>
      </c>
      <c r="Q604" s="200"/>
      <c r="R604" s="201"/>
      <c r="S604" s="323" t="s">
        <v>1773</v>
      </c>
      <c r="T604" s="323" t="s">
        <v>1774</v>
      </c>
      <c r="U604" s="62" t="s">
        <v>52</v>
      </c>
      <c r="V604" s="62" t="s">
        <v>151</v>
      </c>
      <c r="W604" s="323" t="s">
        <v>75</v>
      </c>
      <c r="X604" s="342" t="s">
        <v>37</v>
      </c>
      <c r="Y604" s="326" t="s">
        <v>76</v>
      </c>
      <c r="Z604" s="6" t="s">
        <v>162</v>
      </c>
      <c r="AA604" s="6" t="s">
        <v>162</v>
      </c>
      <c r="AB604" s="12" t="s">
        <v>188</v>
      </c>
      <c r="AC604" s="7" t="s">
        <v>84</v>
      </c>
    </row>
    <row r="605" spans="1:29" s="492" customFormat="1" ht="15" customHeight="1">
      <c r="A605" s="137">
        <v>602</v>
      </c>
      <c r="B605" s="194" t="s">
        <v>1595</v>
      </c>
      <c r="C605" s="156" t="str">
        <f>INDEX([3]sme_syntax_binding!$C:$C,MATCH(A605,[3]sme_syntax_binding!$B:$B,0),1)</f>
        <v>明細行</v>
      </c>
      <c r="D605" s="194" t="str">
        <f>IF("ABIE"=F605,"",INDEX('c'!C:C,MATCH('統合請求_ver.4.1_r1（付表２） '!A605,'c'!M:M,0),1))</f>
        <v>ICL84</v>
      </c>
      <c r="E605" s="607" t="s">
        <v>1775</v>
      </c>
      <c r="F605" s="194" t="s">
        <v>57</v>
      </c>
      <c r="G605" s="225"/>
      <c r="H605" s="205"/>
      <c r="I605" s="205"/>
      <c r="J605" s="205"/>
      <c r="K605" s="165"/>
      <c r="L605" s="166"/>
      <c r="M605" s="166"/>
      <c r="N605" s="166" t="s">
        <v>1776</v>
      </c>
      <c r="O605" s="166"/>
      <c r="P605" s="166"/>
      <c r="Q605" s="166"/>
      <c r="R605" s="166"/>
      <c r="S605" s="194" t="s">
        <v>1777</v>
      </c>
      <c r="T605" s="194" t="s">
        <v>1778</v>
      </c>
      <c r="U605" s="169" t="s">
        <v>231</v>
      </c>
      <c r="V605" s="169" t="s">
        <v>151</v>
      </c>
      <c r="W605" s="194" t="s">
        <v>84</v>
      </c>
      <c r="X605" s="206" t="s">
        <v>37</v>
      </c>
      <c r="Y605" s="194" t="s">
        <v>84</v>
      </c>
      <c r="Z605" s="397" t="s">
        <v>84</v>
      </c>
      <c r="AA605" s="397" t="s">
        <v>38</v>
      </c>
      <c r="AB605" s="398" t="s">
        <v>188</v>
      </c>
      <c r="AC605" s="17" t="s">
        <v>84</v>
      </c>
    </row>
    <row r="606" spans="1:29" s="492" customFormat="1" ht="15" customHeight="1">
      <c r="A606" s="137">
        <v>603</v>
      </c>
      <c r="B606" s="196" t="s">
        <v>1595</v>
      </c>
      <c r="C606" s="156" t="str">
        <f>INDEX([3]sme_syntax_binding!$C:$C,MATCH(A606,[3]sme_syntax_binding!$B:$B,0),1)</f>
        <v/>
      </c>
      <c r="D606" s="196" t="str">
        <f>IF("ABIE"=F606,"",INDEX('c'!C:C,MATCH('統合請求_ver.4.1_r1（付表２） '!A606,'c'!M:M,0),1))</f>
        <v/>
      </c>
      <c r="E606" s="608" t="s">
        <v>235</v>
      </c>
      <c r="F606" s="196" t="s">
        <v>65</v>
      </c>
      <c r="G606" s="208"/>
      <c r="H606" s="209"/>
      <c r="I606" s="209"/>
      <c r="J606" s="209"/>
      <c r="K606" s="211"/>
      <c r="L606" s="210"/>
      <c r="M606" s="210"/>
      <c r="N606" s="210"/>
      <c r="O606" s="210" t="s">
        <v>236</v>
      </c>
      <c r="P606" s="210"/>
      <c r="Q606" s="210"/>
      <c r="R606" s="210"/>
      <c r="S606" s="196" t="s">
        <v>1779</v>
      </c>
      <c r="T606" s="196" t="s">
        <v>1780</v>
      </c>
      <c r="U606" s="151" t="s">
        <v>25</v>
      </c>
      <c r="V606" s="151" t="s">
        <v>151</v>
      </c>
      <c r="W606" s="196" t="s">
        <v>84</v>
      </c>
      <c r="X606" s="212" t="s">
        <v>37</v>
      </c>
      <c r="Y606" s="196" t="s">
        <v>84</v>
      </c>
      <c r="Z606" s="213" t="s">
        <v>84</v>
      </c>
      <c r="AA606" s="213" t="s">
        <v>38</v>
      </c>
      <c r="AB606" s="399" t="s">
        <v>188</v>
      </c>
      <c r="AC606" s="17" t="s">
        <v>84</v>
      </c>
    </row>
    <row r="607" spans="1:29" s="492" customFormat="1" ht="15" customHeight="1">
      <c r="A607" s="137">
        <v>604</v>
      </c>
      <c r="B607" s="136" t="s">
        <v>1595</v>
      </c>
      <c r="C607" s="156" t="str">
        <f>INDEX([3]sme_syntax_binding!$C:$C,MATCH(A607,[3]sme_syntax_binding!$B:$B,0),1)</f>
        <v>明細行</v>
      </c>
      <c r="D607" s="136" t="str">
        <f>IF("ABIE"=F607,"",INDEX('c'!C:C,MATCH('統合請求_ver.4.1_r1（付表２） '!A607,'c'!M:M,0),1))</f>
        <v>IID362</v>
      </c>
      <c r="E607" s="597" t="s">
        <v>239</v>
      </c>
      <c r="F607" s="136" t="s">
        <v>41</v>
      </c>
      <c r="G607" s="214"/>
      <c r="H607" s="191"/>
      <c r="I607" s="191"/>
      <c r="J607" s="191"/>
      <c r="K607" s="215"/>
      <c r="L607" s="202"/>
      <c r="M607" s="202"/>
      <c r="N607" s="202"/>
      <c r="O607" s="202"/>
      <c r="P607" s="202" t="s">
        <v>240</v>
      </c>
      <c r="Q607" s="202"/>
      <c r="R607" s="202"/>
      <c r="S607" s="136" t="s">
        <v>1781</v>
      </c>
      <c r="T607" s="136" t="s">
        <v>1782</v>
      </c>
      <c r="U607" s="56" t="s">
        <v>243</v>
      </c>
      <c r="V607" s="56" t="s">
        <v>151</v>
      </c>
      <c r="W607" s="136" t="s">
        <v>84</v>
      </c>
      <c r="X607" s="188" t="s">
        <v>37</v>
      </c>
      <c r="Y607" s="136" t="s">
        <v>84</v>
      </c>
      <c r="Z607" s="6" t="s">
        <v>162</v>
      </c>
      <c r="AA607" s="6" t="s">
        <v>162</v>
      </c>
      <c r="AB607" s="12" t="s">
        <v>188</v>
      </c>
      <c r="AC607" s="7" t="s">
        <v>84</v>
      </c>
    </row>
    <row r="608" spans="1:29" s="492" customFormat="1" ht="15" customHeight="1">
      <c r="A608" s="137">
        <v>605</v>
      </c>
      <c r="B608" s="136" t="s">
        <v>1595</v>
      </c>
      <c r="C608" s="156" t="str">
        <f>INDEX([3]sme_syntax_binding!$C:$C,MATCH(A608,[3]sme_syntax_binding!$B:$B,0),1)</f>
        <v>明細行</v>
      </c>
      <c r="D608" s="136" t="str">
        <f>IF("ABIE"=F608,"",INDEX('c'!C:C,MATCH('統合請求_ver.4.1_r1（付表２） '!A608,'c'!M:M,0),1))</f>
        <v>IID363</v>
      </c>
      <c r="E608" s="597" t="s">
        <v>244</v>
      </c>
      <c r="F608" s="136" t="s">
        <v>41</v>
      </c>
      <c r="G608" s="214"/>
      <c r="H608" s="191"/>
      <c r="I608" s="191"/>
      <c r="J608" s="191"/>
      <c r="K608" s="215"/>
      <c r="L608" s="202"/>
      <c r="M608" s="202"/>
      <c r="N608" s="202"/>
      <c r="O608" s="202"/>
      <c r="P608" s="202" t="s">
        <v>245</v>
      </c>
      <c r="Q608" s="202"/>
      <c r="R608" s="202"/>
      <c r="S608" s="136" t="s">
        <v>1783</v>
      </c>
      <c r="T608" s="136" t="s">
        <v>1784</v>
      </c>
      <c r="U608" s="56" t="s">
        <v>52</v>
      </c>
      <c r="V608" s="56" t="s">
        <v>151</v>
      </c>
      <c r="W608" s="136" t="s">
        <v>248</v>
      </c>
      <c r="X608" s="188" t="s">
        <v>37</v>
      </c>
      <c r="Y608" s="136" t="s">
        <v>84</v>
      </c>
      <c r="Z608" s="6" t="s">
        <v>162</v>
      </c>
      <c r="AA608" s="6" t="s">
        <v>162</v>
      </c>
      <c r="AB608" s="12" t="s">
        <v>188</v>
      </c>
      <c r="AC608" s="7" t="s">
        <v>84</v>
      </c>
    </row>
    <row r="609" spans="1:30" s="492" customFormat="1" ht="15" customHeight="1">
      <c r="A609" s="137">
        <v>606</v>
      </c>
      <c r="B609" s="136" t="s">
        <v>1595</v>
      </c>
      <c r="C609" s="156" t="str">
        <f>INDEX([3]sme_syntax_binding!$C:$C,MATCH(A609,[3]sme_syntax_binding!$B:$B,0),1)</f>
        <v>明細行</v>
      </c>
      <c r="D609" s="136" t="str">
        <f>IF("ABIE"=F609,"",INDEX('c'!C:C,MATCH('統合請求_ver.4.1_r1（付表２） '!A609,'c'!M:M,0),1))</f>
        <v>IID364</v>
      </c>
      <c r="E609" s="597" t="s">
        <v>1785</v>
      </c>
      <c r="F609" s="136" t="s">
        <v>41</v>
      </c>
      <c r="G609" s="214"/>
      <c r="H609" s="191"/>
      <c r="I609" s="191"/>
      <c r="J609" s="191"/>
      <c r="K609" s="215"/>
      <c r="L609" s="202"/>
      <c r="M609" s="202"/>
      <c r="N609" s="202"/>
      <c r="O609" s="202"/>
      <c r="P609" s="202" t="s">
        <v>1642</v>
      </c>
      <c r="Q609" s="202"/>
      <c r="R609" s="202"/>
      <c r="S609" s="136" t="s">
        <v>1786</v>
      </c>
      <c r="T609" s="136" t="s">
        <v>1787</v>
      </c>
      <c r="U609" s="56" t="s">
        <v>243</v>
      </c>
      <c r="V609" s="56" t="s">
        <v>151</v>
      </c>
      <c r="W609" s="136" t="s">
        <v>29</v>
      </c>
      <c r="X609" s="188" t="s">
        <v>29</v>
      </c>
      <c r="Y609" s="136" t="s">
        <v>29</v>
      </c>
      <c r="Z609" s="6" t="s">
        <v>162</v>
      </c>
      <c r="AA609" s="6" t="s">
        <v>162</v>
      </c>
      <c r="AB609" s="12" t="s">
        <v>188</v>
      </c>
      <c r="AC609" s="7" t="s">
        <v>84</v>
      </c>
    </row>
    <row r="610" spans="1:30" s="155" customFormat="1" ht="15" customHeight="1">
      <c r="A610" s="137">
        <v>607</v>
      </c>
      <c r="B610" s="136" t="s">
        <v>1595</v>
      </c>
      <c r="C610" s="156" t="str">
        <f>INDEX([3]sme_syntax_binding!$C:$C,MATCH(A610,[3]sme_syntax_binding!$B:$B,0),1)</f>
        <v>明細行</v>
      </c>
      <c r="D610" s="136" t="str">
        <f>IF("ABIE"=F610,"",INDEX('c'!C:C,MATCH('統合請求_ver.4.1_r1（付表２） '!A610,'c'!M:M,0),1))</f>
        <v>IID365</v>
      </c>
      <c r="E610" s="597" t="s">
        <v>254</v>
      </c>
      <c r="F610" s="136" t="s">
        <v>41</v>
      </c>
      <c r="G610" s="190"/>
      <c r="H610" s="191"/>
      <c r="I610" s="191"/>
      <c r="J610" s="191"/>
      <c r="K610" s="191"/>
      <c r="L610" s="191"/>
      <c r="M610" s="191"/>
      <c r="N610" s="191"/>
      <c r="O610" s="191"/>
      <c r="P610" s="191" t="s">
        <v>255</v>
      </c>
      <c r="Q610" s="191"/>
      <c r="R610" s="191"/>
      <c r="S610" s="136" t="s">
        <v>1788</v>
      </c>
      <c r="T610" s="136" t="s">
        <v>1789</v>
      </c>
      <c r="U610" s="56" t="s">
        <v>52</v>
      </c>
      <c r="V610" s="216" t="s">
        <v>300</v>
      </c>
      <c r="W610" s="217" t="s">
        <v>29</v>
      </c>
      <c r="X610" s="218" t="s">
        <v>29</v>
      </c>
      <c r="Y610" s="217" t="s">
        <v>29</v>
      </c>
      <c r="Z610" s="216" t="s">
        <v>162</v>
      </c>
      <c r="AA610" s="216" t="s">
        <v>162</v>
      </c>
      <c r="AB610" s="55" t="s">
        <v>188</v>
      </c>
      <c r="AC610" s="216" t="s">
        <v>84</v>
      </c>
    </row>
    <row r="611" spans="1:30" s="492" customFormat="1" ht="15" customHeight="1">
      <c r="A611" s="137">
        <v>608</v>
      </c>
      <c r="B611" s="136" t="s">
        <v>1595</v>
      </c>
      <c r="C611" s="156" t="str">
        <f>INDEX([3]sme_syntax_binding!$C:$C,MATCH(A611,[3]sme_syntax_binding!$B:$B,0),1)</f>
        <v>明細行</v>
      </c>
      <c r="D611" s="136" t="str">
        <f>IF("ABIE"=F611,"",INDEX('c'!C:C,MATCH('統合請求_ver.4.1_r1（付表２） '!A611,'c'!M:M,0),1))</f>
        <v>IID366</v>
      </c>
      <c r="E611" s="597" t="s">
        <v>1131</v>
      </c>
      <c r="F611" s="136" t="s">
        <v>41</v>
      </c>
      <c r="G611" s="214"/>
      <c r="H611" s="191"/>
      <c r="I611" s="191"/>
      <c r="J611" s="191"/>
      <c r="K611" s="215"/>
      <c r="L611" s="202"/>
      <c r="M611" s="202"/>
      <c r="N611" s="202"/>
      <c r="O611" s="202"/>
      <c r="P611" s="202" t="s">
        <v>1132</v>
      </c>
      <c r="Q611" s="202"/>
      <c r="R611" s="202"/>
      <c r="S611" s="136" t="s">
        <v>1790</v>
      </c>
      <c r="T611" s="136" t="s">
        <v>1791</v>
      </c>
      <c r="U611" s="56" t="s">
        <v>52</v>
      </c>
      <c r="V611" s="56" t="s">
        <v>151</v>
      </c>
      <c r="W611" s="136" t="s">
        <v>117</v>
      </c>
      <c r="X611" s="188" t="s">
        <v>37</v>
      </c>
      <c r="Y611" s="189" t="s">
        <v>118</v>
      </c>
      <c r="Z611" s="6" t="s">
        <v>162</v>
      </c>
      <c r="AA611" s="6" t="s">
        <v>162</v>
      </c>
      <c r="AB611" s="12" t="s">
        <v>188</v>
      </c>
      <c r="AC611" s="7" t="s">
        <v>84</v>
      </c>
    </row>
    <row r="612" spans="1:30" ht="15" customHeight="1">
      <c r="A612" s="137">
        <v>609</v>
      </c>
      <c r="B612" s="136" t="s">
        <v>1595</v>
      </c>
      <c r="C612" s="156" t="str">
        <f>INDEX([3]sme_syntax_binding!$C:$C,MATCH(A612,[3]sme_syntax_binding!$B:$B,0),1)</f>
        <v>明細行</v>
      </c>
      <c r="D612" s="136" t="str">
        <f>IF("ABIE"=F612,"",INDEX('c'!C:C,MATCH('統合請求_ver.4.1_r1（付表２） '!A612,'c'!M:M,0),1))</f>
        <v>IID367</v>
      </c>
      <c r="E612" s="597" t="s">
        <v>258</v>
      </c>
      <c r="F612" s="136" t="s">
        <v>41</v>
      </c>
      <c r="G612" s="214"/>
      <c r="H612" s="191"/>
      <c r="I612" s="191"/>
      <c r="J612" s="191"/>
      <c r="K612" s="191"/>
      <c r="L612" s="191"/>
      <c r="M612" s="191"/>
      <c r="N612" s="191"/>
      <c r="O612" s="191"/>
      <c r="P612" s="191" t="s">
        <v>259</v>
      </c>
      <c r="Q612" s="191"/>
      <c r="R612" s="191"/>
      <c r="S612" s="136" t="s">
        <v>1792</v>
      </c>
      <c r="T612" s="136" t="s">
        <v>1793</v>
      </c>
      <c r="U612" s="56" t="s">
        <v>52</v>
      </c>
      <c r="V612" s="56" t="s">
        <v>151</v>
      </c>
      <c r="W612" s="136" t="s">
        <v>262</v>
      </c>
      <c r="X612" s="188" t="s">
        <v>37</v>
      </c>
      <c r="Y612" s="189" t="s">
        <v>168</v>
      </c>
      <c r="Z612" s="6" t="s">
        <v>162</v>
      </c>
      <c r="AA612" s="7" t="s">
        <v>162</v>
      </c>
      <c r="AB612" s="12" t="s">
        <v>188</v>
      </c>
      <c r="AC612" s="7" t="s">
        <v>84</v>
      </c>
    </row>
    <row r="613" spans="1:30" s="492" customFormat="1" ht="15" customHeight="1">
      <c r="A613" s="137">
        <v>610</v>
      </c>
      <c r="B613" s="136" t="s">
        <v>1595</v>
      </c>
      <c r="C613" s="156" t="str">
        <f>INDEX([3]sme_syntax_binding!$C:$C,MATCH(A613,[3]sme_syntax_binding!$B:$B,0),1)</f>
        <v>明細行</v>
      </c>
      <c r="D613" s="136" t="str">
        <f>IF("ABIE"=F613,"",INDEX('c'!C:C,MATCH('統合請求_ver.4.1_r1（付表２） '!A613,'c'!M:M,0),1))</f>
        <v>IID368</v>
      </c>
      <c r="E613" s="597" t="s">
        <v>1794</v>
      </c>
      <c r="F613" s="136" t="s">
        <v>41</v>
      </c>
      <c r="G613" s="214"/>
      <c r="H613" s="191"/>
      <c r="I613" s="191"/>
      <c r="J613" s="191"/>
      <c r="K613" s="215"/>
      <c r="L613" s="202"/>
      <c r="M613" s="202"/>
      <c r="N613" s="202"/>
      <c r="O613" s="202"/>
      <c r="P613" s="202" t="s">
        <v>1795</v>
      </c>
      <c r="Q613" s="202"/>
      <c r="R613" s="202"/>
      <c r="S613" s="136" t="s">
        <v>1796</v>
      </c>
      <c r="T613" s="136" t="s">
        <v>1797</v>
      </c>
      <c r="U613" s="56" t="s">
        <v>243</v>
      </c>
      <c r="V613" s="56" t="s">
        <v>151</v>
      </c>
      <c r="W613" s="136" t="s">
        <v>84</v>
      </c>
      <c r="X613" s="188" t="s">
        <v>37</v>
      </c>
      <c r="Y613" s="136" t="s">
        <v>84</v>
      </c>
      <c r="Z613" s="6" t="s">
        <v>162</v>
      </c>
      <c r="AA613" s="6" t="s">
        <v>162</v>
      </c>
      <c r="AB613" s="12" t="s">
        <v>188</v>
      </c>
      <c r="AC613" s="7" t="s">
        <v>84</v>
      </c>
    </row>
    <row r="614" spans="1:30" s="492" customFormat="1" ht="15" customHeight="1">
      <c r="A614" s="137">
        <v>611</v>
      </c>
      <c r="B614" s="136" t="s">
        <v>1595</v>
      </c>
      <c r="C614" s="156" t="str">
        <f>INDEX([3]sme_syntax_binding!$C:$C,MATCH(A614,[3]sme_syntax_binding!$B:$B,0),1)</f>
        <v>明細行</v>
      </c>
      <c r="D614" s="136" t="str">
        <f>IF("ABIE"=F614,"",INDEX('c'!C:C,MATCH('統合請求_ver.4.1_r1（付表２） '!A614,'c'!M:M,0),1))</f>
        <v>IID369</v>
      </c>
      <c r="E614" s="604" t="s">
        <v>268</v>
      </c>
      <c r="F614" s="136" t="s">
        <v>41</v>
      </c>
      <c r="G614" s="214"/>
      <c r="H614" s="191"/>
      <c r="I614" s="191"/>
      <c r="J614" s="191"/>
      <c r="K614" s="215"/>
      <c r="L614" s="202"/>
      <c r="M614" s="202"/>
      <c r="N614" s="202"/>
      <c r="O614" s="202"/>
      <c r="P614" s="202" t="s">
        <v>269</v>
      </c>
      <c r="Q614" s="202"/>
      <c r="R614" s="202"/>
      <c r="S614" s="136" t="s">
        <v>1798</v>
      </c>
      <c r="T614" s="136" t="s">
        <v>1799</v>
      </c>
      <c r="U614" s="56" t="s">
        <v>52</v>
      </c>
      <c r="V614" s="56" t="s">
        <v>151</v>
      </c>
      <c r="W614" s="136" t="s">
        <v>262</v>
      </c>
      <c r="X614" s="188" t="s">
        <v>37</v>
      </c>
      <c r="Y614" s="189" t="s">
        <v>168</v>
      </c>
      <c r="Z614" s="6" t="s">
        <v>162</v>
      </c>
      <c r="AA614" s="6" t="s">
        <v>162</v>
      </c>
      <c r="AB614" s="12" t="s">
        <v>188</v>
      </c>
      <c r="AC614" s="7" t="s">
        <v>84</v>
      </c>
    </row>
    <row r="615" spans="1:30" s="408" customFormat="1" ht="15" customHeight="1">
      <c r="A615" s="137">
        <v>612</v>
      </c>
      <c r="B615" s="194" t="s">
        <v>1595</v>
      </c>
      <c r="C615" s="156" t="str">
        <f>INDEX([3]sme_syntax_binding!$C:$C,MATCH(A615,[3]sme_syntax_binding!$B:$B,0),1)</f>
        <v>明細行</v>
      </c>
      <c r="D615" s="194" t="str">
        <f>IF("ABIE"=F615,"",INDEX('c'!C:C,MATCH('統合請求_ver.4.1_r1（付表２） '!A615,'c'!M:M,0),1))</f>
        <v>ICL85</v>
      </c>
      <c r="E615" s="611" t="s">
        <v>1800</v>
      </c>
      <c r="F615" s="400" t="s">
        <v>57</v>
      </c>
      <c r="G615" s="401"/>
      <c r="H615" s="402"/>
      <c r="I615" s="402"/>
      <c r="J615" s="403"/>
      <c r="K615" s="402"/>
      <c r="L615" s="402"/>
      <c r="M615" s="402"/>
      <c r="N615" s="402" t="s">
        <v>1801</v>
      </c>
      <c r="O615" s="402"/>
      <c r="P615" s="402"/>
      <c r="Q615" s="404"/>
      <c r="R615" s="404"/>
      <c r="S615" s="400" t="s">
        <v>1802</v>
      </c>
      <c r="T615" s="400" t="s">
        <v>1803</v>
      </c>
      <c r="U615" s="405" t="s">
        <v>231</v>
      </c>
      <c r="V615" s="405" t="s">
        <v>151</v>
      </c>
      <c r="W615" s="400" t="s">
        <v>84</v>
      </c>
      <c r="X615" s="406" t="s">
        <v>37</v>
      </c>
      <c r="Y615" s="407" t="s">
        <v>84</v>
      </c>
      <c r="Z615" s="57" t="s">
        <v>188</v>
      </c>
      <c r="AA615" s="57" t="s">
        <v>188</v>
      </c>
      <c r="AB615" s="57" t="s">
        <v>188</v>
      </c>
      <c r="AC615" s="7" t="s">
        <v>854</v>
      </c>
    </row>
    <row r="616" spans="1:30" s="181" customFormat="1" ht="15" customHeight="1">
      <c r="A616" s="137">
        <v>613</v>
      </c>
      <c r="B616" s="291" t="s">
        <v>1595</v>
      </c>
      <c r="C616" s="156" t="str">
        <f>INDEX([3]sme_syntax_binding!$C:$C,MATCH(A616,[3]sme_syntax_binding!$B:$B,0),1)</f>
        <v/>
      </c>
      <c r="D616" s="291" t="str">
        <f>IF("ABIE"=F616,"",INDEX('c'!C:C,MATCH('統合請求_ver.4.1_r1（付表２） '!A616,'c'!M:M,0),1))</f>
        <v/>
      </c>
      <c r="E616" s="610" t="s">
        <v>1804</v>
      </c>
      <c r="F616" s="196" t="s">
        <v>65</v>
      </c>
      <c r="G616" s="251"/>
      <c r="H616" s="210"/>
      <c r="I616" s="210"/>
      <c r="J616" s="210"/>
      <c r="K616" s="210"/>
      <c r="L616" s="209"/>
      <c r="M616" s="209"/>
      <c r="N616" s="211"/>
      <c r="O616" s="210" t="s">
        <v>1343</v>
      </c>
      <c r="P616" s="210"/>
      <c r="Q616" s="210"/>
      <c r="R616" s="255"/>
      <c r="S616" s="196" t="s">
        <v>1805</v>
      </c>
      <c r="T616" s="196" t="s">
        <v>1806</v>
      </c>
      <c r="U616" s="151" t="s">
        <v>25</v>
      </c>
      <c r="V616" s="151" t="s">
        <v>151</v>
      </c>
      <c r="W616" s="196" t="s">
        <v>84</v>
      </c>
      <c r="X616" s="212" t="s">
        <v>37</v>
      </c>
      <c r="Y616" s="226" t="s">
        <v>84</v>
      </c>
      <c r="Z616" s="21" t="s">
        <v>188</v>
      </c>
      <c r="AA616" s="21" t="s">
        <v>188</v>
      </c>
      <c r="AB616" s="21" t="s">
        <v>188</v>
      </c>
      <c r="AC616" s="7" t="s">
        <v>84</v>
      </c>
    </row>
    <row r="617" spans="1:30" ht="15" customHeight="1">
      <c r="A617" s="137">
        <v>614</v>
      </c>
      <c r="B617" s="243" t="s">
        <v>1595</v>
      </c>
      <c r="C617" s="156" t="str">
        <f>INDEX([3]sme_syntax_binding!$C:$C,MATCH(A617,[3]sme_syntax_binding!$B:$B,0),1)</f>
        <v>明細行</v>
      </c>
      <c r="D617" s="243" t="str">
        <f>IF("ABIE"=F617,"",INDEX('c'!C:C,MATCH('統合請求_ver.4.1_r1（付表２） '!A617,'c'!M:M,0),1))</f>
        <v>IID370</v>
      </c>
      <c r="E617" s="614" t="s">
        <v>1346</v>
      </c>
      <c r="F617" s="136" t="s">
        <v>41</v>
      </c>
      <c r="G617" s="190"/>
      <c r="H617" s="202"/>
      <c r="I617" s="202"/>
      <c r="J617" s="202"/>
      <c r="K617" s="202"/>
      <c r="L617" s="191"/>
      <c r="M617" s="191"/>
      <c r="N617" s="215"/>
      <c r="O617" s="202"/>
      <c r="P617" s="202" t="s">
        <v>1347</v>
      </c>
      <c r="Q617" s="202"/>
      <c r="R617" s="202"/>
      <c r="S617" s="136" t="s">
        <v>1807</v>
      </c>
      <c r="T617" s="136" t="s">
        <v>1808</v>
      </c>
      <c r="U617" s="56" t="s">
        <v>243</v>
      </c>
      <c r="V617" s="56" t="s">
        <v>151</v>
      </c>
      <c r="W617" s="136" t="s">
        <v>75</v>
      </c>
      <c r="X617" s="188" t="s">
        <v>37</v>
      </c>
      <c r="Y617" s="189" t="s">
        <v>76</v>
      </c>
      <c r="Z617" s="6" t="s">
        <v>162</v>
      </c>
      <c r="AA617" s="6" t="s">
        <v>162</v>
      </c>
      <c r="AB617" s="12" t="s">
        <v>188</v>
      </c>
      <c r="AC617" s="7" t="s">
        <v>84</v>
      </c>
    </row>
    <row r="618" spans="1:30" ht="15" customHeight="1">
      <c r="A618" s="137">
        <v>615</v>
      </c>
      <c r="B618" s="136" t="s">
        <v>1809</v>
      </c>
      <c r="C618" s="156" t="str">
        <f>INDEX([3]sme_syntax_binding!$C:$C,MATCH(A618,[3]sme_syntax_binding!$B:$B,0),1)</f>
        <v>明細行</v>
      </c>
      <c r="D618" s="136" t="str">
        <f>IF("ABIE"=F618,"",INDEX('c'!C:C,MATCH('統合請求_ver.4.1_r1（付表２） '!A618,'c'!M:M,0),1))</f>
        <v>IID371</v>
      </c>
      <c r="E618" s="612" t="s">
        <v>1350</v>
      </c>
      <c r="F618" s="136" t="s">
        <v>41</v>
      </c>
      <c r="G618" s="190"/>
      <c r="H618" s="191"/>
      <c r="I618" s="202"/>
      <c r="J618" s="203"/>
      <c r="K618" s="202"/>
      <c r="L618" s="202"/>
      <c r="M618" s="191"/>
      <c r="N618" s="191"/>
      <c r="O618" s="214"/>
      <c r="P618" s="202" t="s">
        <v>1351</v>
      </c>
      <c r="Q618" s="191"/>
      <c r="R618" s="202"/>
      <c r="S618" s="136" t="s">
        <v>1810</v>
      </c>
      <c r="T618" s="252" t="s">
        <v>1811</v>
      </c>
      <c r="U618" s="56" t="s">
        <v>52</v>
      </c>
      <c r="V618" s="56" t="s">
        <v>444</v>
      </c>
      <c r="W618" s="252" t="s">
        <v>29</v>
      </c>
      <c r="X618" s="239" t="s">
        <v>29</v>
      </c>
      <c r="Y618" s="264" t="s">
        <v>29</v>
      </c>
      <c r="Z618" s="6" t="s">
        <v>162</v>
      </c>
      <c r="AA618" s="7" t="s">
        <v>162</v>
      </c>
      <c r="AB618" s="12" t="s">
        <v>188</v>
      </c>
      <c r="AC618" s="58" t="s">
        <v>661</v>
      </c>
      <c r="AD618" s="134" t="s">
        <v>1812</v>
      </c>
    </row>
    <row r="619" spans="1:30" ht="15" customHeight="1">
      <c r="A619" s="137">
        <v>616</v>
      </c>
      <c r="B619" s="136" t="s">
        <v>1595</v>
      </c>
      <c r="C619" s="156" t="str">
        <f>INDEX([3]sme_syntax_binding!$C:$C,MATCH(A619,[3]sme_syntax_binding!$B:$B,0),1)</f>
        <v>明細行</v>
      </c>
      <c r="D619" s="136" t="str">
        <f>IF("ABIE"=F619,"",INDEX('c'!C:C,MATCH('統合請求_ver.4.1_r1（付表２） '!A619,'c'!M:M,0),1))</f>
        <v>IID372</v>
      </c>
      <c r="E619" s="597" t="s">
        <v>1354</v>
      </c>
      <c r="F619" s="136" t="s">
        <v>41</v>
      </c>
      <c r="G619" s="214"/>
      <c r="H619" s="42"/>
      <c r="I619" s="42"/>
      <c r="J619" s="42"/>
      <c r="K619" s="42"/>
      <c r="L619" s="215"/>
      <c r="M619" s="202"/>
      <c r="N619" s="202"/>
      <c r="O619" s="202"/>
      <c r="P619" s="42" t="s">
        <v>1355</v>
      </c>
      <c r="Q619" s="42"/>
      <c r="R619" s="42"/>
      <c r="S619" s="136" t="s">
        <v>1813</v>
      </c>
      <c r="T619" s="136" t="s">
        <v>1814</v>
      </c>
      <c r="U619" s="56" t="s">
        <v>52</v>
      </c>
      <c r="V619" s="56" t="s">
        <v>151</v>
      </c>
      <c r="W619" s="136" t="s">
        <v>545</v>
      </c>
      <c r="X619" s="188" t="s">
        <v>37</v>
      </c>
      <c r="Y619" s="189" t="s">
        <v>118</v>
      </c>
      <c r="Z619" s="6" t="s">
        <v>162</v>
      </c>
      <c r="AA619" s="6" t="s">
        <v>162</v>
      </c>
      <c r="AB619" s="12" t="s">
        <v>188</v>
      </c>
      <c r="AC619" s="7" t="s">
        <v>233</v>
      </c>
    </row>
    <row r="620" spans="1:30" s="155" customFormat="1" ht="15" customHeight="1">
      <c r="A620" s="137">
        <v>617</v>
      </c>
      <c r="B620" s="136" t="s">
        <v>1595</v>
      </c>
      <c r="C620" s="156" t="str">
        <f>INDEX([3]sme_syntax_binding!$C:$C,MATCH(A620,[3]sme_syntax_binding!$B:$B,0),1)</f>
        <v>明細行</v>
      </c>
      <c r="D620" s="136" t="str">
        <f>IF("ABIE"=F620,"",INDEX('c'!C:C,MATCH('統合請求_ver.4.1_r1（付表２） '!A620,'c'!M:M,0),1))</f>
        <v>IID373</v>
      </c>
      <c r="E620" s="614" t="s">
        <v>1357</v>
      </c>
      <c r="F620" s="136" t="s">
        <v>41</v>
      </c>
      <c r="G620" s="190"/>
      <c r="H620" s="199"/>
      <c r="I620" s="199"/>
      <c r="J620" s="254"/>
      <c r="K620" s="199"/>
      <c r="L620" s="199"/>
      <c r="M620" s="199"/>
      <c r="N620" s="199"/>
      <c r="O620" s="199"/>
      <c r="P620" s="199" t="s">
        <v>1358</v>
      </c>
      <c r="Q620" s="202"/>
      <c r="R620" s="202"/>
      <c r="S620" s="136" t="s">
        <v>1815</v>
      </c>
      <c r="T620" s="136" t="s">
        <v>1816</v>
      </c>
      <c r="U620" s="56" t="s">
        <v>52</v>
      </c>
      <c r="V620" s="56" t="s">
        <v>151</v>
      </c>
      <c r="W620" s="136" t="s">
        <v>1817</v>
      </c>
      <c r="X620" s="188" t="s">
        <v>37</v>
      </c>
      <c r="Y620" s="189" t="s">
        <v>168</v>
      </c>
      <c r="Z620" s="6" t="s">
        <v>162</v>
      </c>
      <c r="AA620" s="6" t="s">
        <v>162</v>
      </c>
      <c r="AB620" s="12" t="s">
        <v>188</v>
      </c>
      <c r="AC620" s="7" t="s">
        <v>661</v>
      </c>
    </row>
    <row r="621" spans="1:30" s="155" customFormat="1" ht="15" customHeight="1">
      <c r="A621" s="137">
        <v>618</v>
      </c>
      <c r="B621" s="136" t="s">
        <v>1595</v>
      </c>
      <c r="C621" s="156" t="str">
        <f>INDEX([3]sme_syntax_binding!$C:$C,MATCH(A621,[3]sme_syntax_binding!$B:$B,0),1)</f>
        <v>明細行</v>
      </c>
      <c r="D621" s="136" t="str">
        <f>IF("ABIE"=F621,"",INDEX('c'!C:C,MATCH('統合請求_ver.4.1_r1（付表２） '!A621,'c'!M:M,0),1))</f>
        <v>IID374</v>
      </c>
      <c r="E621" s="614" t="s">
        <v>1362</v>
      </c>
      <c r="F621" s="136" t="s">
        <v>41</v>
      </c>
      <c r="G621" s="190"/>
      <c r="H621" s="199"/>
      <c r="I621" s="199"/>
      <c r="J621" s="254"/>
      <c r="K621" s="199"/>
      <c r="L621" s="199"/>
      <c r="M621" s="199"/>
      <c r="N621" s="199"/>
      <c r="O621" s="199"/>
      <c r="P621" s="199" t="s">
        <v>1363</v>
      </c>
      <c r="Q621" s="202"/>
      <c r="R621" s="202"/>
      <c r="S621" s="136" t="s">
        <v>1818</v>
      </c>
      <c r="T621" s="136" t="s">
        <v>1819</v>
      </c>
      <c r="U621" s="56" t="s">
        <v>52</v>
      </c>
      <c r="V621" s="56" t="s">
        <v>151</v>
      </c>
      <c r="W621" s="136" t="s">
        <v>117</v>
      </c>
      <c r="X621" s="188" t="s">
        <v>29</v>
      </c>
      <c r="Y621" s="189" t="s">
        <v>118</v>
      </c>
      <c r="Z621" s="6" t="s">
        <v>162</v>
      </c>
      <c r="AA621" s="6" t="s">
        <v>162</v>
      </c>
      <c r="AB621" s="12" t="s">
        <v>188</v>
      </c>
      <c r="AC621" s="7" t="s">
        <v>661</v>
      </c>
    </row>
    <row r="622" spans="1:30" ht="15" customHeight="1">
      <c r="A622" s="137">
        <v>619</v>
      </c>
      <c r="B622" s="136" t="s">
        <v>1809</v>
      </c>
      <c r="C622" s="156" t="str">
        <f>INDEX([3]sme_syntax_binding!$C:$C,MATCH(A622,[3]sme_syntax_binding!$B:$B,0),1)</f>
        <v>明細行</v>
      </c>
      <c r="D622" s="136" t="str">
        <f>IF("ABIE"=F622,"",INDEX('c'!C:C,MATCH('統合請求_ver.4.1_r1（付表２） '!A622,'c'!M:M,0),1))</f>
        <v>IID375</v>
      </c>
      <c r="E622" s="612" t="s">
        <v>1366</v>
      </c>
      <c r="F622" s="136" t="s">
        <v>41</v>
      </c>
      <c r="G622" s="190"/>
      <c r="H622" s="191"/>
      <c r="I622" s="202"/>
      <c r="J622" s="202"/>
      <c r="K622" s="202"/>
      <c r="L622" s="202"/>
      <c r="M622" s="191"/>
      <c r="N622" s="191"/>
      <c r="O622" s="214"/>
      <c r="P622" s="202" t="s">
        <v>1367</v>
      </c>
      <c r="Q622" s="202"/>
      <c r="R622" s="202"/>
      <c r="S622" s="136" t="s">
        <v>2506</v>
      </c>
      <c r="T622" s="252" t="s">
        <v>1820</v>
      </c>
      <c r="U622" s="56" t="s">
        <v>52</v>
      </c>
      <c r="V622" s="56" t="s">
        <v>444</v>
      </c>
      <c r="W622" s="252" t="s">
        <v>955</v>
      </c>
      <c r="X622" s="239" t="s">
        <v>29</v>
      </c>
      <c r="Y622" s="264" t="s">
        <v>29</v>
      </c>
      <c r="Z622" s="6" t="s">
        <v>162</v>
      </c>
      <c r="AA622" s="7" t="s">
        <v>162</v>
      </c>
      <c r="AB622" s="12" t="s">
        <v>188</v>
      </c>
      <c r="AC622" s="58" t="s">
        <v>661</v>
      </c>
    </row>
    <row r="623" spans="1:30" s="408" customFormat="1" ht="15" customHeight="1">
      <c r="A623" s="137">
        <v>620</v>
      </c>
      <c r="B623" s="194" t="s">
        <v>1809</v>
      </c>
      <c r="C623" s="156" t="str">
        <f>INDEX([3]sme_syntax_binding!$C:$C,MATCH(A623,[3]sme_syntax_binding!$B:$B,0),1)</f>
        <v>明細行</v>
      </c>
      <c r="D623" s="194" t="str">
        <f>IF("ABIE"=F623,"",INDEX('c'!C:C,MATCH('統合請求_ver.4.1_r1（付表２） '!A623,'c'!M:M,0),1))</f>
        <v>ICL86</v>
      </c>
      <c r="E623" s="611" t="s">
        <v>1800</v>
      </c>
      <c r="F623" s="400" t="s">
        <v>57</v>
      </c>
      <c r="G623" s="401"/>
      <c r="H623" s="402"/>
      <c r="I623" s="402"/>
      <c r="J623" s="403"/>
      <c r="K623" s="402"/>
      <c r="L623" s="402"/>
      <c r="M623" s="402"/>
      <c r="N623" s="402" t="s">
        <v>1801</v>
      </c>
      <c r="O623" s="402"/>
      <c r="P623" s="402"/>
      <c r="Q623" s="404"/>
      <c r="R623" s="404"/>
      <c r="S623" s="400" t="s">
        <v>1821</v>
      </c>
      <c r="T623" s="400" t="s">
        <v>1822</v>
      </c>
      <c r="U623" s="405" t="s">
        <v>208</v>
      </c>
      <c r="V623" s="405" t="s">
        <v>444</v>
      </c>
      <c r="W623" s="409" t="s">
        <v>188</v>
      </c>
      <c r="X623" s="410" t="s">
        <v>188</v>
      </c>
      <c r="Y623" s="411" t="s">
        <v>188</v>
      </c>
      <c r="Z623" s="57" t="s">
        <v>188</v>
      </c>
      <c r="AA623" s="57" t="s">
        <v>188</v>
      </c>
      <c r="AB623" s="57" t="s">
        <v>188</v>
      </c>
      <c r="AC623" s="7" t="s">
        <v>1823</v>
      </c>
    </row>
    <row r="624" spans="1:30" s="181" customFormat="1" ht="15" customHeight="1">
      <c r="A624" s="137">
        <v>621</v>
      </c>
      <c r="B624" s="291" t="s">
        <v>1809</v>
      </c>
      <c r="C624" s="156" t="str">
        <f>INDEX([3]sme_syntax_binding!$C:$C,MATCH(A624,[3]sme_syntax_binding!$B:$B,0),1)</f>
        <v/>
      </c>
      <c r="D624" s="291" t="str">
        <f>IF("ABIE"=F624,"",INDEX('c'!C:C,MATCH('統合請求_ver.4.1_r1（付表２） '!A624,'c'!M:M,0),1))</f>
        <v/>
      </c>
      <c r="E624" s="610" t="s">
        <v>1342</v>
      </c>
      <c r="F624" s="196" t="s">
        <v>65</v>
      </c>
      <c r="G624" s="251"/>
      <c r="H624" s="210"/>
      <c r="I624" s="210"/>
      <c r="J624" s="210"/>
      <c r="K624" s="210"/>
      <c r="L624" s="209"/>
      <c r="M624" s="209"/>
      <c r="N624" s="211"/>
      <c r="O624" s="210" t="s">
        <v>1343</v>
      </c>
      <c r="P624" s="210"/>
      <c r="Q624" s="210"/>
      <c r="R624" s="255"/>
      <c r="S624" s="196" t="s">
        <v>1824</v>
      </c>
      <c r="T624" s="196" t="s">
        <v>1825</v>
      </c>
      <c r="U624" s="151" t="s">
        <v>25</v>
      </c>
      <c r="V624" s="151" t="s">
        <v>444</v>
      </c>
      <c r="W624" s="351" t="s">
        <v>188</v>
      </c>
      <c r="X624" s="260" t="s">
        <v>188</v>
      </c>
      <c r="Y624" s="261" t="s">
        <v>188</v>
      </c>
      <c r="Z624" s="21" t="s">
        <v>188</v>
      </c>
      <c r="AA624" s="21" t="s">
        <v>188</v>
      </c>
      <c r="AB624" s="21" t="s">
        <v>188</v>
      </c>
      <c r="AC624" s="7" t="s">
        <v>84</v>
      </c>
    </row>
    <row r="625" spans="1:29" ht="15" customHeight="1">
      <c r="A625" s="137">
        <v>622</v>
      </c>
      <c r="B625" s="243" t="s">
        <v>1809</v>
      </c>
      <c r="C625" s="156" t="str">
        <f>INDEX([3]sme_syntax_binding!$C:$C,MATCH(A625,[3]sme_syntax_binding!$B:$B,0),1)</f>
        <v>明細行</v>
      </c>
      <c r="D625" s="243" t="str">
        <f>IF("ABIE"=F625,"",INDEX('c'!C:C,MATCH('統合請求_ver.4.1_r1（付表２） '!A625,'c'!M:M,0),1))</f>
        <v>IID376</v>
      </c>
      <c r="E625" s="614" t="s">
        <v>1346</v>
      </c>
      <c r="F625" s="136" t="s">
        <v>41</v>
      </c>
      <c r="G625" s="190"/>
      <c r="H625" s="202"/>
      <c r="I625" s="202"/>
      <c r="J625" s="202"/>
      <c r="K625" s="202"/>
      <c r="L625" s="191"/>
      <c r="M625" s="191"/>
      <c r="N625" s="215"/>
      <c r="O625" s="202"/>
      <c r="P625" s="202" t="s">
        <v>1347</v>
      </c>
      <c r="Q625" s="202"/>
      <c r="R625" s="202"/>
      <c r="S625" s="136" t="s">
        <v>1826</v>
      </c>
      <c r="T625" s="136" t="s">
        <v>1827</v>
      </c>
      <c r="U625" s="56" t="s">
        <v>61</v>
      </c>
      <c r="V625" s="56" t="s">
        <v>444</v>
      </c>
      <c r="W625" s="252" t="s">
        <v>75</v>
      </c>
      <c r="X625" s="239" t="s">
        <v>29</v>
      </c>
      <c r="Y625" s="264" t="s">
        <v>76</v>
      </c>
      <c r="Z625" s="6" t="s">
        <v>162</v>
      </c>
      <c r="AA625" s="6" t="s">
        <v>162</v>
      </c>
      <c r="AB625" s="12" t="s">
        <v>188</v>
      </c>
      <c r="AC625" s="7" t="s">
        <v>84</v>
      </c>
    </row>
    <row r="626" spans="1:29" ht="15" customHeight="1">
      <c r="A626" s="137">
        <v>623</v>
      </c>
      <c r="B626" s="136" t="s">
        <v>1809</v>
      </c>
      <c r="C626" s="156" t="str">
        <f>INDEX([3]sme_syntax_binding!$C:$C,MATCH(A626,[3]sme_syntax_binding!$B:$B,0),1)</f>
        <v>明細行</v>
      </c>
      <c r="D626" s="136" t="str">
        <f>IF("ABIE"=F626,"",INDEX('c'!C:C,MATCH('統合請求_ver.4.1_r1（付表２） '!A626,'c'!M:M,0),1))</f>
        <v>IID377</v>
      </c>
      <c r="E626" s="612" t="s">
        <v>1350</v>
      </c>
      <c r="F626" s="136" t="s">
        <v>41</v>
      </c>
      <c r="G626" s="190"/>
      <c r="H626" s="191"/>
      <c r="I626" s="202"/>
      <c r="J626" s="203"/>
      <c r="K626" s="202"/>
      <c r="L626" s="202"/>
      <c r="M626" s="191"/>
      <c r="N626" s="191"/>
      <c r="O626" s="214"/>
      <c r="P626" s="202" t="s">
        <v>1351</v>
      </c>
      <c r="Q626" s="191"/>
      <c r="R626" s="202"/>
      <c r="S626" s="136" t="s">
        <v>1828</v>
      </c>
      <c r="T626" s="252" t="s">
        <v>1829</v>
      </c>
      <c r="U626" s="56" t="s">
        <v>52</v>
      </c>
      <c r="V626" s="56" t="s">
        <v>444</v>
      </c>
      <c r="W626" s="252" t="s">
        <v>29</v>
      </c>
      <c r="X626" s="239" t="s">
        <v>29</v>
      </c>
      <c r="Y626" s="264" t="s">
        <v>29</v>
      </c>
      <c r="Z626" s="6" t="s">
        <v>162</v>
      </c>
      <c r="AA626" s="6" t="s">
        <v>162</v>
      </c>
      <c r="AB626" s="12" t="s">
        <v>188</v>
      </c>
      <c r="AC626" s="7" t="s">
        <v>661</v>
      </c>
    </row>
    <row r="627" spans="1:29" ht="15" customHeight="1">
      <c r="A627" s="137">
        <v>624</v>
      </c>
      <c r="B627" s="136" t="s">
        <v>1809</v>
      </c>
      <c r="C627" s="156" t="str">
        <f>INDEX([3]sme_syntax_binding!$C:$C,MATCH(A627,[3]sme_syntax_binding!$B:$B,0),1)</f>
        <v>明細行</v>
      </c>
      <c r="D627" s="136" t="str">
        <f>IF("ABIE"=F627,"",INDEX('c'!C:C,MATCH('統合請求_ver.4.1_r1（付表２） '!A627,'c'!M:M,0),1))</f>
        <v>IID378</v>
      </c>
      <c r="E627" s="597" t="s">
        <v>1354</v>
      </c>
      <c r="F627" s="136" t="s">
        <v>41</v>
      </c>
      <c r="G627" s="214"/>
      <c r="H627" s="42"/>
      <c r="I627" s="42"/>
      <c r="J627" s="42"/>
      <c r="K627" s="42"/>
      <c r="L627" s="215"/>
      <c r="M627" s="202"/>
      <c r="N627" s="202"/>
      <c r="O627" s="202"/>
      <c r="P627" s="42" t="s">
        <v>1355</v>
      </c>
      <c r="Q627" s="42"/>
      <c r="R627" s="42"/>
      <c r="S627" s="136" t="s">
        <v>1830</v>
      </c>
      <c r="T627" s="136" t="s">
        <v>1831</v>
      </c>
      <c r="U627" s="56" t="s">
        <v>52</v>
      </c>
      <c r="V627" s="56" t="s">
        <v>444</v>
      </c>
      <c r="W627" s="252" t="s">
        <v>955</v>
      </c>
      <c r="X627" s="239" t="s">
        <v>29</v>
      </c>
      <c r="Y627" s="264" t="s">
        <v>118</v>
      </c>
      <c r="Z627" s="6" t="s">
        <v>162</v>
      </c>
      <c r="AA627" s="6" t="s">
        <v>162</v>
      </c>
      <c r="AB627" s="12" t="s">
        <v>188</v>
      </c>
      <c r="AC627" s="7" t="s">
        <v>661</v>
      </c>
    </row>
    <row r="628" spans="1:29" s="155" customFormat="1" ht="15" customHeight="1">
      <c r="A628" s="137">
        <v>625</v>
      </c>
      <c r="B628" s="136" t="s">
        <v>1809</v>
      </c>
      <c r="C628" s="156" t="str">
        <f>INDEX([3]sme_syntax_binding!$C:$C,MATCH(A628,[3]sme_syntax_binding!$B:$B,0),1)</f>
        <v>明細行</v>
      </c>
      <c r="D628" s="136" t="str">
        <f>IF("ABIE"=F628,"",INDEX('c'!C:C,MATCH('統合請求_ver.4.1_r1（付表２） '!A628,'c'!M:M,0),1))</f>
        <v>IID379</v>
      </c>
      <c r="E628" s="614" t="s">
        <v>1357</v>
      </c>
      <c r="F628" s="136" t="s">
        <v>41</v>
      </c>
      <c r="G628" s="190"/>
      <c r="H628" s="199"/>
      <c r="I628" s="199"/>
      <c r="J628" s="254"/>
      <c r="K628" s="199"/>
      <c r="L628" s="199"/>
      <c r="M628" s="199"/>
      <c r="N628" s="199"/>
      <c r="O628" s="199"/>
      <c r="P628" s="199" t="s">
        <v>1358</v>
      </c>
      <c r="Q628" s="202"/>
      <c r="R628" s="202"/>
      <c r="S628" s="136" t="s">
        <v>1832</v>
      </c>
      <c r="T628" s="136" t="s">
        <v>1833</v>
      </c>
      <c r="U628" s="56" t="s">
        <v>52</v>
      </c>
      <c r="V628" s="56" t="s">
        <v>444</v>
      </c>
      <c r="W628" s="252" t="s">
        <v>1361</v>
      </c>
      <c r="X628" s="239" t="s">
        <v>29</v>
      </c>
      <c r="Y628" s="264" t="s">
        <v>168</v>
      </c>
      <c r="Z628" s="6" t="s">
        <v>162</v>
      </c>
      <c r="AA628" s="6" t="s">
        <v>162</v>
      </c>
      <c r="AB628" s="12" t="s">
        <v>188</v>
      </c>
      <c r="AC628" s="7" t="s">
        <v>661</v>
      </c>
    </row>
    <row r="629" spans="1:29" s="155" customFormat="1" ht="15" customHeight="1">
      <c r="A629" s="137">
        <v>626</v>
      </c>
      <c r="B629" s="136" t="s">
        <v>1809</v>
      </c>
      <c r="C629" s="156" t="str">
        <f>INDEX([3]sme_syntax_binding!$C:$C,MATCH(A629,[3]sme_syntax_binding!$B:$B,0),1)</f>
        <v>明細行</v>
      </c>
      <c r="D629" s="136" t="str">
        <f>IF("ABIE"=F629,"",INDEX('c'!C:C,MATCH('統合請求_ver.4.1_r1（付表２） '!A629,'c'!M:M,0),1))</f>
        <v>IID380</v>
      </c>
      <c r="E629" s="614" t="s">
        <v>1362</v>
      </c>
      <c r="F629" s="136" t="s">
        <v>41</v>
      </c>
      <c r="G629" s="190"/>
      <c r="H629" s="199"/>
      <c r="I629" s="199"/>
      <c r="J629" s="254"/>
      <c r="K629" s="199"/>
      <c r="L629" s="199"/>
      <c r="M629" s="199"/>
      <c r="N629" s="199"/>
      <c r="O629" s="199"/>
      <c r="P629" s="199" t="s">
        <v>1363</v>
      </c>
      <c r="Q629" s="202"/>
      <c r="R629" s="202"/>
      <c r="S629" s="136" t="s">
        <v>1834</v>
      </c>
      <c r="T629" s="136" t="s">
        <v>1835</v>
      </c>
      <c r="U629" s="56" t="s">
        <v>52</v>
      </c>
      <c r="V629" s="56" t="s">
        <v>444</v>
      </c>
      <c r="W629" s="252" t="s">
        <v>117</v>
      </c>
      <c r="X629" s="239" t="s">
        <v>29</v>
      </c>
      <c r="Y629" s="264" t="s">
        <v>118</v>
      </c>
      <c r="Z629" s="6" t="s">
        <v>162</v>
      </c>
      <c r="AA629" s="6" t="s">
        <v>162</v>
      </c>
      <c r="AB629" s="12" t="s">
        <v>188</v>
      </c>
      <c r="AC629" s="7" t="s">
        <v>661</v>
      </c>
    </row>
    <row r="630" spans="1:29" ht="15" customHeight="1">
      <c r="A630" s="137">
        <v>627</v>
      </c>
      <c r="B630" s="136" t="s">
        <v>1809</v>
      </c>
      <c r="C630" s="156" t="str">
        <f>INDEX([3]sme_syntax_binding!$C:$C,MATCH(A630,[3]sme_syntax_binding!$B:$B,0),1)</f>
        <v>明細行</v>
      </c>
      <c r="D630" s="136" t="str">
        <f>IF("ABIE"=F630,"",INDEX('c'!C:C,MATCH('統合請求_ver.4.1_r1（付表２） '!A630,'c'!M:M,0),1))</f>
        <v>IID381</v>
      </c>
      <c r="E630" s="612" t="s">
        <v>1366</v>
      </c>
      <c r="F630" s="136" t="s">
        <v>41</v>
      </c>
      <c r="G630" s="190"/>
      <c r="H630" s="191"/>
      <c r="I630" s="202"/>
      <c r="J630" s="202"/>
      <c r="K630" s="202"/>
      <c r="L630" s="202"/>
      <c r="M630" s="191"/>
      <c r="N630" s="191"/>
      <c r="O630" s="214"/>
      <c r="P630" s="202" t="s">
        <v>1367</v>
      </c>
      <c r="Q630" s="202"/>
      <c r="R630" s="202"/>
      <c r="S630" s="136" t="s">
        <v>2507</v>
      </c>
      <c r="T630" s="252" t="s">
        <v>1836</v>
      </c>
      <c r="U630" s="56" t="s">
        <v>52</v>
      </c>
      <c r="V630" s="56" t="s">
        <v>444</v>
      </c>
      <c r="W630" s="252" t="s">
        <v>955</v>
      </c>
      <c r="X630" s="239" t="s">
        <v>29</v>
      </c>
      <c r="Y630" s="264" t="s">
        <v>29</v>
      </c>
      <c r="Z630" s="6" t="s">
        <v>162</v>
      </c>
      <c r="AA630" s="59" t="s">
        <v>162</v>
      </c>
      <c r="AB630" s="12" t="s">
        <v>188</v>
      </c>
      <c r="AC630" s="7" t="s">
        <v>661</v>
      </c>
    </row>
    <row r="631" spans="1:29" s="180" customFormat="1" ht="15" customHeight="1">
      <c r="A631" s="137">
        <v>628</v>
      </c>
      <c r="B631" s="194" t="s">
        <v>1595</v>
      </c>
      <c r="C631" s="156" t="str">
        <f>INDEX([3]sme_syntax_binding!$C:$C,MATCH(A631,[3]sme_syntax_binding!$B:$B,0),1)</f>
        <v>明細行</v>
      </c>
      <c r="D631" s="194" t="str">
        <f>IF("ABIE"=F631,"",INDEX('c'!C:C,MATCH('統合請求_ver.4.1_r1（付表２） '!A631,'c'!M:M,0),1))</f>
        <v>ICL87</v>
      </c>
      <c r="E631" s="611" t="s">
        <v>1837</v>
      </c>
      <c r="F631" s="194" t="s">
        <v>57</v>
      </c>
      <c r="G631" s="204"/>
      <c r="H631" s="205"/>
      <c r="I631" s="18"/>
      <c r="J631" s="18"/>
      <c r="K631" s="205"/>
      <c r="L631" s="205"/>
      <c r="M631" s="205"/>
      <c r="N631" s="165" t="s">
        <v>1838</v>
      </c>
      <c r="O631" s="166"/>
      <c r="P631" s="18"/>
      <c r="Q631" s="18"/>
      <c r="R631" s="389"/>
      <c r="S631" s="194" t="s">
        <v>1839</v>
      </c>
      <c r="T631" s="194" t="s">
        <v>1840</v>
      </c>
      <c r="U631" s="169" t="s">
        <v>778</v>
      </c>
      <c r="V631" s="169" t="s">
        <v>151</v>
      </c>
      <c r="W631" s="194" t="s">
        <v>84</v>
      </c>
      <c r="X631" s="206" t="s">
        <v>37</v>
      </c>
      <c r="Y631" s="207" t="s">
        <v>84</v>
      </c>
      <c r="Z631" s="16" t="s">
        <v>84</v>
      </c>
      <c r="AA631" s="60" t="s">
        <v>38</v>
      </c>
      <c r="AB631" s="19" t="s">
        <v>188</v>
      </c>
      <c r="AC631" s="7" t="s">
        <v>84</v>
      </c>
    </row>
    <row r="632" spans="1:29" s="181" customFormat="1" ht="15" customHeight="1">
      <c r="A632" s="137">
        <v>629</v>
      </c>
      <c r="B632" s="196" t="s">
        <v>1595</v>
      </c>
      <c r="C632" s="156" t="str">
        <f>INDEX([3]sme_syntax_binding!$C:$C,MATCH(A632,[3]sme_syntax_binding!$B:$B,0),1)</f>
        <v/>
      </c>
      <c r="D632" s="196" t="str">
        <f>IF("ABIE"=F632,"",INDEX('c'!C:C,MATCH('統合請求_ver.4.1_r1（付表２） '!A632,'c'!M:M,0),1))</f>
        <v/>
      </c>
      <c r="E632" s="608" t="s">
        <v>998</v>
      </c>
      <c r="F632" s="196" t="s">
        <v>65</v>
      </c>
      <c r="G632" s="251"/>
      <c r="H632" s="20"/>
      <c r="I632" s="20"/>
      <c r="J632" s="20"/>
      <c r="K632" s="20"/>
      <c r="L632" s="211"/>
      <c r="M632" s="210"/>
      <c r="N632" s="210"/>
      <c r="O632" s="210" t="s">
        <v>999</v>
      </c>
      <c r="P632" s="20"/>
      <c r="Q632" s="20"/>
      <c r="R632" s="20"/>
      <c r="S632" s="196" t="s">
        <v>1841</v>
      </c>
      <c r="T632" s="196" t="s">
        <v>1842</v>
      </c>
      <c r="U632" s="151" t="s">
        <v>25</v>
      </c>
      <c r="V632" s="151" t="s">
        <v>151</v>
      </c>
      <c r="W632" s="196" t="s">
        <v>84</v>
      </c>
      <c r="X632" s="212" t="s">
        <v>37</v>
      </c>
      <c r="Y632" s="226" t="s">
        <v>84</v>
      </c>
      <c r="Z632" s="21" t="s">
        <v>84</v>
      </c>
      <c r="AA632" s="22" t="s">
        <v>38</v>
      </c>
      <c r="AB632" s="22" t="s">
        <v>188</v>
      </c>
      <c r="AC632" s="7" t="s">
        <v>84</v>
      </c>
    </row>
    <row r="633" spans="1:29" ht="15" customHeight="1">
      <c r="A633" s="137">
        <v>630</v>
      </c>
      <c r="B633" s="136" t="s">
        <v>1595</v>
      </c>
      <c r="C633" s="156" t="str">
        <f>INDEX([3]sme_syntax_binding!$C:$C,MATCH(A633,[3]sme_syntax_binding!$B:$B,0),1)</f>
        <v>明細行</v>
      </c>
      <c r="D633" s="136" t="str">
        <f>IF("ABIE"=F633,"",INDEX('c'!C:C,MATCH('統合請求_ver.4.1_r1（付表２） '!A633,'c'!M:M,0),1))</f>
        <v>IID382</v>
      </c>
      <c r="E633" s="597" t="s">
        <v>1516</v>
      </c>
      <c r="F633" s="136" t="s">
        <v>41</v>
      </c>
      <c r="G633" s="191"/>
      <c r="H633" s="191"/>
      <c r="I633" s="42"/>
      <c r="J633" s="42"/>
      <c r="K633" s="191"/>
      <c r="L633" s="191"/>
      <c r="M633" s="215"/>
      <c r="N633" s="202"/>
      <c r="O633" s="412"/>
      <c r="P633" s="214" t="s">
        <v>1003</v>
      </c>
      <c r="Q633" s="42"/>
      <c r="R633" s="347"/>
      <c r="S633" s="136" t="s">
        <v>1843</v>
      </c>
      <c r="T633" s="136" t="s">
        <v>1844</v>
      </c>
      <c r="U633" s="56" t="s">
        <v>52</v>
      </c>
      <c r="V633" s="56" t="s">
        <v>151</v>
      </c>
      <c r="W633" s="136" t="s">
        <v>1006</v>
      </c>
      <c r="X633" s="188" t="s">
        <v>37</v>
      </c>
      <c r="Y633" s="189" t="s">
        <v>168</v>
      </c>
      <c r="Z633" s="6" t="s">
        <v>162</v>
      </c>
      <c r="AA633" s="7" t="s">
        <v>162</v>
      </c>
      <c r="AB633" s="12" t="s">
        <v>188</v>
      </c>
      <c r="AC633" s="7" t="s">
        <v>84</v>
      </c>
    </row>
    <row r="634" spans="1:29" ht="15" customHeight="1">
      <c r="A634" s="137">
        <v>631</v>
      </c>
      <c r="B634" s="136" t="s">
        <v>1595</v>
      </c>
      <c r="C634" s="156" t="str">
        <f>INDEX([3]sme_syntax_binding!$C:$C,MATCH(A634,[3]sme_syntax_binding!$B:$B,0),1)</f>
        <v>明細行</v>
      </c>
      <c r="D634" s="136" t="str">
        <f>IF("ABIE"=F634,"",INDEX('c'!C:C,MATCH('統合請求_ver.4.1_r1（付表２） '!A634,'c'!M:M,0),1))</f>
        <v>IID383</v>
      </c>
      <c r="E634" s="597" t="s">
        <v>1007</v>
      </c>
      <c r="F634" s="136" t="s">
        <v>41</v>
      </c>
      <c r="G634" s="191"/>
      <c r="H634" s="191"/>
      <c r="I634" s="42"/>
      <c r="J634" s="42"/>
      <c r="K634" s="191"/>
      <c r="L634" s="191"/>
      <c r="M634" s="215"/>
      <c r="N634" s="202"/>
      <c r="O634" s="412"/>
      <c r="P634" s="214" t="s">
        <v>1008</v>
      </c>
      <c r="Q634" s="42"/>
      <c r="R634" s="347"/>
      <c r="S634" s="136" t="s">
        <v>1845</v>
      </c>
      <c r="T634" s="136" t="s">
        <v>1846</v>
      </c>
      <c r="U634" s="56" t="s">
        <v>52</v>
      </c>
      <c r="V634" s="56" t="s">
        <v>151</v>
      </c>
      <c r="W634" s="136" t="s">
        <v>117</v>
      </c>
      <c r="X634" s="188" t="s">
        <v>37</v>
      </c>
      <c r="Y634" s="189" t="s">
        <v>118</v>
      </c>
      <c r="Z634" s="6" t="s">
        <v>162</v>
      </c>
      <c r="AA634" s="7" t="s">
        <v>162</v>
      </c>
      <c r="AB634" s="12" t="s">
        <v>188</v>
      </c>
      <c r="AC634" s="7" t="s">
        <v>84</v>
      </c>
    </row>
    <row r="635" spans="1:29" ht="15" customHeight="1">
      <c r="A635" s="137">
        <v>632</v>
      </c>
      <c r="B635" s="136" t="s">
        <v>1595</v>
      </c>
      <c r="C635" s="156" t="str">
        <f>INDEX([3]sme_syntax_binding!$C:$C,MATCH(A635,[3]sme_syntax_binding!$B:$B,0),1)</f>
        <v>明細行</v>
      </c>
      <c r="D635" s="136" t="str">
        <f>IF("ABIE"=F635,"",INDEX('c'!C:C,MATCH('統合請求_ver.4.1_r1（付表２） '!A635,'c'!M:M,0),1))</f>
        <v>IID384</v>
      </c>
      <c r="E635" s="597" t="s">
        <v>1011</v>
      </c>
      <c r="F635" s="136" t="s">
        <v>41</v>
      </c>
      <c r="G635" s="214"/>
      <c r="H635" s="191"/>
      <c r="I635" s="42"/>
      <c r="J635" s="42"/>
      <c r="K635" s="191"/>
      <c r="L635" s="191"/>
      <c r="M635" s="215"/>
      <c r="N635" s="202"/>
      <c r="O635" s="412"/>
      <c r="P635" s="214" t="s">
        <v>1847</v>
      </c>
      <c r="Q635" s="42"/>
      <c r="R635" s="42"/>
      <c r="S635" s="136" t="s">
        <v>1848</v>
      </c>
      <c r="T635" s="136" t="s">
        <v>1849</v>
      </c>
      <c r="U635" s="56" t="s">
        <v>243</v>
      </c>
      <c r="V635" s="56" t="s">
        <v>151</v>
      </c>
      <c r="W635" s="136" t="s">
        <v>545</v>
      </c>
      <c r="X635" s="188" t="s">
        <v>37</v>
      </c>
      <c r="Y635" s="189" t="s">
        <v>118</v>
      </c>
      <c r="Z635" s="6" t="s">
        <v>162</v>
      </c>
      <c r="AA635" s="7" t="s">
        <v>162</v>
      </c>
      <c r="AB635" s="12" t="s">
        <v>188</v>
      </c>
      <c r="AC635" s="7" t="s">
        <v>84</v>
      </c>
    </row>
    <row r="636" spans="1:29" s="503" customFormat="1" ht="15" customHeight="1">
      <c r="A636" s="137">
        <v>633</v>
      </c>
      <c r="B636" s="194" t="s">
        <v>1595</v>
      </c>
      <c r="C636" s="156" t="str">
        <f>INDEX([3]sme_syntax_binding!$C:$C,MATCH(A636,[3]sme_syntax_binding!$B:$B,0),1)</f>
        <v>明細行</v>
      </c>
      <c r="D636" s="194" t="str">
        <f>IF("ABIE"=F636,"",INDEX('c'!C:C,MATCH('統合請求_ver.4.1_r1（付表２） '!A636,'c'!M:M,0),1))</f>
        <v>ICL88</v>
      </c>
      <c r="E636" s="602" t="s">
        <v>1850</v>
      </c>
      <c r="F636" s="194" t="s">
        <v>57</v>
      </c>
      <c r="G636" s="204"/>
      <c r="H636" s="205"/>
      <c r="I636" s="166"/>
      <c r="J636" s="166"/>
      <c r="K636" s="205"/>
      <c r="L636" s="205"/>
      <c r="M636" s="205"/>
      <c r="N636" s="386" t="s">
        <v>1851</v>
      </c>
      <c r="O636" s="166"/>
      <c r="P636" s="166"/>
      <c r="Q636" s="225"/>
      <c r="R636" s="237"/>
      <c r="S636" s="194" t="s">
        <v>1852</v>
      </c>
      <c r="T636" s="194" t="s">
        <v>1853</v>
      </c>
      <c r="U636" s="169" t="s">
        <v>199</v>
      </c>
      <c r="V636" s="169" t="s">
        <v>151</v>
      </c>
      <c r="W636" s="194" t="s">
        <v>84</v>
      </c>
      <c r="X636" s="206" t="s">
        <v>37</v>
      </c>
      <c r="Y636" s="207" t="s">
        <v>84</v>
      </c>
      <c r="Z636" s="16" t="s">
        <v>84</v>
      </c>
      <c r="AA636" s="16" t="s">
        <v>188</v>
      </c>
      <c r="AB636" s="19" t="s">
        <v>188</v>
      </c>
      <c r="AC636" s="7" t="s">
        <v>353</v>
      </c>
    </row>
    <row r="637" spans="1:29" ht="15" customHeight="1">
      <c r="A637" s="137">
        <v>634</v>
      </c>
      <c r="B637" s="196" t="s">
        <v>1595</v>
      </c>
      <c r="C637" s="156" t="str">
        <f>INDEX([3]sme_syntax_binding!$C:$C,MATCH(A637,[3]sme_syntax_binding!$B:$B,0),1)</f>
        <v/>
      </c>
      <c r="D637" s="196" t="str">
        <f>IF("ABIE"=F637,"",INDEX('c'!C:C,MATCH('統合請求_ver.4.1_r1（付表２） '!A637,'c'!M:M,0),1))</f>
        <v/>
      </c>
      <c r="E637" s="610" t="s">
        <v>913</v>
      </c>
      <c r="F637" s="196" t="s">
        <v>381</v>
      </c>
      <c r="G637" s="251"/>
      <c r="H637" s="209"/>
      <c r="I637" s="210"/>
      <c r="J637" s="210"/>
      <c r="K637" s="209"/>
      <c r="L637" s="211"/>
      <c r="M637" s="209"/>
      <c r="N637" s="209"/>
      <c r="O637" s="209" t="s">
        <v>914</v>
      </c>
      <c r="P637" s="210"/>
      <c r="Q637" s="210"/>
      <c r="R637" s="255"/>
      <c r="S637" s="196" t="s">
        <v>1854</v>
      </c>
      <c r="T637" s="196" t="s">
        <v>1855</v>
      </c>
      <c r="U637" s="151" t="s">
        <v>25</v>
      </c>
      <c r="V637" s="151" t="s">
        <v>151</v>
      </c>
      <c r="W637" s="196" t="s">
        <v>84</v>
      </c>
      <c r="X637" s="212" t="s">
        <v>37</v>
      </c>
      <c r="Y637" s="226" t="s">
        <v>84</v>
      </c>
      <c r="Z637" s="21" t="s">
        <v>84</v>
      </c>
      <c r="AA637" s="21" t="s">
        <v>38</v>
      </c>
      <c r="AB637" s="22" t="s">
        <v>188</v>
      </c>
      <c r="AC637" s="7" t="s">
        <v>84</v>
      </c>
    </row>
    <row r="638" spans="1:29" ht="15" customHeight="1">
      <c r="A638" s="137">
        <v>635</v>
      </c>
      <c r="B638" s="136" t="s">
        <v>1595</v>
      </c>
      <c r="C638" s="156" t="str">
        <f>INDEX([3]sme_syntax_binding!$C:$C,MATCH(A638,[3]sme_syntax_binding!$B:$B,0),1)</f>
        <v>明細行</v>
      </c>
      <c r="D638" s="136" t="str">
        <f>IF("ABIE"=F638,"",INDEX('c'!C:C,MATCH('統合請求_ver.4.1_r1（付表２） '!A638,'c'!M:M,0),1))</f>
        <v>IID385</v>
      </c>
      <c r="E638" s="614" t="s">
        <v>917</v>
      </c>
      <c r="F638" s="136" t="s">
        <v>41</v>
      </c>
      <c r="G638" s="190"/>
      <c r="H638" s="199"/>
      <c r="I638" s="199"/>
      <c r="J638" s="200"/>
      <c r="K638" s="199"/>
      <c r="L638" s="199"/>
      <c r="M638" s="199"/>
      <c r="N638" s="199"/>
      <c r="O638" s="199"/>
      <c r="P638" s="199" t="s">
        <v>918</v>
      </c>
      <c r="Q638" s="202"/>
      <c r="R638" s="203"/>
      <c r="S638" s="136" t="s">
        <v>1856</v>
      </c>
      <c r="T638" s="136" t="s">
        <v>1857</v>
      </c>
      <c r="U638" s="56" t="s">
        <v>199</v>
      </c>
      <c r="V638" s="56" t="s">
        <v>151</v>
      </c>
      <c r="W638" s="136" t="s">
        <v>248</v>
      </c>
      <c r="X638" s="188" t="s">
        <v>37</v>
      </c>
      <c r="Y638" s="189" t="s">
        <v>178</v>
      </c>
      <c r="Z638" s="6" t="s">
        <v>1858</v>
      </c>
      <c r="AA638" s="6" t="s">
        <v>337</v>
      </c>
      <c r="AB638" s="7" t="s">
        <v>1858</v>
      </c>
      <c r="AC638" s="7" t="s">
        <v>233</v>
      </c>
    </row>
    <row r="639" spans="1:29" s="155" customFormat="1" ht="15" customHeight="1">
      <c r="A639" s="137">
        <v>636</v>
      </c>
      <c r="B639" s="136" t="s">
        <v>1595</v>
      </c>
      <c r="C639" s="156" t="str">
        <f>INDEX([3]sme_syntax_binding!$C:$C,MATCH(A639,[3]sme_syntax_binding!$B:$B,0),1)</f>
        <v>明細行</v>
      </c>
      <c r="D639" s="136" t="str">
        <f>IF("ABIE"=F639,"",INDEX('c'!C:C,MATCH('統合請求_ver.4.1_r1（付表２） '!A639,'c'!M:M,0),1))</f>
        <v>IID386</v>
      </c>
      <c r="E639" s="614" t="s">
        <v>921</v>
      </c>
      <c r="F639" s="136" t="s">
        <v>41</v>
      </c>
      <c r="G639" s="190"/>
      <c r="H639" s="191"/>
      <c r="I639" s="191"/>
      <c r="J639" s="215"/>
      <c r="K639" s="191"/>
      <c r="L639" s="191"/>
      <c r="M639" s="191"/>
      <c r="N639" s="191"/>
      <c r="O639" s="191"/>
      <c r="P639" s="214" t="s">
        <v>922</v>
      </c>
      <c r="Q639" s="202"/>
      <c r="R639" s="202"/>
      <c r="S639" s="136" t="s">
        <v>1859</v>
      </c>
      <c r="T639" s="136" t="s">
        <v>1860</v>
      </c>
      <c r="U639" s="56" t="s">
        <v>199</v>
      </c>
      <c r="V639" s="56" t="s">
        <v>151</v>
      </c>
      <c r="W639" s="136" t="s">
        <v>248</v>
      </c>
      <c r="X639" s="188" t="s">
        <v>37</v>
      </c>
      <c r="Y639" s="189" t="s">
        <v>178</v>
      </c>
      <c r="Z639" s="6" t="s">
        <v>169</v>
      </c>
      <c r="AA639" s="6" t="s">
        <v>170</v>
      </c>
      <c r="AB639" s="6" t="s">
        <v>169</v>
      </c>
      <c r="AC639" s="7" t="s">
        <v>233</v>
      </c>
    </row>
    <row r="640" spans="1:29" s="155" customFormat="1" ht="15" customHeight="1">
      <c r="A640" s="137">
        <v>637</v>
      </c>
      <c r="B640" s="194" t="s">
        <v>1595</v>
      </c>
      <c r="C640" s="156" t="str">
        <f>INDEX([3]sme_syntax_binding!$C:$C,MATCH(A640,[3]sme_syntax_binding!$B:$B,0),1)</f>
        <v>明細行</v>
      </c>
      <c r="D640" s="194" t="str">
        <f>IF("ABIE"=F640,"",INDEX('c'!C:C,MATCH('統合請求_ver.4.1_r1（付表２） '!A640,'c'!M:M,0),1))</f>
        <v>ICL89</v>
      </c>
      <c r="E640" s="622" t="s">
        <v>1861</v>
      </c>
      <c r="F640" s="268" t="s">
        <v>1041</v>
      </c>
      <c r="G640" s="268"/>
      <c r="H640" s="268"/>
      <c r="I640" s="194"/>
      <c r="J640" s="225"/>
      <c r="K640" s="205"/>
      <c r="L640" s="205"/>
      <c r="M640" s="165"/>
      <c r="N640" s="205" t="s">
        <v>1862</v>
      </c>
      <c r="O640" s="205"/>
      <c r="P640" s="205"/>
      <c r="Q640" s="205"/>
      <c r="R640" s="165"/>
      <c r="S640" s="194" t="s">
        <v>1863</v>
      </c>
      <c r="T640" s="194" t="s">
        <v>1864</v>
      </c>
      <c r="U640" s="194" t="s">
        <v>184</v>
      </c>
      <c r="V640" s="169" t="s">
        <v>26</v>
      </c>
      <c r="W640" s="194" t="s">
        <v>188</v>
      </c>
      <c r="X640" s="413" t="s">
        <v>188</v>
      </c>
      <c r="Y640" s="169" t="s">
        <v>188</v>
      </c>
      <c r="Z640" s="194" t="s">
        <v>188</v>
      </c>
      <c r="AA640" s="194" t="s">
        <v>188</v>
      </c>
      <c r="AB640" s="207" t="s">
        <v>188</v>
      </c>
      <c r="AC640" s="7" t="s">
        <v>38</v>
      </c>
    </row>
    <row r="641" spans="1:29" ht="15" customHeight="1">
      <c r="A641" s="137">
        <v>638</v>
      </c>
      <c r="B641" s="196" t="s">
        <v>1595</v>
      </c>
      <c r="C641" s="156" t="str">
        <f>INDEX([3]sme_syntax_binding!$C:$C,MATCH(A641,[3]sme_syntax_binding!$B:$B,0),1)</f>
        <v/>
      </c>
      <c r="D641" s="196" t="str">
        <f>IF("ABIE"=F641,"",INDEX('c'!C:C,MATCH('統合請求_ver.4.1_r1（付表２） '!A641,'c'!M:M,0),1))</f>
        <v/>
      </c>
      <c r="E641" s="626" t="s">
        <v>1583</v>
      </c>
      <c r="F641" s="196" t="s">
        <v>65</v>
      </c>
      <c r="G641" s="251"/>
      <c r="H641" s="210"/>
      <c r="I641" s="210"/>
      <c r="J641" s="210"/>
      <c r="K641" s="210"/>
      <c r="L641" s="211"/>
      <c r="M641" s="210"/>
      <c r="N641" s="210"/>
      <c r="O641" s="210" t="s">
        <v>1584</v>
      </c>
      <c r="P641" s="210"/>
      <c r="Q641" s="210"/>
      <c r="R641" s="210"/>
      <c r="S641" s="196" t="s">
        <v>1865</v>
      </c>
      <c r="T641" s="196" t="s">
        <v>1866</v>
      </c>
      <c r="U641" s="151" t="s">
        <v>25</v>
      </c>
      <c r="V641" s="151" t="s">
        <v>444</v>
      </c>
      <c r="W641" s="196" t="s">
        <v>29</v>
      </c>
      <c r="X641" s="212" t="s">
        <v>29</v>
      </c>
      <c r="Y641" s="226" t="s">
        <v>29</v>
      </c>
      <c r="Z641" s="21" t="s">
        <v>29</v>
      </c>
      <c r="AA641" s="21" t="s">
        <v>29</v>
      </c>
      <c r="AB641" s="21" t="s">
        <v>29</v>
      </c>
      <c r="AC641" s="7" t="s">
        <v>29</v>
      </c>
    </row>
    <row r="642" spans="1:29" ht="15" customHeight="1">
      <c r="A642" s="137">
        <v>639</v>
      </c>
      <c r="B642" s="136" t="s">
        <v>1595</v>
      </c>
      <c r="C642" s="156" t="str">
        <f>INDEX([3]sme_syntax_binding!$C:$C,MATCH(A642,[3]sme_syntax_binding!$B:$B,0),1)</f>
        <v>明細行</v>
      </c>
      <c r="D642" s="136" t="str">
        <f>IF("ABIE"=F642,"",INDEX('c'!C:C,MATCH('統合請求_ver.4.1_r1（付表２） '!A642,'c'!M:M,0),1))</f>
        <v>IID387</v>
      </c>
      <c r="E642" s="604" t="s">
        <v>1587</v>
      </c>
      <c r="F642" s="136" t="s">
        <v>41</v>
      </c>
      <c r="G642" s="190"/>
      <c r="H642" s="202"/>
      <c r="I642" s="202"/>
      <c r="J642" s="202"/>
      <c r="K642" s="202"/>
      <c r="L642" s="215"/>
      <c r="M642" s="202"/>
      <c r="N642" s="202"/>
      <c r="O642" s="202"/>
      <c r="P642" s="202" t="s">
        <v>1588</v>
      </c>
      <c r="Q642" s="202"/>
      <c r="R642" s="202"/>
      <c r="S642" s="136" t="s">
        <v>1867</v>
      </c>
      <c r="T642" s="136" t="s">
        <v>1868</v>
      </c>
      <c r="U642" s="56" t="s">
        <v>61</v>
      </c>
      <c r="V642" s="56" t="s">
        <v>444</v>
      </c>
      <c r="W642" s="136" t="s">
        <v>75</v>
      </c>
      <c r="X642" s="188" t="s">
        <v>29</v>
      </c>
      <c r="Y642" s="189" t="s">
        <v>76</v>
      </c>
      <c r="Z642" s="6" t="s">
        <v>162</v>
      </c>
      <c r="AA642" s="6" t="s">
        <v>162</v>
      </c>
      <c r="AB642" s="12" t="s">
        <v>29</v>
      </c>
      <c r="AC642" s="7" t="s">
        <v>233</v>
      </c>
    </row>
    <row r="643" spans="1:29" ht="15" customHeight="1">
      <c r="A643" s="137">
        <v>640</v>
      </c>
      <c r="B643" s="136" t="s">
        <v>1595</v>
      </c>
      <c r="C643" s="156" t="str">
        <f>INDEX([3]sme_syntax_binding!$C:$C,MATCH(A643,[3]sme_syntax_binding!$B:$B,0),1)</f>
        <v>明細行</v>
      </c>
      <c r="D643" s="136" t="str">
        <f>IF("ABIE"=F643,"",INDEX('c'!C:C,MATCH('統合請求_ver.4.1_r1（付表２） '!A643,'c'!M:M,0),1))</f>
        <v>IID388</v>
      </c>
      <c r="E643" s="604" t="s">
        <v>1591</v>
      </c>
      <c r="F643" s="136" t="s">
        <v>41</v>
      </c>
      <c r="G643" s="190"/>
      <c r="H643" s="202"/>
      <c r="I643" s="202"/>
      <c r="J643" s="202"/>
      <c r="K643" s="202"/>
      <c r="L643" s="215"/>
      <c r="M643" s="202"/>
      <c r="N643" s="202"/>
      <c r="O643" s="202"/>
      <c r="P643" s="202" t="s">
        <v>1592</v>
      </c>
      <c r="Q643" s="202"/>
      <c r="R643" s="202"/>
      <c r="S643" s="136" t="s">
        <v>1869</v>
      </c>
      <c r="T643" s="136" t="s">
        <v>1870</v>
      </c>
      <c r="U643" s="56" t="s">
        <v>267</v>
      </c>
      <c r="V643" s="56" t="s">
        <v>444</v>
      </c>
      <c r="W643" s="136" t="s">
        <v>29</v>
      </c>
      <c r="X643" s="188" t="s">
        <v>29</v>
      </c>
      <c r="Y643" s="189" t="s">
        <v>29</v>
      </c>
      <c r="Z643" s="6" t="s">
        <v>162</v>
      </c>
      <c r="AA643" s="6" t="s">
        <v>162</v>
      </c>
      <c r="AB643" s="12" t="s">
        <v>29</v>
      </c>
      <c r="AC643" s="7" t="s">
        <v>29</v>
      </c>
    </row>
    <row r="644" spans="1:29" s="268" customFormat="1" ht="15" customHeight="1">
      <c r="A644" s="137">
        <v>641</v>
      </c>
      <c r="B644" s="194" t="s">
        <v>1595</v>
      </c>
      <c r="C644" s="156" t="str">
        <f>INDEX([3]sme_syntax_binding!$C:$C,MATCH(A644,[3]sme_syntax_binding!$B:$B,0),1)</f>
        <v>明細行</v>
      </c>
      <c r="D644" s="194" t="str">
        <f>IF("ABIE"=F644,"",INDEX('c'!C:C,MATCH('統合請求_ver.4.1_r1（付表２） '!A644,'c'!M:M,0),1))</f>
        <v>ICL90</v>
      </c>
      <c r="E644" s="619" t="s">
        <v>1871</v>
      </c>
      <c r="F644" s="194" t="s">
        <v>57</v>
      </c>
      <c r="G644" s="225"/>
      <c r="H644" s="205"/>
      <c r="I644" s="205"/>
      <c r="J644" s="205"/>
      <c r="K644" s="205"/>
      <c r="L644" s="205" t="s">
        <v>1872</v>
      </c>
      <c r="M644" s="205"/>
      <c r="N644" s="205"/>
      <c r="O644" s="205"/>
      <c r="P644" s="205"/>
      <c r="Q644" s="205"/>
      <c r="R644" s="165"/>
      <c r="S644" s="194" t="s">
        <v>1873</v>
      </c>
      <c r="T644" s="194" t="s">
        <v>1874</v>
      </c>
      <c r="U644" s="169" t="s">
        <v>61</v>
      </c>
      <c r="V644" s="169" t="s">
        <v>151</v>
      </c>
      <c r="W644" s="194" t="s">
        <v>84</v>
      </c>
      <c r="X644" s="206" t="s">
        <v>37</v>
      </c>
      <c r="Y644" s="194" t="s">
        <v>84</v>
      </c>
      <c r="Z644" s="16" t="s">
        <v>84</v>
      </c>
      <c r="AA644" s="16" t="s">
        <v>188</v>
      </c>
      <c r="AB644" s="19" t="s">
        <v>188</v>
      </c>
      <c r="AC644" s="7" t="s">
        <v>1875</v>
      </c>
    </row>
    <row r="645" spans="1:29" s="269" customFormat="1" ht="15" customHeight="1">
      <c r="A645" s="137">
        <v>642</v>
      </c>
      <c r="B645" s="196" t="s">
        <v>1595</v>
      </c>
      <c r="C645" s="156" t="str">
        <f>INDEX([3]sme_syntax_binding!$C:$C,MATCH(A645,[3]sme_syntax_binding!$B:$B,0),1)</f>
        <v/>
      </c>
      <c r="D645" s="196" t="str">
        <f>IF("ABIE"=F645,"",INDEX('c'!C:C,MATCH('統合請求_ver.4.1_r1（付表２） '!A645,'c'!M:M,0),1))</f>
        <v/>
      </c>
      <c r="E645" s="608" t="s">
        <v>1876</v>
      </c>
      <c r="F645" s="196" t="s">
        <v>65</v>
      </c>
      <c r="G645" s="251"/>
      <c r="H645" s="209"/>
      <c r="I645" s="209"/>
      <c r="J645" s="209"/>
      <c r="K645" s="209"/>
      <c r="L645" s="209"/>
      <c r="M645" s="209" t="s">
        <v>1877</v>
      </c>
      <c r="N645" s="209"/>
      <c r="O645" s="209"/>
      <c r="P645" s="209"/>
      <c r="Q645" s="209"/>
      <c r="R645" s="235"/>
      <c r="S645" s="196" t="s">
        <v>1878</v>
      </c>
      <c r="T645" s="196" t="s">
        <v>1879</v>
      </c>
      <c r="U645" s="151" t="s">
        <v>69</v>
      </c>
      <c r="V645" s="151" t="s">
        <v>151</v>
      </c>
      <c r="W645" s="196" t="s">
        <v>84</v>
      </c>
      <c r="X645" s="212" t="s">
        <v>37</v>
      </c>
      <c r="Y645" s="226" t="s">
        <v>84</v>
      </c>
      <c r="Z645" s="21" t="s">
        <v>84</v>
      </c>
      <c r="AA645" s="21" t="s">
        <v>38</v>
      </c>
      <c r="AB645" s="22" t="s">
        <v>188</v>
      </c>
      <c r="AC645" s="7" t="s">
        <v>84</v>
      </c>
    </row>
    <row r="646" spans="1:29" s="155" customFormat="1" ht="15" customHeight="1">
      <c r="A646" s="137">
        <v>643</v>
      </c>
      <c r="B646" s="136" t="s">
        <v>1595</v>
      </c>
      <c r="C646" s="156" t="str">
        <f>INDEX([3]sme_syntax_binding!$C:$C,MATCH(A646,[3]sme_syntax_binding!$B:$B,0),1)</f>
        <v>明細行</v>
      </c>
      <c r="D646" s="136" t="str">
        <f>IF("ABIE"=F646,"",INDEX('c'!C:C,MATCH('統合請求_ver.4.1_r1（付表２） '!A646,'c'!M:M,0),1))</f>
        <v>IID389</v>
      </c>
      <c r="E646" s="597" t="s">
        <v>1880</v>
      </c>
      <c r="F646" s="136" t="s">
        <v>41</v>
      </c>
      <c r="G646" s="190"/>
      <c r="H646" s="191"/>
      <c r="I646" s="191"/>
      <c r="J646" s="191"/>
      <c r="K646" s="191"/>
      <c r="L646" s="191"/>
      <c r="M646" s="191"/>
      <c r="N646" s="191" t="s">
        <v>1881</v>
      </c>
      <c r="O646" s="191"/>
      <c r="P646" s="191"/>
      <c r="Q646" s="191"/>
      <c r="R646" s="192"/>
      <c r="S646" s="136" t="s">
        <v>1882</v>
      </c>
      <c r="T646" s="136" t="s">
        <v>1883</v>
      </c>
      <c r="U646" s="56" t="s">
        <v>45</v>
      </c>
      <c r="V646" s="56" t="s">
        <v>151</v>
      </c>
      <c r="W646" s="136" t="s">
        <v>84</v>
      </c>
      <c r="X646" s="188" t="s">
        <v>37</v>
      </c>
      <c r="Y646" s="189" t="s">
        <v>84</v>
      </c>
      <c r="Z646" s="6" t="s">
        <v>162</v>
      </c>
      <c r="AA646" s="6" t="s">
        <v>162</v>
      </c>
      <c r="AB646" s="12" t="s">
        <v>188</v>
      </c>
      <c r="AC646" s="7" t="s">
        <v>38</v>
      </c>
    </row>
    <row r="647" spans="1:29" s="155" customFormat="1" ht="15" customHeight="1">
      <c r="A647" s="137">
        <v>644</v>
      </c>
      <c r="B647" s="136" t="s">
        <v>1595</v>
      </c>
      <c r="C647" s="156" t="str">
        <f>INDEX([3]sme_syntax_binding!$C:$C,MATCH(A647,[3]sme_syntax_binding!$B:$B,0),1)</f>
        <v>明細行</v>
      </c>
      <c r="D647" s="136" t="str">
        <f>IF("ABIE"=F647,"",INDEX('c'!C:C,MATCH('統合請求_ver.4.1_r1（付表２） '!A647,'c'!M:M,0),1))</f>
        <v>IID390</v>
      </c>
      <c r="E647" s="627" t="s">
        <v>1884</v>
      </c>
      <c r="F647" s="136" t="s">
        <v>41</v>
      </c>
      <c r="G647" s="505"/>
      <c r="H647" s="191"/>
      <c r="I647" s="191"/>
      <c r="J647" s="191"/>
      <c r="K647" s="191"/>
      <c r="L647" s="191"/>
      <c r="M647" s="191"/>
      <c r="N647" s="191" t="s">
        <v>1885</v>
      </c>
      <c r="O647" s="191"/>
      <c r="P647" s="191"/>
      <c r="Q647" s="191"/>
      <c r="R647" s="191"/>
      <c r="S647" s="136" t="s">
        <v>1886</v>
      </c>
      <c r="T647" s="136" t="s">
        <v>1887</v>
      </c>
      <c r="U647" s="56" t="s">
        <v>52</v>
      </c>
      <c r="V647" s="56" t="s">
        <v>444</v>
      </c>
      <c r="W647" s="136" t="s">
        <v>75</v>
      </c>
      <c r="X647" s="188"/>
      <c r="Y647" s="136" t="s">
        <v>76</v>
      </c>
      <c r="Z647" s="56" t="s">
        <v>162</v>
      </c>
      <c r="AA647" s="56" t="s">
        <v>162</v>
      </c>
      <c r="AB647" s="12" t="s">
        <v>188</v>
      </c>
      <c r="AC647" s="56" t="s">
        <v>661</v>
      </c>
    </row>
    <row r="648" spans="1:29" s="155" customFormat="1" ht="15" customHeight="1">
      <c r="A648" s="137">
        <v>645</v>
      </c>
      <c r="B648" s="136" t="s">
        <v>1595</v>
      </c>
      <c r="C648" s="156" t="str">
        <f>INDEX([3]sme_syntax_binding!$C:$C,MATCH(A648,[3]sme_syntax_binding!$B:$B,0),1)</f>
        <v>明細行</v>
      </c>
      <c r="D648" s="136" t="str">
        <f>IF("ABIE"=F648,"",INDEX('c'!C:C,MATCH('統合請求_ver.4.1_r1（付表２） '!A648,'c'!M:M,0),1))</f>
        <v>IID391</v>
      </c>
      <c r="E648" s="597" t="s">
        <v>1888</v>
      </c>
      <c r="F648" s="136" t="s">
        <v>41</v>
      </c>
      <c r="G648" s="190"/>
      <c r="H648" s="191"/>
      <c r="I648" s="191"/>
      <c r="J648" s="191"/>
      <c r="K648" s="191"/>
      <c r="L648" s="191"/>
      <c r="M648" s="191"/>
      <c r="N648" s="191" t="s">
        <v>1889</v>
      </c>
      <c r="O648" s="191"/>
      <c r="P648" s="191"/>
      <c r="Q648" s="191"/>
      <c r="R648" s="191"/>
      <c r="S648" s="136" t="s">
        <v>1890</v>
      </c>
      <c r="T648" s="136" t="s">
        <v>1891</v>
      </c>
      <c r="U648" s="56" t="s">
        <v>52</v>
      </c>
      <c r="V648" s="414" t="s">
        <v>444</v>
      </c>
      <c r="W648" s="136" t="s">
        <v>29</v>
      </c>
      <c r="X648" s="188" t="s">
        <v>29</v>
      </c>
      <c r="Y648" s="136" t="s">
        <v>29</v>
      </c>
      <c r="Z648" s="56" t="s">
        <v>162</v>
      </c>
      <c r="AA648" s="56" t="s">
        <v>162</v>
      </c>
      <c r="AB648" s="12" t="s">
        <v>188</v>
      </c>
      <c r="AC648" s="56" t="s">
        <v>661</v>
      </c>
    </row>
    <row r="649" spans="1:29" s="155" customFormat="1" ht="15" customHeight="1">
      <c r="A649" s="137">
        <v>646</v>
      </c>
      <c r="B649" s="136" t="s">
        <v>1595</v>
      </c>
      <c r="C649" s="156" t="str">
        <f>INDEX([3]sme_syntax_binding!$C:$C,MATCH(A649,[3]sme_syntax_binding!$B:$B,0),1)</f>
        <v>明細行</v>
      </c>
      <c r="D649" s="136" t="str">
        <f>IF("ABIE"=F649,"",INDEX('c'!C:C,MATCH('統合請求_ver.4.1_r1（付表２） '!A649,'c'!M:M,0),1))</f>
        <v>IID392</v>
      </c>
      <c r="E649" s="597" t="s">
        <v>1892</v>
      </c>
      <c r="F649" s="136" t="s">
        <v>41</v>
      </c>
      <c r="G649" s="190"/>
      <c r="H649" s="191"/>
      <c r="I649" s="202"/>
      <c r="J649" s="202"/>
      <c r="K649" s="191"/>
      <c r="L649" s="191"/>
      <c r="M649" s="191"/>
      <c r="N649" s="215" t="s">
        <v>1893</v>
      </c>
      <c r="O649" s="202"/>
      <c r="P649" s="202"/>
      <c r="Q649" s="202"/>
      <c r="R649" s="203"/>
      <c r="S649" s="136" t="s">
        <v>1894</v>
      </c>
      <c r="T649" s="136" t="s">
        <v>1895</v>
      </c>
      <c r="U649" s="56" t="s">
        <v>52</v>
      </c>
      <c r="V649" s="56" t="s">
        <v>444</v>
      </c>
      <c r="W649" s="136" t="s">
        <v>29</v>
      </c>
      <c r="X649" s="188" t="s">
        <v>29</v>
      </c>
      <c r="Y649" s="136" t="s">
        <v>29</v>
      </c>
      <c r="Z649" s="56" t="s">
        <v>162</v>
      </c>
      <c r="AA649" s="56" t="s">
        <v>162</v>
      </c>
      <c r="AB649" s="12" t="s">
        <v>188</v>
      </c>
      <c r="AC649" s="56" t="s">
        <v>661</v>
      </c>
    </row>
    <row r="650" spans="1:29" s="155" customFormat="1" ht="15" customHeight="1">
      <c r="A650" s="137">
        <v>647</v>
      </c>
      <c r="B650" s="136" t="s">
        <v>1595</v>
      </c>
      <c r="C650" s="156" t="str">
        <f>INDEX([3]sme_syntax_binding!$C:$C,MATCH(A650,[3]sme_syntax_binding!$B:$B,0),1)</f>
        <v>明細行</v>
      </c>
      <c r="D650" s="136" t="str">
        <f>IF("ABIE"=F650,"",INDEX('c'!C:C,MATCH('統合請求_ver.4.1_r1（付表２） '!A650,'c'!M:M,0),1))</f>
        <v>IID393</v>
      </c>
      <c r="E650" s="627" t="s">
        <v>1896</v>
      </c>
      <c r="F650" s="136" t="s">
        <v>41</v>
      </c>
      <c r="G650" s="506"/>
      <c r="H650" s="214"/>
      <c r="I650" s="202"/>
      <c r="J650" s="202"/>
      <c r="K650" s="191"/>
      <c r="L650" s="191"/>
      <c r="M650" s="191"/>
      <c r="N650" s="215" t="s">
        <v>1897</v>
      </c>
      <c r="O650" s="202"/>
      <c r="P650" s="202"/>
      <c r="Q650" s="202"/>
      <c r="R650" s="203"/>
      <c r="S650" s="136" t="s">
        <v>1898</v>
      </c>
      <c r="T650" s="136" t="s">
        <v>1899</v>
      </c>
      <c r="U650" s="56" t="s">
        <v>52</v>
      </c>
      <c r="V650" s="56" t="s">
        <v>444</v>
      </c>
      <c r="W650" s="136" t="s">
        <v>29</v>
      </c>
      <c r="X650" s="188" t="s">
        <v>29</v>
      </c>
      <c r="Y650" s="136" t="s">
        <v>29</v>
      </c>
      <c r="Z650" s="56" t="s">
        <v>162</v>
      </c>
      <c r="AA650" s="56" t="s">
        <v>162</v>
      </c>
      <c r="AB650" s="12" t="s">
        <v>188</v>
      </c>
      <c r="AC650" s="136" t="s">
        <v>29</v>
      </c>
    </row>
    <row r="651" spans="1:29" s="155" customFormat="1" ht="15" customHeight="1">
      <c r="A651" s="137">
        <v>648</v>
      </c>
      <c r="B651" s="136" t="s">
        <v>1595</v>
      </c>
      <c r="C651" s="156" t="str">
        <f>INDEX([3]sme_syntax_binding!$C:$C,MATCH(A651,[3]sme_syntax_binding!$B:$B,0),1)</f>
        <v>明細行</v>
      </c>
      <c r="D651" s="136" t="str">
        <f>IF("ABIE"=F651,"",INDEX('c'!C:C,MATCH('統合請求_ver.4.1_r1（付表２） '!A651,'c'!M:M,0),1))</f>
        <v>IID394</v>
      </c>
      <c r="E651" s="597" t="s">
        <v>1900</v>
      </c>
      <c r="F651" s="136" t="s">
        <v>41</v>
      </c>
      <c r="G651" s="190"/>
      <c r="H651" s="191"/>
      <c r="I651" s="191"/>
      <c r="J651" s="191"/>
      <c r="K651" s="191"/>
      <c r="L651" s="191"/>
      <c r="M651" s="191"/>
      <c r="N651" s="191" t="s">
        <v>1901</v>
      </c>
      <c r="O651" s="191"/>
      <c r="P651" s="191"/>
      <c r="Q651" s="191"/>
      <c r="R651" s="192"/>
      <c r="S651" s="136" t="s">
        <v>1902</v>
      </c>
      <c r="T651" s="136" t="s">
        <v>1903</v>
      </c>
      <c r="U651" s="56" t="s">
        <v>45</v>
      </c>
      <c r="V651" s="56" t="s">
        <v>151</v>
      </c>
      <c r="W651" s="136" t="s">
        <v>117</v>
      </c>
      <c r="X651" s="188" t="s">
        <v>37</v>
      </c>
      <c r="Y651" s="189" t="s">
        <v>118</v>
      </c>
      <c r="Z651" s="6" t="s">
        <v>337</v>
      </c>
      <c r="AA651" s="6" t="s">
        <v>337</v>
      </c>
      <c r="AB651" s="6" t="s">
        <v>337</v>
      </c>
      <c r="AC651" s="7" t="s">
        <v>63</v>
      </c>
    </row>
    <row r="652" spans="1:29" s="155" customFormat="1" ht="15" customHeight="1">
      <c r="A652" s="137">
        <v>649</v>
      </c>
      <c r="B652" s="136" t="s">
        <v>1595</v>
      </c>
      <c r="C652" s="156" t="str">
        <f>INDEX([3]sme_syntax_binding!$C:$C,MATCH(A652,[3]sme_syntax_binding!$B:$B,0),1)</f>
        <v>明細行</v>
      </c>
      <c r="D652" s="136" t="str">
        <f>IF("ABIE"=F652,"",INDEX('c'!C:C,MATCH('統合請求_ver.4.1_r1（付表２） '!A652,'c'!M:M,0),1))</f>
        <v>IID395</v>
      </c>
      <c r="E652" s="612" t="s">
        <v>1904</v>
      </c>
      <c r="F652" s="136" t="s">
        <v>41</v>
      </c>
      <c r="G652" s="190"/>
      <c r="H652" s="199"/>
      <c r="I652" s="199"/>
      <c r="J652" s="199"/>
      <c r="K652" s="199"/>
      <c r="L652" s="199"/>
      <c r="M652" s="200"/>
      <c r="N652" s="254" t="s">
        <v>1905</v>
      </c>
      <c r="O652" s="200"/>
      <c r="P652" s="200"/>
      <c r="Q652" s="200"/>
      <c r="R652" s="203"/>
      <c r="S652" s="136" t="s">
        <v>1906</v>
      </c>
      <c r="T652" s="136" t="s">
        <v>1907</v>
      </c>
      <c r="U652" s="56" t="s">
        <v>199</v>
      </c>
      <c r="V652" s="56" t="s">
        <v>151</v>
      </c>
      <c r="W652" s="136" t="s">
        <v>117</v>
      </c>
      <c r="X652" s="188" t="s">
        <v>37</v>
      </c>
      <c r="Y652" s="189" t="s">
        <v>118</v>
      </c>
      <c r="Z652" s="6" t="s">
        <v>1168</v>
      </c>
      <c r="AA652" s="6" t="s">
        <v>1168</v>
      </c>
      <c r="AB652" s="6" t="s">
        <v>1168</v>
      </c>
      <c r="AC652" s="7" t="s">
        <v>233</v>
      </c>
    </row>
    <row r="653" spans="1:29" s="270" customFormat="1" ht="15" customHeight="1">
      <c r="A653" s="137">
        <v>650</v>
      </c>
      <c r="B653" s="415" t="s">
        <v>1595</v>
      </c>
      <c r="C653" s="156" t="str">
        <f>INDEX([3]sme_syntax_binding!$C:$C,MATCH(A653,[3]sme_syntax_binding!$B:$B,0),1)</f>
        <v>明細行</v>
      </c>
      <c r="D653" s="415" t="str">
        <f>IF("ABIE"=F653,"",INDEX('c'!C:C,MATCH('統合請求_ver.4.1_r1（付表２） '!A653,'c'!M:M,0),1))</f>
        <v>IID396</v>
      </c>
      <c r="E653" s="628" t="s">
        <v>1908</v>
      </c>
      <c r="F653" s="415" t="s">
        <v>41</v>
      </c>
      <c r="G653" s="415"/>
      <c r="H653" s="416"/>
      <c r="I653" s="417"/>
      <c r="J653" s="418"/>
      <c r="K653" s="417"/>
      <c r="L653" s="417"/>
      <c r="M653" s="417"/>
      <c r="N653" s="419" t="s">
        <v>1909</v>
      </c>
      <c r="O653" s="418"/>
      <c r="P653" s="418"/>
      <c r="Q653" s="418"/>
      <c r="R653" s="418"/>
      <c r="S653" s="415" t="s">
        <v>1910</v>
      </c>
      <c r="T653" s="415" t="s">
        <v>1911</v>
      </c>
      <c r="U653" s="420" t="s">
        <v>52</v>
      </c>
      <c r="V653" s="420" t="s">
        <v>151</v>
      </c>
      <c r="W653" s="415" t="s">
        <v>1912</v>
      </c>
      <c r="X653" s="415" t="s">
        <v>29</v>
      </c>
      <c r="Y653" s="415" t="s">
        <v>1913</v>
      </c>
      <c r="Z653" s="421" t="s">
        <v>194</v>
      </c>
      <c r="AA653" s="421" t="s">
        <v>170</v>
      </c>
      <c r="AB653" s="422" t="s">
        <v>188</v>
      </c>
      <c r="AC653" s="420" t="s">
        <v>29</v>
      </c>
    </row>
    <row r="654" spans="1:29" s="155" customFormat="1" ht="15" customHeight="1">
      <c r="A654" s="137">
        <v>651</v>
      </c>
      <c r="B654" s="423" t="s">
        <v>1809</v>
      </c>
      <c r="C654" s="156" t="str">
        <f>INDEX([3]sme_syntax_binding!$C:$C,MATCH(A654,[3]sme_syntax_binding!$B:$B,0),1)</f>
        <v>明細行</v>
      </c>
      <c r="D654" s="423" t="str">
        <f>IF("ABIE"=F654,"",INDEX('c'!C:C,MATCH('統合請求_ver.4.1_r1（付表２） '!A654,'c'!M:M,0),1))</f>
        <v>IID397</v>
      </c>
      <c r="E654" s="612" t="s">
        <v>1914</v>
      </c>
      <c r="F654" s="423" t="s">
        <v>41</v>
      </c>
      <c r="G654" s="190"/>
      <c r="H654" s="199"/>
      <c r="I654" s="199"/>
      <c r="J654" s="200"/>
      <c r="K654" s="199"/>
      <c r="L654" s="199"/>
      <c r="M654" s="199"/>
      <c r="N654" s="199" t="s">
        <v>1915</v>
      </c>
      <c r="O654" s="199"/>
      <c r="P654" s="199"/>
      <c r="Q654" s="199"/>
      <c r="R654" s="192"/>
      <c r="S654" s="203" t="s">
        <v>1916</v>
      </c>
      <c r="T654" s="136" t="s">
        <v>1917</v>
      </c>
      <c r="U654" s="56" t="s">
        <v>184</v>
      </c>
      <c r="V654" s="56" t="s">
        <v>444</v>
      </c>
      <c r="W654" s="252" t="s">
        <v>29</v>
      </c>
      <c r="X654" s="239" t="s">
        <v>29</v>
      </c>
      <c r="Y654" s="264" t="s">
        <v>29</v>
      </c>
      <c r="Z654" s="6" t="s">
        <v>162</v>
      </c>
      <c r="AA654" s="424" t="s">
        <v>171</v>
      </c>
      <c r="AB654" s="422" t="s">
        <v>188</v>
      </c>
      <c r="AC654" s="7" t="s">
        <v>353</v>
      </c>
    </row>
    <row r="655" spans="1:29" s="180" customFormat="1" ht="15" customHeight="1">
      <c r="A655" s="137">
        <v>652</v>
      </c>
      <c r="B655" s="193" t="s">
        <v>1595</v>
      </c>
      <c r="C655" s="156" t="str">
        <f>INDEX([3]sme_syntax_binding!$C:$C,MATCH(A655,[3]sme_syntax_binding!$B:$B,0),1)</f>
        <v>明細行</v>
      </c>
      <c r="D655" s="193" t="str">
        <f>IF("ABIE"=F655,"",INDEX('c'!C:C,MATCH('統合請求_ver.4.1_r1（付表２） '!A655,'c'!M:M,0),1))</f>
        <v>ICL91</v>
      </c>
      <c r="E655" s="606" t="s">
        <v>1918</v>
      </c>
      <c r="F655" s="194" t="s">
        <v>57</v>
      </c>
      <c r="G655" s="486"/>
      <c r="H655" s="205"/>
      <c r="I655" s="166"/>
      <c r="J655" s="166"/>
      <c r="K655" s="205"/>
      <c r="L655" s="205"/>
      <c r="M655" s="205"/>
      <c r="N655" s="165" t="s">
        <v>1919</v>
      </c>
      <c r="O655" s="166"/>
      <c r="P655" s="166"/>
      <c r="Q655" s="166"/>
      <c r="R655" s="166"/>
      <c r="S655" s="166" t="s">
        <v>1920</v>
      </c>
      <c r="T655" s="194" t="s">
        <v>1921</v>
      </c>
      <c r="U655" s="169" t="s">
        <v>1173</v>
      </c>
      <c r="V655" s="169" t="s">
        <v>444</v>
      </c>
      <c r="W655" s="194" t="s">
        <v>29</v>
      </c>
      <c r="X655" s="206" t="s">
        <v>29</v>
      </c>
      <c r="Y655" s="194" t="s">
        <v>29</v>
      </c>
      <c r="Z655" s="169" t="s">
        <v>1922</v>
      </c>
      <c r="AA655" s="169" t="s">
        <v>1922</v>
      </c>
      <c r="AB655" s="169" t="s">
        <v>1922</v>
      </c>
      <c r="AC655" s="169" t="s">
        <v>1922</v>
      </c>
    </row>
    <row r="656" spans="1:29" s="181" customFormat="1" ht="15" customHeight="1">
      <c r="A656" s="137">
        <v>653</v>
      </c>
      <c r="B656" s="472" t="s">
        <v>1595</v>
      </c>
      <c r="C656" s="156" t="str">
        <f>INDEX([3]sme_syntax_binding!$C:$C,MATCH(A656,[3]sme_syntax_binding!$B:$B,0),1)</f>
        <v/>
      </c>
      <c r="D656" s="472" t="str">
        <f>IF("ABIE"=F656,"",INDEX('c'!C:C,MATCH('統合請求_ver.4.1_r1（付表２） '!A656,'c'!M:M,0),1))</f>
        <v/>
      </c>
      <c r="E656" s="603" t="s">
        <v>1923</v>
      </c>
      <c r="F656" s="196" t="s">
        <v>65</v>
      </c>
      <c r="G656" s="491"/>
      <c r="H656" s="209"/>
      <c r="I656" s="209"/>
      <c r="J656" s="209"/>
      <c r="K656" s="209"/>
      <c r="L656" s="209"/>
      <c r="M656" s="209"/>
      <c r="N656" s="209"/>
      <c r="O656" s="209" t="s">
        <v>1924</v>
      </c>
      <c r="P656" s="209"/>
      <c r="Q656" s="209"/>
      <c r="R656" s="209"/>
      <c r="S656" s="209" t="s">
        <v>1925</v>
      </c>
      <c r="T656" s="209" t="s">
        <v>1926</v>
      </c>
      <c r="U656" s="151" t="s">
        <v>25</v>
      </c>
      <c r="V656" s="151" t="s">
        <v>444</v>
      </c>
      <c r="W656" s="196" t="s">
        <v>29</v>
      </c>
      <c r="X656" s="212" t="s">
        <v>29</v>
      </c>
      <c r="Y656" s="196" t="s">
        <v>29</v>
      </c>
      <c r="Z656" s="151" t="s">
        <v>1922</v>
      </c>
      <c r="AA656" s="151" t="s">
        <v>1922</v>
      </c>
      <c r="AB656" s="151" t="s">
        <v>1922</v>
      </c>
      <c r="AC656" s="151" t="s">
        <v>1922</v>
      </c>
    </row>
    <row r="657" spans="1:29" s="155" customFormat="1" ht="15" customHeight="1">
      <c r="A657" s="137">
        <v>654</v>
      </c>
      <c r="B657" s="136" t="s">
        <v>1595</v>
      </c>
      <c r="C657" s="156" t="str">
        <f>INDEX([3]sme_syntax_binding!$C:$C,MATCH(A657,[3]sme_syntax_binding!$B:$B,0),1)</f>
        <v>明細行</v>
      </c>
      <c r="D657" s="136" t="str">
        <f>IF("ABIE"=F657,"",INDEX('c'!C:C,MATCH('統合請求_ver.4.1_r1（付表２） '!A657,'c'!M:M,0),1))</f>
        <v>IID398</v>
      </c>
      <c r="E657" s="597" t="s">
        <v>1927</v>
      </c>
      <c r="F657" s="136" t="s">
        <v>41</v>
      </c>
      <c r="G657" s="425"/>
      <c r="H657" s="426"/>
      <c r="I657" s="426"/>
      <c r="J657" s="426"/>
      <c r="K657" s="426"/>
      <c r="L657" s="426"/>
      <c r="M657" s="426"/>
      <c r="N657" s="426"/>
      <c r="O657" s="426"/>
      <c r="P657" s="426" t="s">
        <v>1928</v>
      </c>
      <c r="Q657" s="426"/>
      <c r="R657" s="426"/>
      <c r="S657" s="191" t="s">
        <v>1929</v>
      </c>
      <c r="T657" s="191" t="s">
        <v>1907</v>
      </c>
      <c r="U657" s="56" t="s">
        <v>45</v>
      </c>
      <c r="V657" s="56" t="s">
        <v>444</v>
      </c>
      <c r="W657" s="136" t="s">
        <v>29</v>
      </c>
      <c r="X657" s="188" t="s">
        <v>29</v>
      </c>
      <c r="Y657" s="136" t="s">
        <v>29</v>
      </c>
      <c r="Z657" s="56" t="s">
        <v>162</v>
      </c>
      <c r="AA657" s="56" t="s">
        <v>162</v>
      </c>
      <c r="AB657" s="279" t="s">
        <v>188</v>
      </c>
      <c r="AC657" s="56" t="s">
        <v>661</v>
      </c>
    </row>
    <row r="658" spans="1:29" s="322" customFormat="1" ht="15" customHeight="1">
      <c r="A658" s="137">
        <v>655</v>
      </c>
      <c r="B658" s="136" t="s">
        <v>1595</v>
      </c>
      <c r="C658" s="156" t="str">
        <f>INDEX([3]sme_syntax_binding!$C:$C,MATCH(A658,[3]sme_syntax_binding!$B:$B,0),1)</f>
        <v>明細行</v>
      </c>
      <c r="D658" s="136" t="str">
        <f>IF("ABIE"=F658,"",INDEX('c'!C:C,MATCH('統合請求_ver.4.1_r1（付表２） '!A658,'c'!M:M,0),1))</f>
        <v>IID399</v>
      </c>
      <c r="E658" s="597" t="s">
        <v>1930</v>
      </c>
      <c r="F658" s="136" t="s">
        <v>41</v>
      </c>
      <c r="G658" s="325"/>
      <c r="H658" s="199"/>
      <c r="I658" s="199"/>
      <c r="J658" s="199"/>
      <c r="K658" s="199"/>
      <c r="L658" s="199"/>
      <c r="M658" s="199"/>
      <c r="N658" s="199"/>
      <c r="O658" s="199"/>
      <c r="P658" s="199" t="s">
        <v>1931</v>
      </c>
      <c r="Q658" s="199"/>
      <c r="R658" s="256"/>
      <c r="S658" s="323" t="s">
        <v>1932</v>
      </c>
      <c r="T658" s="323" t="s">
        <v>1933</v>
      </c>
      <c r="U658" s="62" t="s">
        <v>52</v>
      </c>
      <c r="V658" s="62" t="s">
        <v>444</v>
      </c>
      <c r="W658" s="323" t="s">
        <v>29</v>
      </c>
      <c r="X658" s="342" t="s">
        <v>29</v>
      </c>
      <c r="Y658" s="323" t="s">
        <v>29</v>
      </c>
      <c r="Z658" s="63" t="s">
        <v>162</v>
      </c>
      <c r="AA658" s="63" t="s">
        <v>162</v>
      </c>
      <c r="AB658" s="279" t="s">
        <v>188</v>
      </c>
      <c r="AC658" s="7" t="s">
        <v>661</v>
      </c>
    </row>
    <row r="659" spans="1:29" s="180" customFormat="1" ht="15" customHeight="1">
      <c r="A659" s="137">
        <v>656</v>
      </c>
      <c r="B659" s="193" t="s">
        <v>1595</v>
      </c>
      <c r="C659" s="156" t="str">
        <f>INDEX([3]sme_syntax_binding!$C:$C,MATCH(A659,[3]sme_syntax_binding!$B:$B,0),1)</f>
        <v>明細行</v>
      </c>
      <c r="D659" s="193" t="str">
        <f>IF("ABIE"=F659,"",INDEX('c'!C:C,MATCH('統合請求_ver.4.1_r1（付表２） '!A659,'c'!M:M,0),1))</f>
        <v>ICL92</v>
      </c>
      <c r="E659" s="606" t="s">
        <v>1934</v>
      </c>
      <c r="F659" s="194" t="s">
        <v>57</v>
      </c>
      <c r="G659" s="486"/>
      <c r="H659" s="205"/>
      <c r="I659" s="166"/>
      <c r="J659" s="166"/>
      <c r="K659" s="205"/>
      <c r="L659" s="205"/>
      <c r="M659" s="205"/>
      <c r="N659" s="165" t="s">
        <v>1935</v>
      </c>
      <c r="O659" s="166"/>
      <c r="P659" s="166"/>
      <c r="Q659" s="166"/>
      <c r="R659" s="166"/>
      <c r="S659" s="166" t="s">
        <v>1936</v>
      </c>
      <c r="T659" s="194" t="s">
        <v>1937</v>
      </c>
      <c r="U659" s="169" t="s">
        <v>1173</v>
      </c>
      <c r="V659" s="169" t="s">
        <v>444</v>
      </c>
      <c r="W659" s="194" t="s">
        <v>29</v>
      </c>
      <c r="X659" s="206" t="s">
        <v>29</v>
      </c>
      <c r="Y659" s="194" t="s">
        <v>29</v>
      </c>
      <c r="Z659" s="169" t="s">
        <v>1922</v>
      </c>
      <c r="AA659" s="169" t="s">
        <v>1922</v>
      </c>
      <c r="AB659" s="169" t="s">
        <v>1922</v>
      </c>
      <c r="AC659" s="169" t="s">
        <v>1922</v>
      </c>
    </row>
    <row r="660" spans="1:29" s="181" customFormat="1" ht="15" customHeight="1">
      <c r="A660" s="137">
        <v>657</v>
      </c>
      <c r="B660" s="472" t="s">
        <v>1595</v>
      </c>
      <c r="C660" s="156" t="str">
        <f>INDEX([3]sme_syntax_binding!$C:$C,MATCH(A660,[3]sme_syntax_binding!$B:$B,0),1)</f>
        <v/>
      </c>
      <c r="D660" s="472" t="str">
        <f>IF("ABIE"=F660,"",INDEX('c'!C:C,MATCH('統合請求_ver.4.1_r1（付表２） '!A660,'c'!M:M,0),1))</f>
        <v/>
      </c>
      <c r="E660" s="603" t="s">
        <v>1938</v>
      </c>
      <c r="F660" s="196" t="s">
        <v>65</v>
      </c>
      <c r="G660" s="491"/>
      <c r="H660" s="209"/>
      <c r="I660" s="209"/>
      <c r="J660" s="209"/>
      <c r="K660" s="209"/>
      <c r="L660" s="209"/>
      <c r="M660" s="209"/>
      <c r="N660" s="209"/>
      <c r="O660" s="209" t="s">
        <v>1939</v>
      </c>
      <c r="P660" s="209"/>
      <c r="Q660" s="209"/>
      <c r="R660" s="209"/>
      <c r="S660" s="209" t="s">
        <v>1940</v>
      </c>
      <c r="T660" s="209" t="s">
        <v>1941</v>
      </c>
      <c r="U660" s="151" t="s">
        <v>25</v>
      </c>
      <c r="V660" s="151" t="s">
        <v>444</v>
      </c>
      <c r="W660" s="196" t="s">
        <v>29</v>
      </c>
      <c r="X660" s="212" t="s">
        <v>29</v>
      </c>
      <c r="Y660" s="196" t="s">
        <v>29</v>
      </c>
      <c r="Z660" s="151" t="s">
        <v>1922</v>
      </c>
      <c r="AA660" s="151" t="s">
        <v>1922</v>
      </c>
      <c r="AB660" s="151" t="s">
        <v>1922</v>
      </c>
      <c r="AC660" s="151" t="s">
        <v>1922</v>
      </c>
    </row>
    <row r="661" spans="1:29" s="155" customFormat="1" ht="15" customHeight="1">
      <c r="A661" s="137">
        <v>658</v>
      </c>
      <c r="B661" s="136" t="s">
        <v>1595</v>
      </c>
      <c r="C661" s="156" t="str">
        <f>INDEX([3]sme_syntax_binding!$C:$C,MATCH(A661,[3]sme_syntax_binding!$B:$B,0),1)</f>
        <v>明細行</v>
      </c>
      <c r="D661" s="136" t="str">
        <f>IF("ABIE"=F661,"",INDEX('c'!C:C,MATCH('統合請求_ver.4.1_r1（付表２） '!A661,'c'!M:M,0),1))</f>
        <v>IID400</v>
      </c>
      <c r="E661" s="597" t="s">
        <v>1942</v>
      </c>
      <c r="F661" s="136" t="s">
        <v>41</v>
      </c>
      <c r="G661" s="190"/>
      <c r="H661" s="191"/>
      <c r="I661" s="191"/>
      <c r="J661" s="191"/>
      <c r="K661" s="191"/>
      <c r="L661" s="191"/>
      <c r="M661" s="191"/>
      <c r="N661" s="191"/>
      <c r="O661" s="191"/>
      <c r="P661" s="191" t="s">
        <v>1943</v>
      </c>
      <c r="Q661" s="191"/>
      <c r="R661" s="192"/>
      <c r="S661" s="214" t="s">
        <v>1944</v>
      </c>
      <c r="T661" s="191" t="s">
        <v>1945</v>
      </c>
      <c r="U661" s="56" t="s">
        <v>45</v>
      </c>
      <c r="V661" s="56" t="s">
        <v>444</v>
      </c>
      <c r="W661" s="136" t="s">
        <v>510</v>
      </c>
      <c r="X661" s="188" t="s">
        <v>37</v>
      </c>
      <c r="Y661" s="136" t="s">
        <v>118</v>
      </c>
      <c r="Z661" s="56" t="s">
        <v>162</v>
      </c>
      <c r="AA661" s="56" t="s">
        <v>162</v>
      </c>
      <c r="AB661" s="279" t="s">
        <v>188</v>
      </c>
      <c r="AC661" s="56" t="s">
        <v>661</v>
      </c>
    </row>
    <row r="662" spans="1:29" s="322" customFormat="1" ht="15" customHeight="1">
      <c r="A662" s="137">
        <v>659</v>
      </c>
      <c r="C662" s="155"/>
      <c r="E662" s="629"/>
      <c r="F662" s="322" t="s">
        <v>1946</v>
      </c>
      <c r="U662" s="64"/>
      <c r="V662" s="64"/>
      <c r="X662" s="427"/>
      <c r="Z662" s="65"/>
      <c r="AA662" s="65"/>
      <c r="AB662" s="65"/>
      <c r="AC662" s="66"/>
    </row>
    <row r="663" spans="1:29" s="322" customFormat="1" ht="15" customHeight="1">
      <c r="A663" s="428"/>
      <c r="C663" s="155"/>
      <c r="E663" s="629"/>
      <c r="U663" s="64"/>
      <c r="V663" s="64"/>
      <c r="X663" s="427"/>
      <c r="Z663" s="65"/>
      <c r="AA663" s="65"/>
      <c r="AB663" s="65"/>
      <c r="AC663" s="66"/>
    </row>
    <row r="664" spans="1:29" s="322" customFormat="1" ht="15" customHeight="1">
      <c r="A664" s="67" t="s">
        <v>1947</v>
      </c>
      <c r="B664" s="427"/>
      <c r="C664" s="550"/>
      <c r="D664" s="427"/>
      <c r="E664" s="630"/>
      <c r="F664" s="427"/>
      <c r="G664" s="64"/>
      <c r="H664" s="64"/>
      <c r="I664" s="64"/>
      <c r="K664" s="68"/>
      <c r="L664" s="64"/>
      <c r="M664" s="64"/>
      <c r="O664" s="64"/>
      <c r="U664" s="64"/>
      <c r="X664" s="427"/>
      <c r="AC664" s="155"/>
    </row>
    <row r="665" spans="1:29" s="130" customFormat="1" ht="15" customHeight="1">
      <c r="A665" s="429" t="s">
        <v>1948</v>
      </c>
      <c r="B665" s="430"/>
      <c r="C665" s="636"/>
      <c r="D665" s="430"/>
      <c r="E665" s="631" t="s">
        <v>1708</v>
      </c>
      <c r="F665" s="507" t="s">
        <v>1949</v>
      </c>
      <c r="G665" s="70"/>
      <c r="H665" s="70"/>
      <c r="I665" s="70"/>
      <c r="J665" s="508"/>
      <c r="K665" s="71"/>
      <c r="L665" s="70"/>
      <c r="M665" s="70"/>
      <c r="N665" s="508"/>
      <c r="O665" s="70"/>
      <c r="P665" s="508"/>
      <c r="Q665" s="508"/>
      <c r="R665" s="508"/>
      <c r="S665" s="509"/>
      <c r="U665" s="72"/>
      <c r="W665" s="130" t="s">
        <v>404</v>
      </c>
      <c r="X665" s="431"/>
      <c r="AC665" s="134"/>
    </row>
    <row r="666" spans="1:29" s="130" customFormat="1" ht="15" customHeight="1">
      <c r="A666" s="432"/>
      <c r="B666" s="433"/>
      <c r="C666" s="637"/>
      <c r="D666" s="433"/>
      <c r="E666" s="631" t="s">
        <v>1950</v>
      </c>
      <c r="F666" s="507" t="s">
        <v>1951</v>
      </c>
      <c r="G666" s="70"/>
      <c r="H666" s="70"/>
      <c r="I666" s="70"/>
      <c r="J666" s="508"/>
      <c r="K666" s="71"/>
      <c r="L666" s="70"/>
      <c r="M666" s="70"/>
      <c r="N666" s="508"/>
      <c r="O666" s="70"/>
      <c r="P666" s="508"/>
      <c r="Q666" s="508"/>
      <c r="R666" s="508"/>
      <c r="S666" s="509"/>
      <c r="U666" s="72"/>
      <c r="X666" s="431"/>
      <c r="AC666" s="134"/>
    </row>
    <row r="667" spans="1:29" s="130" customFormat="1" ht="15" customHeight="1">
      <c r="A667" s="432"/>
      <c r="B667" s="433"/>
      <c r="C667" s="637"/>
      <c r="D667" s="433"/>
      <c r="E667" s="631" t="s">
        <v>169</v>
      </c>
      <c r="F667" s="434" t="s">
        <v>1952</v>
      </c>
      <c r="G667" s="435"/>
      <c r="H667" s="435"/>
      <c r="I667" s="435"/>
      <c r="J667" s="435"/>
      <c r="K667" s="71"/>
      <c r="L667" s="70"/>
      <c r="M667" s="70"/>
      <c r="N667" s="508"/>
      <c r="O667" s="70"/>
      <c r="P667" s="508"/>
      <c r="Q667" s="508"/>
      <c r="R667" s="508"/>
      <c r="S667" s="509"/>
      <c r="U667" s="72"/>
      <c r="X667" s="431"/>
      <c r="AC667" s="134"/>
    </row>
    <row r="668" spans="1:29" s="516" customFormat="1" ht="15" customHeight="1">
      <c r="A668" s="432"/>
      <c r="B668" s="433"/>
      <c r="C668" s="637"/>
      <c r="D668" s="433"/>
      <c r="E668" s="631" t="s">
        <v>1163</v>
      </c>
      <c r="F668" s="510" t="s">
        <v>1953</v>
      </c>
      <c r="G668" s="511"/>
      <c r="H668" s="511"/>
      <c r="I668" s="511"/>
      <c r="J668" s="512"/>
      <c r="K668" s="513"/>
      <c r="L668" s="514"/>
      <c r="M668" s="514"/>
      <c r="N668" s="512"/>
      <c r="O668" s="70"/>
      <c r="P668" s="512"/>
      <c r="Q668" s="512"/>
      <c r="R668" s="512"/>
      <c r="S668" s="515"/>
      <c r="U668" s="517"/>
      <c r="X668" s="518"/>
      <c r="AC668" s="519"/>
    </row>
    <row r="669" spans="1:29" s="130" customFormat="1" ht="15" customHeight="1">
      <c r="A669" s="432"/>
      <c r="B669" s="433"/>
      <c r="C669" s="637"/>
      <c r="D669" s="433"/>
      <c r="E669" s="593" t="s">
        <v>171</v>
      </c>
      <c r="F669" s="520" t="s">
        <v>1954</v>
      </c>
      <c r="G669" s="508"/>
      <c r="H669" s="508"/>
      <c r="I669" s="70"/>
      <c r="J669" s="508"/>
      <c r="K669" s="71"/>
      <c r="L669" s="70"/>
      <c r="M669" s="70"/>
      <c r="N669" s="508"/>
      <c r="O669" s="508"/>
      <c r="P669" s="508"/>
      <c r="Q669" s="508"/>
      <c r="R669" s="508"/>
      <c r="S669" s="509"/>
      <c r="U669" s="72"/>
      <c r="X669" s="431"/>
      <c r="AC669" s="134"/>
    </row>
    <row r="670" spans="1:29" s="130" customFormat="1" ht="15" customHeight="1">
      <c r="A670" s="436"/>
      <c r="B670" s="437"/>
      <c r="C670" s="638"/>
      <c r="D670" s="437"/>
      <c r="E670" s="632" t="s">
        <v>27</v>
      </c>
      <c r="F670" s="520" t="s">
        <v>1955</v>
      </c>
      <c r="G670" s="508"/>
      <c r="H670" s="508"/>
      <c r="I670" s="70"/>
      <c r="J670" s="508"/>
      <c r="K670" s="71"/>
      <c r="L670" s="70"/>
      <c r="M670" s="70"/>
      <c r="N670" s="508"/>
      <c r="O670" s="508"/>
      <c r="P670" s="508"/>
      <c r="Q670" s="508"/>
      <c r="R670" s="508"/>
      <c r="S670" s="509"/>
      <c r="U670" s="72"/>
      <c r="X670" s="431"/>
      <c r="AC670" s="134"/>
    </row>
    <row r="671" spans="1:29" s="130" customFormat="1" ht="15" customHeight="1">
      <c r="A671" s="521" t="s">
        <v>1956</v>
      </c>
      <c r="B671" s="522"/>
      <c r="C671" s="639"/>
      <c r="D671" s="522"/>
      <c r="E671" s="593" t="s">
        <v>1957</v>
      </c>
      <c r="F671" s="523" t="s">
        <v>1958</v>
      </c>
      <c r="G671" s="508"/>
      <c r="H671" s="508"/>
      <c r="I671" s="70"/>
      <c r="J671" s="508"/>
      <c r="K671" s="71"/>
      <c r="L671" s="70"/>
      <c r="M671" s="70"/>
      <c r="N671" s="508"/>
      <c r="O671" s="508"/>
      <c r="P671" s="508"/>
      <c r="Q671" s="508"/>
      <c r="R671" s="508"/>
      <c r="S671" s="509"/>
      <c r="X671" s="431"/>
    </row>
    <row r="672" spans="1:29" s="130" customFormat="1" ht="15" customHeight="1">
      <c r="A672" s="524"/>
      <c r="B672" s="525"/>
      <c r="C672" s="640"/>
      <c r="D672" s="525"/>
      <c r="E672" s="593" t="s">
        <v>1959</v>
      </c>
      <c r="F672" s="523" t="s">
        <v>1960</v>
      </c>
      <c r="G672" s="508"/>
      <c r="H672" s="508"/>
      <c r="I672" s="70"/>
      <c r="J672" s="508"/>
      <c r="K672" s="71"/>
      <c r="L672" s="70"/>
      <c r="M672" s="70"/>
      <c r="N672" s="508"/>
      <c r="O672" s="508"/>
      <c r="P672" s="508"/>
      <c r="Q672" s="508"/>
      <c r="R672" s="508"/>
      <c r="S672" s="509"/>
      <c r="X672" s="431"/>
    </row>
    <row r="673" spans="1:29" s="130" customFormat="1" ht="15" customHeight="1">
      <c r="A673" s="526" t="s">
        <v>1961</v>
      </c>
      <c r="B673" s="527"/>
      <c r="C673" s="641"/>
      <c r="D673" s="527"/>
      <c r="E673" s="633" t="s">
        <v>336</v>
      </c>
      <c r="F673" s="528" t="s">
        <v>1962</v>
      </c>
      <c r="G673" s="508"/>
      <c r="H673" s="508"/>
      <c r="I673" s="70"/>
      <c r="J673" s="508"/>
      <c r="K673" s="71"/>
      <c r="L673" s="70"/>
      <c r="M673" s="70"/>
      <c r="N673" s="508"/>
      <c r="O673" s="508"/>
      <c r="P673" s="508"/>
      <c r="Q673" s="508"/>
      <c r="R673" s="508"/>
      <c r="S673" s="509"/>
      <c r="U673" s="72"/>
      <c r="X673" s="431"/>
      <c r="AC673" s="134"/>
    </row>
    <row r="674" spans="1:29" s="130" customFormat="1" ht="15" customHeight="1">
      <c r="A674" s="529"/>
      <c r="B674" s="530"/>
      <c r="C674" s="642"/>
      <c r="D674" s="530"/>
      <c r="E674" s="593" t="s">
        <v>1963</v>
      </c>
      <c r="F674" s="520" t="s">
        <v>1964</v>
      </c>
      <c r="G674" s="508"/>
      <c r="H674" s="508"/>
      <c r="I674" s="70"/>
      <c r="J674" s="508"/>
      <c r="K674" s="71"/>
      <c r="L674" s="70"/>
      <c r="M674" s="70"/>
      <c r="N674" s="508"/>
      <c r="O674" s="508"/>
      <c r="P674" s="508"/>
      <c r="Q674" s="508"/>
      <c r="R674" s="508"/>
      <c r="S674" s="509"/>
      <c r="U674" s="72"/>
      <c r="X674" s="431"/>
      <c r="AC674" s="134"/>
    </row>
    <row r="675" spans="1:29" s="535" customFormat="1" ht="15" customHeight="1">
      <c r="A675" s="429" t="s">
        <v>1965</v>
      </c>
      <c r="B675" s="430"/>
      <c r="C675" s="636"/>
      <c r="D675" s="430"/>
      <c r="E675" s="631" t="s">
        <v>63</v>
      </c>
      <c r="F675" s="507" t="s">
        <v>1966</v>
      </c>
      <c r="G675" s="531"/>
      <c r="H675" s="532"/>
      <c r="I675" s="533"/>
      <c r="J675" s="533"/>
      <c r="K675" s="533"/>
      <c r="L675" s="533"/>
      <c r="M675" s="533"/>
      <c r="N675" s="533"/>
      <c r="O675" s="533"/>
      <c r="P675" s="533"/>
      <c r="Q675" s="533"/>
      <c r="R675" s="533"/>
      <c r="S675" s="534"/>
      <c r="U675" s="536"/>
      <c r="X675" s="537"/>
      <c r="AC675" s="504"/>
    </row>
    <row r="676" spans="1:29" s="535" customFormat="1" ht="15" customHeight="1">
      <c r="A676" s="432"/>
      <c r="B676" s="433"/>
      <c r="C676" s="637"/>
      <c r="D676" s="433"/>
      <c r="E676" s="631" t="s">
        <v>233</v>
      </c>
      <c r="F676" s="507" t="s">
        <v>1967</v>
      </c>
      <c r="G676" s="531"/>
      <c r="H676" s="532"/>
      <c r="I676" s="533"/>
      <c r="J676" s="533"/>
      <c r="K676" s="533"/>
      <c r="L676" s="533"/>
      <c r="M676" s="533"/>
      <c r="N676" s="533"/>
      <c r="O676" s="533"/>
      <c r="P676" s="533"/>
      <c r="Q676" s="533"/>
      <c r="R676" s="533"/>
      <c r="S676" s="534"/>
      <c r="U676" s="536"/>
      <c r="X676" s="537"/>
      <c r="AC676" s="504"/>
    </row>
    <row r="677" spans="1:29" s="130" customFormat="1" ht="15" customHeight="1">
      <c r="A677" s="436"/>
      <c r="B677" s="437"/>
      <c r="C677" s="638"/>
      <c r="D677" s="437"/>
      <c r="E677" s="631" t="s">
        <v>1968</v>
      </c>
      <c r="F677" s="507" t="s">
        <v>1969</v>
      </c>
      <c r="G677" s="531"/>
      <c r="H677" s="532"/>
      <c r="I677" s="533"/>
      <c r="J677" s="508"/>
      <c r="K677" s="508"/>
      <c r="L677" s="508"/>
      <c r="M677" s="508"/>
      <c r="N677" s="508"/>
      <c r="O677" s="508"/>
      <c r="P677" s="508"/>
      <c r="Q677" s="508"/>
      <c r="R677" s="508"/>
      <c r="S677" s="509"/>
      <c r="U677" s="72"/>
      <c r="X677" s="431"/>
      <c r="AC677" s="134"/>
    </row>
    <row r="678" spans="1:29" ht="15" customHeight="1">
      <c r="B678" s="427"/>
      <c r="C678" s="550"/>
      <c r="D678" s="427"/>
      <c r="E678" s="634" t="s">
        <v>1970</v>
      </c>
      <c r="F678" s="427"/>
      <c r="G678" s="72"/>
      <c r="H678" s="72"/>
      <c r="I678" s="130"/>
      <c r="J678" s="130"/>
      <c r="K678" s="76"/>
      <c r="L678" s="72"/>
      <c r="M678" s="77"/>
      <c r="N678" s="72"/>
      <c r="V678" s="134"/>
      <c r="W678" s="134"/>
      <c r="Z678" s="134"/>
      <c r="AA678" s="134"/>
      <c r="AB678" s="134"/>
      <c r="AC678" s="134"/>
    </row>
    <row r="694" spans="6:29" ht="15" customHeight="1">
      <c r="Z694" s="78"/>
      <c r="AA694" s="78"/>
      <c r="AB694" s="78"/>
      <c r="AC694" s="78"/>
    </row>
    <row r="695" spans="6:29" ht="15" customHeight="1">
      <c r="Z695" s="78"/>
      <c r="AA695" s="78"/>
      <c r="AB695" s="78"/>
      <c r="AC695" s="78"/>
    </row>
    <row r="696" spans="6:29" ht="15" customHeight="1">
      <c r="F696" s="134"/>
      <c r="V696" s="134"/>
      <c r="W696" s="134"/>
      <c r="Z696" s="78"/>
      <c r="AA696" s="78"/>
      <c r="AB696" s="78"/>
      <c r="AC696" s="78"/>
    </row>
    <row r="697" spans="6:29" ht="15" customHeight="1">
      <c r="F697" s="134"/>
      <c r="V697" s="134"/>
      <c r="W697" s="134"/>
      <c r="Z697" s="78"/>
      <c r="AA697" s="78"/>
      <c r="AB697" s="78"/>
      <c r="AC697" s="78"/>
    </row>
    <row r="698" spans="6:29" ht="15" customHeight="1">
      <c r="F698" s="134"/>
      <c r="V698" s="134"/>
      <c r="W698" s="134"/>
      <c r="Z698" s="78"/>
      <c r="AA698" s="78"/>
      <c r="AB698" s="78"/>
      <c r="AC698" s="78"/>
    </row>
    <row r="699" spans="6:29" ht="15" customHeight="1">
      <c r="F699" s="134"/>
      <c r="V699" s="134"/>
      <c r="W699" s="134"/>
      <c r="Z699" s="78"/>
      <c r="AA699" s="78"/>
      <c r="AB699" s="78"/>
      <c r="AC699" s="78"/>
    </row>
    <row r="700" spans="6:29" ht="15" customHeight="1">
      <c r="F700" s="134"/>
      <c r="V700" s="134"/>
      <c r="W700" s="134"/>
      <c r="Z700" s="78"/>
      <c r="AA700" s="78"/>
      <c r="AB700" s="78"/>
      <c r="AC700" s="78"/>
    </row>
    <row r="701" spans="6:29" ht="15" customHeight="1">
      <c r="F701" s="134"/>
      <c r="V701" s="134"/>
      <c r="W701" s="134"/>
      <c r="Z701" s="78"/>
      <c r="AA701" s="78"/>
      <c r="AB701" s="78"/>
      <c r="AC701" s="78"/>
    </row>
    <row r="702" spans="6:29" ht="15" customHeight="1">
      <c r="F702" s="134"/>
      <c r="V702" s="134"/>
      <c r="W702" s="134"/>
      <c r="Z702" s="78"/>
      <c r="AA702" s="78"/>
      <c r="AB702" s="78"/>
      <c r="AC702" s="78"/>
    </row>
    <row r="703" spans="6:29" ht="15" customHeight="1">
      <c r="F703" s="134"/>
      <c r="V703" s="134"/>
      <c r="W703" s="134"/>
      <c r="Z703" s="78"/>
      <c r="AA703" s="78"/>
      <c r="AB703" s="78"/>
      <c r="AC703" s="78"/>
    </row>
    <row r="704" spans="6:29" ht="15" customHeight="1">
      <c r="F704" s="134"/>
      <c r="V704" s="134"/>
      <c r="W704" s="134"/>
      <c r="Z704" s="78"/>
      <c r="AA704" s="78"/>
      <c r="AB704" s="78"/>
      <c r="AC704" s="78"/>
    </row>
    <row r="705" spans="6:29" ht="15" customHeight="1">
      <c r="F705" s="134"/>
      <c r="V705" s="134"/>
      <c r="W705" s="134"/>
      <c r="Z705" s="78"/>
      <c r="AA705" s="78"/>
      <c r="AB705" s="78"/>
      <c r="AC705" s="78"/>
    </row>
    <row r="706" spans="6:29" ht="15" customHeight="1">
      <c r="F706" s="134"/>
      <c r="V706" s="134"/>
      <c r="W706" s="134"/>
      <c r="Z706" s="78"/>
      <c r="AA706" s="78"/>
      <c r="AB706" s="78"/>
      <c r="AC706" s="78"/>
    </row>
    <row r="707" spans="6:29" ht="15" customHeight="1">
      <c r="F707" s="134"/>
      <c r="V707" s="134"/>
      <c r="W707" s="134"/>
      <c r="Z707" s="78"/>
      <c r="AA707" s="78"/>
      <c r="AB707" s="78"/>
      <c r="AC707" s="78"/>
    </row>
    <row r="708" spans="6:29" ht="15" customHeight="1">
      <c r="F708" s="134"/>
      <c r="V708" s="134"/>
      <c r="W708" s="134"/>
      <c r="Z708" s="78"/>
      <c r="AA708" s="78"/>
      <c r="AB708" s="78"/>
      <c r="AC708" s="78"/>
    </row>
    <row r="709" spans="6:29" ht="15" customHeight="1">
      <c r="F709" s="134"/>
      <c r="V709" s="134"/>
      <c r="W709" s="134"/>
      <c r="Z709" s="78"/>
      <c r="AA709" s="78"/>
      <c r="AB709" s="78"/>
      <c r="AC709" s="78"/>
    </row>
    <row r="710" spans="6:29" ht="15" customHeight="1">
      <c r="F710" s="134"/>
      <c r="V710" s="134"/>
      <c r="W710" s="134"/>
      <c r="Z710" s="78"/>
      <c r="AA710" s="78"/>
      <c r="AB710" s="78"/>
      <c r="AC710" s="78"/>
    </row>
    <row r="711" spans="6:29" ht="15" customHeight="1">
      <c r="F711" s="134"/>
      <c r="V711" s="134"/>
      <c r="W711" s="134"/>
      <c r="Z711" s="78"/>
      <c r="AA711" s="78"/>
      <c r="AB711" s="78"/>
      <c r="AC711" s="78"/>
    </row>
    <row r="712" spans="6:29" ht="15" customHeight="1">
      <c r="F712" s="134"/>
      <c r="V712" s="134"/>
      <c r="W712" s="134"/>
      <c r="Z712" s="78"/>
      <c r="AA712" s="78"/>
      <c r="AB712" s="78"/>
      <c r="AC712" s="78"/>
    </row>
    <row r="713" spans="6:29" ht="15" customHeight="1">
      <c r="F713" s="134"/>
      <c r="V713" s="134"/>
      <c r="W713" s="134"/>
      <c r="Z713" s="78"/>
      <c r="AA713" s="78"/>
      <c r="AB713" s="78"/>
      <c r="AC713" s="78"/>
    </row>
    <row r="714" spans="6:29" ht="15" customHeight="1">
      <c r="F714" s="134"/>
      <c r="V714" s="134"/>
      <c r="W714" s="134"/>
      <c r="Z714" s="78"/>
      <c r="AA714" s="78"/>
      <c r="AB714" s="78"/>
      <c r="AC714" s="78"/>
    </row>
    <row r="715" spans="6:29" ht="15" customHeight="1">
      <c r="F715" s="134"/>
      <c r="V715" s="134"/>
      <c r="W715" s="134"/>
      <c r="Z715" s="78"/>
      <c r="AA715" s="78"/>
      <c r="AB715" s="78"/>
      <c r="AC715" s="78"/>
    </row>
    <row r="716" spans="6:29" ht="15" customHeight="1">
      <c r="F716" s="134"/>
      <c r="V716" s="134"/>
      <c r="W716" s="134"/>
      <c r="Z716" s="78"/>
      <c r="AA716" s="78"/>
      <c r="AB716" s="78"/>
      <c r="AC716" s="78"/>
    </row>
    <row r="717" spans="6:29" ht="15" customHeight="1">
      <c r="F717" s="134"/>
      <c r="V717" s="134"/>
      <c r="W717" s="134"/>
      <c r="Z717" s="78"/>
      <c r="AA717" s="78"/>
      <c r="AB717" s="78"/>
      <c r="AC717" s="78"/>
    </row>
    <row r="718" spans="6:29" ht="15" customHeight="1">
      <c r="F718" s="134"/>
      <c r="V718" s="134"/>
      <c r="W718" s="134"/>
      <c r="Z718" s="78"/>
      <c r="AA718" s="78"/>
      <c r="AB718" s="78"/>
      <c r="AC718" s="78"/>
    </row>
    <row r="719" spans="6:29" ht="15" customHeight="1">
      <c r="F719" s="134"/>
      <c r="V719" s="134"/>
      <c r="W719" s="134"/>
      <c r="Z719" s="78"/>
      <c r="AA719" s="78"/>
      <c r="AB719" s="78"/>
      <c r="AC719" s="78"/>
    </row>
    <row r="720" spans="6:29" ht="15" customHeight="1">
      <c r="F720" s="134"/>
      <c r="V720" s="134"/>
      <c r="W720" s="134"/>
      <c r="Z720" s="78"/>
      <c r="AA720" s="78"/>
      <c r="AB720" s="78"/>
      <c r="AC720" s="78"/>
    </row>
    <row r="721" spans="6:29" ht="15" customHeight="1">
      <c r="F721" s="134"/>
      <c r="V721" s="134"/>
      <c r="W721" s="134"/>
      <c r="Z721" s="78"/>
      <c r="AA721" s="78"/>
      <c r="AB721" s="78"/>
      <c r="AC721" s="78"/>
    </row>
    <row r="722" spans="6:29" ht="15" customHeight="1">
      <c r="F722" s="134"/>
      <c r="V722" s="134"/>
      <c r="W722" s="134"/>
      <c r="Z722" s="78"/>
      <c r="AA722" s="78"/>
      <c r="AB722" s="78"/>
      <c r="AC722" s="78"/>
    </row>
    <row r="723" spans="6:29" ht="15" customHeight="1">
      <c r="F723" s="134"/>
      <c r="V723" s="134"/>
      <c r="W723" s="134"/>
      <c r="Z723" s="78"/>
      <c r="AA723" s="78"/>
      <c r="AB723" s="78"/>
      <c r="AC723" s="78"/>
    </row>
    <row r="724" spans="6:29" ht="15" customHeight="1">
      <c r="F724" s="134"/>
      <c r="V724" s="134"/>
      <c r="W724" s="134"/>
      <c r="Z724" s="78"/>
      <c r="AA724" s="78"/>
      <c r="AB724" s="78"/>
      <c r="AC724" s="78"/>
    </row>
    <row r="725" spans="6:29" ht="15" customHeight="1">
      <c r="F725" s="134"/>
      <c r="V725" s="134"/>
      <c r="W725" s="134"/>
      <c r="Z725" s="78"/>
      <c r="AA725" s="78"/>
      <c r="AB725" s="78"/>
      <c r="AC725" s="78"/>
    </row>
    <row r="726" spans="6:29" ht="15" customHeight="1">
      <c r="F726" s="134"/>
      <c r="V726" s="134"/>
      <c r="W726" s="134"/>
      <c r="Z726" s="78"/>
      <c r="AA726" s="78"/>
      <c r="AB726" s="78"/>
      <c r="AC726" s="78"/>
    </row>
    <row r="727" spans="6:29" ht="15" customHeight="1">
      <c r="F727" s="134"/>
      <c r="V727" s="134"/>
      <c r="W727" s="134"/>
      <c r="Z727" s="78"/>
      <c r="AA727" s="78"/>
      <c r="AB727" s="78"/>
      <c r="AC727" s="78"/>
    </row>
    <row r="728" spans="6:29" ht="15" customHeight="1">
      <c r="F728" s="134"/>
      <c r="V728" s="134"/>
      <c r="W728" s="134"/>
      <c r="Z728" s="78"/>
      <c r="AA728" s="78"/>
      <c r="AB728" s="78"/>
      <c r="AC728" s="78"/>
    </row>
    <row r="729" spans="6:29" ht="15" customHeight="1">
      <c r="F729" s="134"/>
      <c r="V729" s="134"/>
      <c r="W729" s="134"/>
      <c r="Z729" s="78"/>
      <c r="AA729" s="78"/>
      <c r="AB729" s="78"/>
      <c r="AC729" s="78"/>
    </row>
    <row r="730" spans="6:29" ht="15" customHeight="1">
      <c r="F730" s="134"/>
      <c r="V730" s="134"/>
      <c r="W730" s="134"/>
      <c r="Z730" s="78"/>
      <c r="AA730" s="78"/>
      <c r="AB730" s="78"/>
      <c r="AC730" s="78"/>
    </row>
    <row r="731" spans="6:29" ht="15" customHeight="1">
      <c r="F731" s="134"/>
      <c r="V731" s="134"/>
      <c r="W731" s="134"/>
      <c r="Z731" s="78"/>
      <c r="AA731" s="78"/>
      <c r="AB731" s="78"/>
      <c r="AC731" s="78"/>
    </row>
    <row r="732" spans="6:29" ht="15" customHeight="1">
      <c r="F732" s="134"/>
      <c r="V732" s="134"/>
      <c r="W732" s="134"/>
      <c r="Z732" s="78"/>
      <c r="AA732" s="78"/>
      <c r="AB732" s="78"/>
      <c r="AC732" s="78"/>
    </row>
    <row r="733" spans="6:29" ht="15" customHeight="1">
      <c r="F733" s="134"/>
      <c r="V733" s="134"/>
      <c r="W733" s="134"/>
      <c r="Z733" s="78"/>
      <c r="AA733" s="78"/>
      <c r="AB733" s="78"/>
      <c r="AC733" s="78"/>
    </row>
    <row r="734" spans="6:29" ht="15" customHeight="1">
      <c r="F734" s="134"/>
      <c r="V734" s="134"/>
      <c r="W734" s="134"/>
      <c r="Z734" s="78"/>
      <c r="AA734" s="78"/>
      <c r="AB734" s="78"/>
      <c r="AC734" s="78"/>
    </row>
    <row r="735" spans="6:29" ht="15" customHeight="1">
      <c r="F735" s="134"/>
      <c r="V735" s="134"/>
      <c r="W735" s="134"/>
      <c r="Z735" s="78"/>
      <c r="AA735" s="78"/>
      <c r="AB735" s="78"/>
      <c r="AC735" s="78"/>
    </row>
    <row r="736" spans="6:29" ht="15" customHeight="1">
      <c r="F736" s="134"/>
      <c r="V736" s="134"/>
      <c r="W736" s="134"/>
      <c r="Z736" s="78"/>
      <c r="AA736" s="78"/>
      <c r="AB736" s="78"/>
      <c r="AC736" s="78"/>
    </row>
    <row r="737" spans="6:29" ht="15" customHeight="1">
      <c r="F737" s="134"/>
      <c r="V737" s="134"/>
      <c r="W737" s="134"/>
      <c r="Z737" s="78"/>
      <c r="AA737" s="78"/>
      <c r="AB737" s="78"/>
      <c r="AC737" s="78"/>
    </row>
    <row r="738" spans="6:29" ht="15" customHeight="1">
      <c r="F738" s="134"/>
      <c r="V738" s="134"/>
      <c r="W738" s="134"/>
      <c r="Z738" s="78"/>
      <c r="AA738" s="78"/>
      <c r="AB738" s="78"/>
      <c r="AC738" s="78"/>
    </row>
    <row r="739" spans="6:29" ht="15" customHeight="1">
      <c r="F739" s="134"/>
      <c r="V739" s="134"/>
      <c r="W739" s="134"/>
      <c r="Z739" s="78"/>
      <c r="AA739" s="78"/>
      <c r="AB739" s="78"/>
      <c r="AC739" s="78"/>
    </row>
    <row r="740" spans="6:29" ht="15" customHeight="1">
      <c r="F740" s="134"/>
      <c r="V740" s="134"/>
      <c r="W740" s="134"/>
      <c r="Z740" s="78"/>
      <c r="AA740" s="78"/>
      <c r="AB740" s="78"/>
      <c r="AC740" s="78"/>
    </row>
    <row r="741" spans="6:29" ht="15" customHeight="1">
      <c r="F741" s="134"/>
      <c r="V741" s="134"/>
      <c r="W741" s="134"/>
      <c r="Z741" s="78"/>
      <c r="AA741" s="78"/>
      <c r="AB741" s="78"/>
      <c r="AC741" s="78"/>
    </row>
    <row r="742" spans="6:29" ht="15" customHeight="1">
      <c r="F742" s="134"/>
      <c r="V742" s="134"/>
      <c r="W742" s="134"/>
      <c r="Z742" s="78"/>
      <c r="AA742" s="78"/>
      <c r="AB742" s="78"/>
      <c r="AC742" s="78"/>
    </row>
    <row r="743" spans="6:29" ht="15" customHeight="1">
      <c r="F743" s="134"/>
      <c r="V743" s="134"/>
      <c r="W743" s="134"/>
      <c r="Z743" s="78"/>
      <c r="AA743" s="78"/>
      <c r="AB743" s="78"/>
      <c r="AC743" s="78"/>
    </row>
    <row r="744" spans="6:29" ht="15" customHeight="1">
      <c r="F744" s="134"/>
      <c r="V744" s="134"/>
      <c r="W744" s="134"/>
      <c r="Z744" s="78"/>
      <c r="AA744" s="78"/>
      <c r="AB744" s="78"/>
      <c r="AC744" s="78"/>
    </row>
    <row r="745" spans="6:29" ht="15" customHeight="1">
      <c r="F745" s="134"/>
      <c r="V745" s="134"/>
      <c r="W745" s="134"/>
      <c r="Z745" s="78"/>
      <c r="AA745" s="78"/>
      <c r="AB745" s="78"/>
      <c r="AC745" s="78"/>
    </row>
    <row r="746" spans="6:29" ht="15" customHeight="1">
      <c r="F746" s="134"/>
      <c r="V746" s="134"/>
      <c r="W746" s="134"/>
      <c r="Z746" s="78"/>
      <c r="AA746" s="78"/>
      <c r="AB746" s="78"/>
      <c r="AC746" s="78"/>
    </row>
    <row r="747" spans="6:29" ht="15" customHeight="1">
      <c r="F747" s="134"/>
      <c r="V747" s="134"/>
      <c r="W747" s="134"/>
      <c r="Z747" s="78"/>
      <c r="AA747" s="78"/>
      <c r="AB747" s="78"/>
      <c r="AC747" s="78"/>
    </row>
    <row r="748" spans="6:29" ht="15" customHeight="1">
      <c r="F748" s="134"/>
      <c r="V748" s="134"/>
      <c r="W748" s="134"/>
      <c r="Z748" s="78"/>
      <c r="AA748" s="78"/>
      <c r="AB748" s="78"/>
      <c r="AC748" s="78"/>
    </row>
    <row r="749" spans="6:29" ht="15" customHeight="1">
      <c r="F749" s="134"/>
      <c r="V749" s="134"/>
      <c r="W749" s="134"/>
      <c r="Z749" s="78"/>
      <c r="AA749" s="78"/>
      <c r="AB749" s="78"/>
      <c r="AC749" s="78"/>
    </row>
    <row r="750" spans="6:29" ht="15" customHeight="1">
      <c r="F750" s="134"/>
      <c r="V750" s="134"/>
      <c r="W750" s="134"/>
      <c r="Z750" s="78"/>
      <c r="AA750" s="78"/>
      <c r="AB750" s="78"/>
      <c r="AC750" s="78"/>
    </row>
    <row r="751" spans="6:29" ht="15" customHeight="1">
      <c r="F751" s="134"/>
      <c r="V751" s="134"/>
      <c r="W751" s="134"/>
      <c r="Z751" s="78"/>
      <c r="AA751" s="78"/>
      <c r="AB751" s="78"/>
      <c r="AC751" s="78"/>
    </row>
    <row r="752" spans="6:29" ht="15" customHeight="1">
      <c r="F752" s="134"/>
      <c r="V752" s="134"/>
      <c r="W752" s="134"/>
      <c r="Z752" s="78"/>
      <c r="AA752" s="78"/>
      <c r="AB752" s="78"/>
      <c r="AC752" s="78"/>
    </row>
    <row r="753" spans="6:29" ht="15" customHeight="1">
      <c r="F753" s="134"/>
      <c r="V753" s="134"/>
      <c r="W753" s="134"/>
      <c r="Z753" s="78"/>
      <c r="AA753" s="78"/>
      <c r="AB753" s="78"/>
      <c r="AC753" s="78"/>
    </row>
    <row r="754" spans="6:29" ht="15" customHeight="1">
      <c r="F754" s="134"/>
      <c r="V754" s="134"/>
      <c r="W754" s="134"/>
      <c r="Z754" s="78"/>
      <c r="AA754" s="78"/>
      <c r="AB754" s="78"/>
      <c r="AC754" s="78"/>
    </row>
    <row r="755" spans="6:29" ht="15" customHeight="1">
      <c r="F755" s="134"/>
      <c r="V755" s="134"/>
      <c r="W755" s="134"/>
      <c r="Z755" s="78"/>
      <c r="AA755" s="78"/>
      <c r="AB755" s="78"/>
      <c r="AC755" s="78"/>
    </row>
    <row r="756" spans="6:29" ht="15" customHeight="1">
      <c r="F756" s="134"/>
      <c r="V756" s="134"/>
      <c r="W756" s="134"/>
      <c r="Z756" s="78"/>
      <c r="AA756" s="78"/>
      <c r="AB756" s="78"/>
      <c r="AC756" s="78"/>
    </row>
    <row r="757" spans="6:29" ht="15" customHeight="1">
      <c r="F757" s="134"/>
      <c r="V757" s="134"/>
      <c r="W757" s="134"/>
      <c r="Z757" s="78"/>
      <c r="AA757" s="78"/>
      <c r="AB757" s="78"/>
      <c r="AC757" s="78"/>
    </row>
    <row r="758" spans="6:29" ht="15" customHeight="1">
      <c r="F758" s="134"/>
      <c r="V758" s="134"/>
      <c r="W758" s="134"/>
      <c r="Z758" s="78"/>
      <c r="AA758" s="78"/>
      <c r="AB758" s="78"/>
      <c r="AC758" s="78"/>
    </row>
    <row r="759" spans="6:29" ht="15" customHeight="1">
      <c r="F759" s="134"/>
      <c r="V759" s="134"/>
      <c r="W759" s="134"/>
      <c r="Z759" s="78"/>
      <c r="AA759" s="78"/>
      <c r="AB759" s="78"/>
      <c r="AC759" s="78"/>
    </row>
    <row r="760" spans="6:29" ht="15" customHeight="1">
      <c r="F760" s="134"/>
      <c r="V760" s="134"/>
      <c r="W760" s="134"/>
      <c r="Z760" s="78"/>
      <c r="AA760" s="78"/>
      <c r="AB760" s="78"/>
      <c r="AC760" s="78"/>
    </row>
    <row r="761" spans="6:29" ht="15" customHeight="1">
      <c r="F761" s="134"/>
      <c r="V761" s="134"/>
      <c r="W761" s="134"/>
      <c r="Z761" s="78"/>
      <c r="AA761" s="78"/>
      <c r="AB761" s="78"/>
      <c r="AC761" s="78"/>
    </row>
    <row r="762" spans="6:29" ht="15" customHeight="1">
      <c r="F762" s="134"/>
      <c r="V762" s="134"/>
      <c r="W762" s="134"/>
      <c r="Z762" s="78"/>
      <c r="AA762" s="78"/>
      <c r="AB762" s="78"/>
      <c r="AC762" s="78"/>
    </row>
    <row r="763" spans="6:29" ht="15" customHeight="1">
      <c r="F763" s="134"/>
      <c r="V763" s="134"/>
      <c r="W763" s="134"/>
      <c r="Z763" s="78"/>
      <c r="AA763" s="78"/>
      <c r="AB763" s="78"/>
      <c r="AC763" s="78"/>
    </row>
    <row r="764" spans="6:29" ht="15" customHeight="1">
      <c r="F764" s="134"/>
      <c r="V764" s="134"/>
      <c r="W764" s="134"/>
      <c r="Z764" s="78"/>
      <c r="AA764" s="78"/>
      <c r="AB764" s="78"/>
      <c r="AC764" s="78"/>
    </row>
    <row r="765" spans="6:29" ht="15" customHeight="1">
      <c r="F765" s="134"/>
      <c r="V765" s="134"/>
      <c r="W765" s="134"/>
      <c r="Z765" s="78"/>
      <c r="AA765" s="78"/>
      <c r="AB765" s="78"/>
      <c r="AC765" s="78"/>
    </row>
    <row r="766" spans="6:29" ht="15" customHeight="1">
      <c r="F766" s="134"/>
      <c r="V766" s="134"/>
      <c r="W766" s="134"/>
      <c r="Z766" s="78"/>
      <c r="AA766" s="78"/>
      <c r="AB766" s="78"/>
      <c r="AC766" s="78"/>
    </row>
    <row r="767" spans="6:29" ht="15" customHeight="1">
      <c r="F767" s="134"/>
      <c r="V767" s="134"/>
      <c r="W767" s="134"/>
      <c r="Z767" s="78"/>
      <c r="AA767" s="78"/>
      <c r="AB767" s="78"/>
      <c r="AC767" s="78"/>
    </row>
    <row r="768" spans="6:29" ht="15" customHeight="1">
      <c r="F768" s="134"/>
      <c r="V768" s="134"/>
      <c r="W768" s="134"/>
      <c r="Z768" s="78"/>
      <c r="AA768" s="78"/>
      <c r="AB768" s="78"/>
      <c r="AC768" s="78"/>
    </row>
    <row r="769" spans="6:29" ht="15" customHeight="1">
      <c r="F769" s="134"/>
      <c r="V769" s="134"/>
      <c r="W769" s="134"/>
      <c r="Z769" s="78"/>
      <c r="AA769" s="78"/>
      <c r="AB769" s="78"/>
      <c r="AC769" s="78"/>
    </row>
    <row r="770" spans="6:29" ht="15" customHeight="1">
      <c r="F770" s="134"/>
      <c r="V770" s="134"/>
      <c r="W770" s="134"/>
      <c r="Z770" s="78"/>
      <c r="AA770" s="78"/>
      <c r="AB770" s="78"/>
      <c r="AC770" s="78"/>
    </row>
    <row r="771" spans="6:29" ht="15" customHeight="1">
      <c r="F771" s="134"/>
      <c r="V771" s="134"/>
      <c r="W771" s="134"/>
      <c r="Z771" s="78"/>
      <c r="AA771" s="78"/>
      <c r="AB771" s="78"/>
      <c r="AC771" s="78"/>
    </row>
    <row r="772" spans="6:29" ht="15" customHeight="1">
      <c r="F772" s="134"/>
      <c r="V772" s="134"/>
      <c r="W772" s="134"/>
      <c r="Z772" s="78"/>
      <c r="AA772" s="78"/>
      <c r="AB772" s="78"/>
      <c r="AC772" s="78"/>
    </row>
    <row r="773" spans="6:29" ht="15" customHeight="1">
      <c r="F773" s="134"/>
      <c r="V773" s="134"/>
      <c r="W773" s="134"/>
      <c r="Z773" s="78"/>
      <c r="AA773" s="78"/>
      <c r="AB773" s="78"/>
      <c r="AC773" s="78"/>
    </row>
    <row r="774" spans="6:29" ht="15" customHeight="1">
      <c r="F774" s="134"/>
      <c r="V774" s="134"/>
      <c r="W774" s="134"/>
      <c r="Z774" s="78"/>
      <c r="AA774" s="78"/>
      <c r="AB774" s="78"/>
      <c r="AC774" s="78"/>
    </row>
    <row r="775" spans="6:29" ht="15" customHeight="1">
      <c r="F775" s="134"/>
      <c r="V775" s="134"/>
      <c r="W775" s="134"/>
      <c r="Z775" s="78"/>
      <c r="AA775" s="78"/>
      <c r="AB775" s="78"/>
      <c r="AC775" s="78"/>
    </row>
    <row r="776" spans="6:29" ht="15" customHeight="1">
      <c r="F776" s="134"/>
      <c r="V776" s="134"/>
      <c r="W776" s="134"/>
      <c r="Z776" s="78"/>
      <c r="AA776" s="78"/>
      <c r="AB776" s="78"/>
      <c r="AC776" s="78"/>
    </row>
    <row r="777" spans="6:29" ht="15" customHeight="1">
      <c r="F777" s="134"/>
      <c r="V777" s="134"/>
      <c r="W777" s="134"/>
      <c r="Z777" s="78"/>
      <c r="AA777" s="78"/>
      <c r="AB777" s="78"/>
      <c r="AC777" s="78"/>
    </row>
    <row r="778" spans="6:29" ht="15" customHeight="1">
      <c r="F778" s="134"/>
      <c r="V778" s="134"/>
      <c r="W778" s="134"/>
      <c r="Z778" s="78"/>
      <c r="AA778" s="78"/>
      <c r="AB778" s="78"/>
      <c r="AC778" s="78"/>
    </row>
    <row r="779" spans="6:29" ht="15" customHeight="1">
      <c r="F779" s="134"/>
      <c r="V779" s="134"/>
      <c r="W779" s="134"/>
      <c r="Z779" s="78"/>
      <c r="AA779" s="78"/>
      <c r="AB779" s="78"/>
      <c r="AC779" s="78"/>
    </row>
    <row r="780" spans="6:29" ht="15" customHeight="1">
      <c r="F780" s="134"/>
      <c r="V780" s="134"/>
      <c r="W780" s="134"/>
      <c r="Z780" s="78"/>
      <c r="AA780" s="78"/>
      <c r="AB780" s="78"/>
      <c r="AC780" s="78"/>
    </row>
    <row r="781" spans="6:29" ht="15" customHeight="1">
      <c r="F781" s="134"/>
      <c r="V781" s="134"/>
      <c r="W781" s="134"/>
      <c r="Z781" s="78"/>
      <c r="AA781" s="78"/>
      <c r="AB781" s="78"/>
      <c r="AC781" s="78"/>
    </row>
    <row r="782" spans="6:29" ht="15" customHeight="1">
      <c r="F782" s="134"/>
      <c r="V782" s="134"/>
      <c r="W782" s="134"/>
      <c r="Z782" s="78"/>
      <c r="AA782" s="78"/>
      <c r="AB782" s="78"/>
      <c r="AC782" s="78"/>
    </row>
    <row r="783" spans="6:29" ht="15" customHeight="1">
      <c r="F783" s="134"/>
      <c r="V783" s="134"/>
      <c r="W783" s="134"/>
      <c r="Z783" s="78"/>
      <c r="AA783" s="78"/>
      <c r="AB783" s="78"/>
      <c r="AC783" s="78"/>
    </row>
    <row r="784" spans="6:29" ht="15" customHeight="1">
      <c r="F784" s="134"/>
      <c r="V784" s="134"/>
      <c r="W784" s="134"/>
      <c r="Z784" s="78"/>
      <c r="AA784" s="78"/>
      <c r="AB784" s="78"/>
      <c r="AC784" s="78"/>
    </row>
    <row r="785" spans="6:29" ht="15" customHeight="1">
      <c r="F785" s="134"/>
      <c r="V785" s="134"/>
      <c r="W785" s="134"/>
      <c r="Z785" s="78"/>
      <c r="AA785" s="78"/>
      <c r="AB785" s="78"/>
      <c r="AC785" s="78"/>
    </row>
    <row r="786" spans="6:29" ht="15" customHeight="1">
      <c r="F786" s="134"/>
      <c r="V786" s="134"/>
      <c r="W786" s="134"/>
      <c r="Z786" s="78"/>
      <c r="AA786" s="78"/>
      <c r="AB786" s="78"/>
      <c r="AC786" s="78"/>
    </row>
    <row r="787" spans="6:29" ht="15" customHeight="1">
      <c r="F787" s="134"/>
      <c r="V787" s="134"/>
      <c r="W787" s="134"/>
      <c r="Z787" s="78"/>
      <c r="AA787" s="78"/>
      <c r="AB787" s="78"/>
      <c r="AC787" s="78"/>
    </row>
    <row r="788" spans="6:29" ht="15" customHeight="1">
      <c r="F788" s="134"/>
      <c r="V788" s="134"/>
      <c r="W788" s="134"/>
      <c r="Z788" s="78"/>
      <c r="AA788" s="78"/>
      <c r="AB788" s="78"/>
      <c r="AC788" s="78"/>
    </row>
    <row r="789" spans="6:29" ht="15" customHeight="1">
      <c r="F789" s="134"/>
      <c r="V789" s="134"/>
      <c r="W789" s="134"/>
      <c r="Z789" s="78"/>
      <c r="AA789" s="78"/>
      <c r="AB789" s="78"/>
      <c r="AC789" s="78"/>
    </row>
    <row r="790" spans="6:29" ht="15" customHeight="1">
      <c r="F790" s="134"/>
      <c r="V790" s="134"/>
      <c r="W790" s="134"/>
      <c r="Z790" s="78"/>
      <c r="AA790" s="78"/>
      <c r="AB790" s="78"/>
      <c r="AC790" s="78"/>
    </row>
    <row r="791" spans="6:29" ht="15" customHeight="1">
      <c r="F791" s="134"/>
      <c r="V791" s="134"/>
      <c r="W791" s="134"/>
      <c r="Z791" s="78"/>
      <c r="AA791" s="78"/>
      <c r="AB791" s="78"/>
      <c r="AC791" s="78"/>
    </row>
    <row r="792" spans="6:29" ht="15" customHeight="1">
      <c r="F792" s="134"/>
      <c r="V792" s="134"/>
      <c r="W792" s="134"/>
      <c r="Z792" s="78"/>
      <c r="AA792" s="78"/>
      <c r="AB792" s="78"/>
      <c r="AC792" s="78"/>
    </row>
    <row r="793" spans="6:29" ht="15" customHeight="1">
      <c r="F793" s="134"/>
      <c r="V793" s="134"/>
      <c r="W793" s="134"/>
      <c r="Z793" s="78"/>
      <c r="AA793" s="78"/>
      <c r="AB793" s="78"/>
      <c r="AC793" s="78"/>
    </row>
    <row r="794" spans="6:29" ht="15" customHeight="1">
      <c r="F794" s="134"/>
      <c r="V794" s="134"/>
      <c r="W794" s="134"/>
      <c r="Z794" s="78"/>
      <c r="AA794" s="78"/>
      <c r="AB794" s="78"/>
      <c r="AC794" s="78"/>
    </row>
    <row r="795" spans="6:29" ht="15" customHeight="1">
      <c r="F795" s="134"/>
      <c r="V795" s="134"/>
      <c r="W795" s="134"/>
      <c r="Z795" s="78"/>
      <c r="AA795" s="78"/>
      <c r="AB795" s="78"/>
      <c r="AC795" s="78"/>
    </row>
    <row r="796" spans="6:29" ht="15" customHeight="1">
      <c r="F796" s="134"/>
      <c r="V796" s="134"/>
      <c r="W796" s="134"/>
      <c r="Z796" s="78"/>
      <c r="AA796" s="78"/>
      <c r="AB796" s="78"/>
      <c r="AC796" s="78"/>
    </row>
    <row r="797" spans="6:29" ht="15" customHeight="1">
      <c r="F797" s="134"/>
      <c r="V797" s="134"/>
      <c r="W797" s="134"/>
      <c r="Z797" s="78"/>
      <c r="AA797" s="78"/>
      <c r="AB797" s="78"/>
      <c r="AC797" s="78"/>
    </row>
    <row r="798" spans="6:29" ht="15" customHeight="1">
      <c r="F798" s="134"/>
      <c r="V798" s="134"/>
      <c r="W798" s="134"/>
      <c r="Z798" s="78"/>
      <c r="AA798" s="78"/>
      <c r="AB798" s="78"/>
      <c r="AC798" s="78"/>
    </row>
    <row r="799" spans="6:29" ht="15" customHeight="1">
      <c r="F799" s="134"/>
      <c r="V799" s="134"/>
      <c r="W799" s="134"/>
      <c r="Z799" s="78"/>
      <c r="AA799" s="78"/>
      <c r="AB799" s="78"/>
      <c r="AC799" s="78"/>
    </row>
    <row r="800" spans="6:29" ht="15" customHeight="1">
      <c r="F800" s="134"/>
      <c r="V800" s="134"/>
      <c r="W800" s="134"/>
      <c r="Z800" s="78"/>
      <c r="AA800" s="78"/>
      <c r="AB800" s="78"/>
      <c r="AC800" s="78"/>
    </row>
    <row r="801" spans="6:29" ht="15" customHeight="1">
      <c r="F801" s="134"/>
      <c r="V801" s="134"/>
      <c r="W801" s="134"/>
      <c r="Z801" s="78"/>
      <c r="AA801" s="78"/>
      <c r="AB801" s="78"/>
      <c r="AC801" s="78"/>
    </row>
    <row r="802" spans="6:29" ht="15" customHeight="1">
      <c r="F802" s="134"/>
      <c r="V802" s="134"/>
      <c r="W802" s="134"/>
      <c r="Z802" s="78"/>
      <c r="AA802" s="78"/>
      <c r="AB802" s="78"/>
      <c r="AC802" s="78"/>
    </row>
    <row r="803" spans="6:29" ht="15" customHeight="1">
      <c r="F803" s="134"/>
      <c r="V803" s="134"/>
      <c r="W803" s="134"/>
      <c r="Z803" s="78"/>
      <c r="AA803" s="78"/>
      <c r="AB803" s="78"/>
      <c r="AC803" s="78"/>
    </row>
    <row r="804" spans="6:29" ht="15" customHeight="1">
      <c r="F804" s="134"/>
      <c r="V804" s="134"/>
      <c r="W804" s="134"/>
      <c r="Z804" s="78"/>
      <c r="AA804" s="78"/>
      <c r="AB804" s="78"/>
      <c r="AC804" s="78"/>
    </row>
    <row r="805" spans="6:29" ht="15" customHeight="1">
      <c r="F805" s="134"/>
      <c r="V805" s="134"/>
      <c r="W805" s="134"/>
      <c r="Z805" s="78"/>
      <c r="AA805" s="78"/>
      <c r="AB805" s="78"/>
      <c r="AC805" s="78"/>
    </row>
    <row r="806" spans="6:29" ht="15" customHeight="1">
      <c r="F806" s="134"/>
      <c r="V806" s="134"/>
      <c r="W806" s="134"/>
      <c r="Z806" s="78"/>
      <c r="AA806" s="78"/>
      <c r="AB806" s="78"/>
      <c r="AC806" s="78"/>
    </row>
    <row r="807" spans="6:29" ht="15" customHeight="1">
      <c r="F807" s="134"/>
      <c r="V807" s="134"/>
      <c r="W807" s="134"/>
      <c r="Z807" s="78"/>
      <c r="AA807" s="78"/>
      <c r="AB807" s="78"/>
      <c r="AC807" s="78"/>
    </row>
    <row r="808" spans="6:29" ht="15" customHeight="1">
      <c r="F808" s="134"/>
      <c r="V808" s="134"/>
      <c r="W808" s="134"/>
      <c r="Z808" s="78"/>
      <c r="AA808" s="78"/>
      <c r="AB808" s="78"/>
      <c r="AC808" s="78"/>
    </row>
    <row r="809" spans="6:29" ht="15" customHeight="1">
      <c r="F809" s="134"/>
      <c r="V809" s="134"/>
      <c r="W809" s="134"/>
      <c r="Z809" s="78"/>
      <c r="AA809" s="78"/>
      <c r="AB809" s="78"/>
      <c r="AC809" s="78"/>
    </row>
    <row r="810" spans="6:29" ht="15" customHeight="1">
      <c r="F810" s="134"/>
      <c r="V810" s="134"/>
      <c r="W810" s="134"/>
      <c r="Z810" s="78"/>
      <c r="AA810" s="78"/>
      <c r="AB810" s="78"/>
      <c r="AC810" s="78"/>
    </row>
    <row r="811" spans="6:29" ht="15" customHeight="1">
      <c r="F811" s="134"/>
      <c r="V811" s="134"/>
      <c r="W811" s="134"/>
      <c r="Z811" s="78"/>
      <c r="AA811" s="78"/>
      <c r="AB811" s="78"/>
      <c r="AC811" s="78"/>
    </row>
    <row r="812" spans="6:29" ht="15" customHeight="1">
      <c r="F812" s="134"/>
      <c r="V812" s="134"/>
      <c r="W812" s="134"/>
      <c r="Z812" s="78"/>
      <c r="AA812" s="78"/>
      <c r="AB812" s="78"/>
      <c r="AC812" s="78"/>
    </row>
    <row r="813" spans="6:29" ht="15" customHeight="1">
      <c r="F813" s="134"/>
      <c r="V813" s="134"/>
      <c r="W813" s="134"/>
      <c r="Z813" s="78"/>
      <c r="AA813" s="78"/>
      <c r="AB813" s="78"/>
      <c r="AC813" s="78"/>
    </row>
    <row r="814" spans="6:29" ht="15" customHeight="1">
      <c r="F814" s="134"/>
      <c r="V814" s="134"/>
      <c r="W814" s="134"/>
      <c r="Z814" s="78"/>
      <c r="AA814" s="78"/>
      <c r="AB814" s="78"/>
      <c r="AC814" s="78"/>
    </row>
    <row r="815" spans="6:29" ht="15" customHeight="1">
      <c r="F815" s="134"/>
      <c r="V815" s="134"/>
      <c r="W815" s="134"/>
      <c r="Z815" s="78"/>
      <c r="AA815" s="78"/>
      <c r="AB815" s="78"/>
      <c r="AC815" s="78"/>
    </row>
    <row r="816" spans="6:29" ht="15" customHeight="1">
      <c r="F816" s="134"/>
      <c r="V816" s="134"/>
      <c r="W816" s="134"/>
      <c r="Z816" s="78"/>
      <c r="AA816" s="78"/>
      <c r="AB816" s="78"/>
      <c r="AC816" s="78"/>
    </row>
    <row r="817" spans="6:29" ht="15" customHeight="1">
      <c r="F817" s="134"/>
      <c r="V817" s="134"/>
      <c r="W817" s="134"/>
      <c r="Z817" s="78"/>
      <c r="AA817" s="78"/>
      <c r="AB817" s="78"/>
      <c r="AC817" s="78"/>
    </row>
    <row r="818" spans="6:29" ht="15" customHeight="1">
      <c r="F818" s="134"/>
      <c r="V818" s="134"/>
      <c r="W818" s="134"/>
      <c r="Z818" s="78"/>
      <c r="AA818" s="78"/>
      <c r="AB818" s="78"/>
      <c r="AC818" s="78"/>
    </row>
    <row r="819" spans="6:29" ht="15" customHeight="1">
      <c r="F819" s="134"/>
      <c r="V819" s="134"/>
      <c r="W819" s="134"/>
      <c r="Z819" s="78"/>
      <c r="AA819" s="78"/>
      <c r="AB819" s="78"/>
      <c r="AC819" s="78"/>
    </row>
    <row r="820" spans="6:29" ht="15" customHeight="1">
      <c r="F820" s="134"/>
      <c r="V820" s="134"/>
      <c r="W820" s="134"/>
      <c r="Z820" s="78"/>
      <c r="AA820" s="78"/>
      <c r="AB820" s="78"/>
      <c r="AC820" s="78"/>
    </row>
    <row r="821" spans="6:29" ht="15" customHeight="1">
      <c r="F821" s="134"/>
      <c r="V821" s="134"/>
      <c r="W821" s="134"/>
      <c r="Z821" s="78"/>
      <c r="AA821" s="78"/>
      <c r="AB821" s="78"/>
      <c r="AC821" s="78"/>
    </row>
    <row r="822" spans="6:29" ht="15" customHeight="1">
      <c r="F822" s="134"/>
      <c r="V822" s="134"/>
      <c r="W822" s="134"/>
      <c r="Z822" s="78"/>
      <c r="AA822" s="78"/>
      <c r="AB822" s="78"/>
      <c r="AC822" s="78"/>
    </row>
    <row r="823" spans="6:29" ht="15" customHeight="1">
      <c r="F823" s="134"/>
      <c r="V823" s="134"/>
      <c r="W823" s="134"/>
      <c r="Z823" s="78"/>
      <c r="AA823" s="78"/>
      <c r="AB823" s="78"/>
      <c r="AC823" s="78"/>
    </row>
    <row r="824" spans="6:29" ht="15" customHeight="1">
      <c r="F824" s="134"/>
      <c r="V824" s="134"/>
      <c r="W824" s="134"/>
      <c r="Z824" s="78"/>
      <c r="AA824" s="78"/>
      <c r="AB824" s="78"/>
      <c r="AC824" s="78"/>
    </row>
    <row r="825" spans="6:29" ht="15" customHeight="1">
      <c r="F825" s="134"/>
      <c r="V825" s="134"/>
      <c r="W825" s="134"/>
      <c r="Z825" s="78"/>
      <c r="AA825" s="78"/>
      <c r="AB825" s="78"/>
      <c r="AC825" s="78"/>
    </row>
    <row r="826" spans="6:29" ht="15" customHeight="1">
      <c r="F826" s="134"/>
      <c r="V826" s="134"/>
      <c r="W826" s="134"/>
      <c r="Z826" s="78"/>
      <c r="AA826" s="78"/>
      <c r="AB826" s="78"/>
      <c r="AC826" s="78"/>
    </row>
    <row r="827" spans="6:29" ht="15" customHeight="1">
      <c r="F827" s="134"/>
      <c r="V827" s="134"/>
      <c r="W827" s="134"/>
      <c r="Z827" s="78"/>
      <c r="AA827" s="78"/>
      <c r="AB827" s="78"/>
      <c r="AC827" s="78"/>
    </row>
    <row r="828" spans="6:29" ht="15" customHeight="1">
      <c r="F828" s="134"/>
      <c r="V828" s="134"/>
      <c r="W828" s="134"/>
      <c r="Z828" s="78"/>
      <c r="AA828" s="78"/>
      <c r="AB828" s="78"/>
      <c r="AC828" s="78"/>
    </row>
    <row r="829" spans="6:29" ht="15" customHeight="1">
      <c r="F829" s="134"/>
      <c r="V829" s="134"/>
      <c r="W829" s="134"/>
      <c r="Z829" s="78"/>
      <c r="AA829" s="78"/>
      <c r="AB829" s="78"/>
      <c r="AC829" s="78"/>
    </row>
    <row r="830" spans="6:29" ht="15" customHeight="1">
      <c r="F830" s="134"/>
      <c r="V830" s="134"/>
      <c r="W830" s="134"/>
      <c r="Z830" s="78"/>
      <c r="AA830" s="78"/>
      <c r="AB830" s="78"/>
      <c r="AC830" s="78"/>
    </row>
    <row r="831" spans="6:29" ht="15" customHeight="1">
      <c r="F831" s="134"/>
      <c r="V831" s="134"/>
      <c r="W831" s="134"/>
      <c r="Z831" s="78"/>
      <c r="AA831" s="78"/>
      <c r="AB831" s="78"/>
      <c r="AC831" s="78"/>
    </row>
    <row r="832" spans="6:29" ht="15" customHeight="1">
      <c r="F832" s="134"/>
      <c r="V832" s="134"/>
      <c r="W832" s="134"/>
      <c r="Z832" s="78"/>
      <c r="AA832" s="78"/>
      <c r="AB832" s="78"/>
      <c r="AC832" s="78"/>
    </row>
    <row r="833" spans="6:29" ht="15" customHeight="1">
      <c r="F833" s="134"/>
      <c r="V833" s="134"/>
      <c r="W833" s="134"/>
      <c r="Z833" s="78"/>
      <c r="AA833" s="78"/>
      <c r="AB833" s="78"/>
      <c r="AC833" s="78"/>
    </row>
    <row r="834" spans="6:29" ht="15" customHeight="1">
      <c r="F834" s="134"/>
      <c r="V834" s="134"/>
      <c r="W834" s="134"/>
      <c r="Z834" s="78"/>
      <c r="AA834" s="78"/>
      <c r="AB834" s="78"/>
      <c r="AC834" s="78"/>
    </row>
    <row r="835" spans="6:29" ht="15" customHeight="1">
      <c r="F835" s="134"/>
      <c r="V835" s="134"/>
      <c r="W835" s="134"/>
      <c r="Z835" s="78"/>
      <c r="AA835" s="78"/>
      <c r="AB835" s="78"/>
      <c r="AC835" s="78"/>
    </row>
    <row r="836" spans="6:29" ht="15" customHeight="1">
      <c r="F836" s="134"/>
      <c r="V836" s="134"/>
      <c r="W836" s="134"/>
      <c r="Z836" s="78"/>
      <c r="AA836" s="78"/>
      <c r="AB836" s="78"/>
      <c r="AC836" s="78"/>
    </row>
    <row r="837" spans="6:29" ht="15" customHeight="1">
      <c r="F837" s="134"/>
      <c r="V837" s="134"/>
      <c r="W837" s="134"/>
      <c r="Z837" s="78"/>
      <c r="AA837" s="78"/>
      <c r="AB837" s="78"/>
      <c r="AC837" s="78"/>
    </row>
    <row r="838" spans="6:29" ht="15" customHeight="1">
      <c r="F838" s="134"/>
      <c r="V838" s="134"/>
      <c r="W838" s="134"/>
      <c r="Z838" s="78"/>
      <c r="AA838" s="78"/>
      <c r="AB838" s="78"/>
      <c r="AC838" s="78"/>
    </row>
    <row r="839" spans="6:29" ht="15" customHeight="1">
      <c r="F839" s="134"/>
      <c r="V839" s="134"/>
      <c r="W839" s="134"/>
      <c r="Z839" s="78"/>
      <c r="AA839" s="78"/>
      <c r="AB839" s="78"/>
      <c r="AC839" s="78"/>
    </row>
    <row r="840" spans="6:29" ht="15" customHeight="1">
      <c r="F840" s="134"/>
      <c r="V840" s="134"/>
      <c r="W840" s="134"/>
      <c r="Z840" s="78"/>
      <c r="AA840" s="78"/>
      <c r="AB840" s="78"/>
      <c r="AC840" s="78"/>
    </row>
    <row r="841" spans="6:29" ht="15" customHeight="1">
      <c r="F841" s="134"/>
      <c r="V841" s="134"/>
      <c r="W841" s="134"/>
      <c r="Z841" s="78"/>
      <c r="AA841" s="78"/>
      <c r="AB841" s="78"/>
      <c r="AC841" s="78"/>
    </row>
    <row r="842" spans="6:29" ht="15" customHeight="1">
      <c r="F842" s="134"/>
      <c r="V842" s="134"/>
      <c r="W842" s="134"/>
      <c r="Z842" s="78"/>
      <c r="AA842" s="78"/>
      <c r="AB842" s="78"/>
      <c r="AC842" s="78"/>
    </row>
    <row r="843" spans="6:29" ht="15" customHeight="1">
      <c r="F843" s="134"/>
      <c r="V843" s="134"/>
      <c r="W843" s="134"/>
      <c r="Z843" s="78"/>
      <c r="AA843" s="78"/>
      <c r="AB843" s="78"/>
      <c r="AC843" s="78"/>
    </row>
    <row r="844" spans="6:29" ht="15" customHeight="1">
      <c r="F844" s="134"/>
      <c r="V844" s="134"/>
      <c r="W844" s="134"/>
      <c r="Z844" s="78"/>
      <c r="AA844" s="78"/>
      <c r="AB844" s="78"/>
      <c r="AC844" s="78"/>
    </row>
    <row r="845" spans="6:29" ht="15" customHeight="1">
      <c r="F845" s="134"/>
      <c r="V845" s="134"/>
      <c r="W845" s="134"/>
      <c r="Z845" s="78"/>
      <c r="AA845" s="78"/>
      <c r="AB845" s="78"/>
      <c r="AC845" s="78"/>
    </row>
    <row r="846" spans="6:29" ht="15" customHeight="1">
      <c r="F846" s="134"/>
      <c r="V846" s="134"/>
      <c r="W846" s="134"/>
      <c r="Z846" s="78"/>
      <c r="AA846" s="78"/>
      <c r="AB846" s="78"/>
      <c r="AC846" s="78"/>
    </row>
    <row r="847" spans="6:29" ht="15" customHeight="1">
      <c r="F847" s="134"/>
      <c r="V847" s="134"/>
      <c r="W847" s="134"/>
      <c r="Z847" s="78"/>
      <c r="AA847" s="78"/>
      <c r="AB847" s="78"/>
      <c r="AC847" s="78"/>
    </row>
    <row r="848" spans="6:29" ht="15" customHeight="1">
      <c r="F848" s="134"/>
      <c r="V848" s="134"/>
      <c r="W848" s="134"/>
      <c r="Z848" s="78"/>
      <c r="AA848" s="78"/>
      <c r="AB848" s="78"/>
      <c r="AC848" s="78"/>
    </row>
    <row r="849" spans="6:29" ht="15" customHeight="1">
      <c r="F849" s="134"/>
      <c r="V849" s="134"/>
      <c r="W849" s="134"/>
      <c r="Z849" s="78"/>
      <c r="AA849" s="78"/>
      <c r="AB849" s="78"/>
      <c r="AC849" s="78"/>
    </row>
    <row r="850" spans="6:29" ht="15" customHeight="1">
      <c r="F850" s="134"/>
      <c r="V850" s="134"/>
      <c r="W850" s="134"/>
      <c r="Z850" s="78"/>
      <c r="AA850" s="78"/>
      <c r="AB850" s="78"/>
      <c r="AC850" s="78"/>
    </row>
    <row r="851" spans="6:29" ht="15" customHeight="1">
      <c r="F851" s="134"/>
      <c r="V851" s="134"/>
      <c r="W851" s="134"/>
      <c r="Z851" s="78"/>
      <c r="AA851" s="78"/>
      <c r="AB851" s="78"/>
      <c r="AC851" s="78"/>
    </row>
    <row r="852" spans="6:29" ht="15" customHeight="1">
      <c r="F852" s="134"/>
      <c r="V852" s="134"/>
      <c r="W852" s="134"/>
      <c r="Z852" s="78"/>
      <c r="AA852" s="78"/>
      <c r="AB852" s="78"/>
      <c r="AC852" s="78"/>
    </row>
    <row r="853" spans="6:29" ht="15" customHeight="1">
      <c r="F853" s="134"/>
      <c r="V853" s="134"/>
      <c r="W853" s="134"/>
      <c r="Z853" s="78"/>
      <c r="AA853" s="78"/>
      <c r="AB853" s="78"/>
      <c r="AC853" s="78"/>
    </row>
    <row r="854" spans="6:29" ht="15" customHeight="1">
      <c r="F854" s="134"/>
      <c r="V854" s="134"/>
      <c r="W854" s="134"/>
      <c r="Z854" s="78"/>
      <c r="AA854" s="78"/>
      <c r="AB854" s="78"/>
      <c r="AC854" s="78"/>
    </row>
    <row r="855" spans="6:29" ht="15" customHeight="1">
      <c r="F855" s="134"/>
      <c r="V855" s="134"/>
      <c r="W855" s="134"/>
    </row>
    <row r="856" spans="6:29" ht="15" customHeight="1">
      <c r="F856" s="134"/>
      <c r="V856" s="134"/>
      <c r="W856" s="134"/>
    </row>
    <row r="860" spans="6:29" ht="15" customHeight="1">
      <c r="Z860" s="78"/>
      <c r="AA860" s="78"/>
      <c r="AB860" s="78"/>
      <c r="AC860" s="78"/>
    </row>
    <row r="861" spans="6:29" ht="15" customHeight="1">
      <c r="Z861" s="78"/>
      <c r="AA861" s="78"/>
      <c r="AB861" s="78"/>
      <c r="AC861" s="78"/>
    </row>
    <row r="862" spans="6:29" ht="15" customHeight="1">
      <c r="F862" s="134"/>
      <c r="V862" s="134"/>
      <c r="W862" s="134"/>
      <c r="Z862" s="78"/>
      <c r="AA862" s="78"/>
      <c r="AB862" s="78"/>
      <c r="AC862" s="78"/>
    </row>
    <row r="863" spans="6:29" ht="15" customHeight="1">
      <c r="F863" s="134"/>
      <c r="V863" s="134"/>
      <c r="W863" s="134"/>
      <c r="Z863" s="78"/>
      <c r="AA863" s="78"/>
      <c r="AB863" s="78"/>
      <c r="AC863" s="78"/>
    </row>
    <row r="864" spans="6:29" ht="15" customHeight="1">
      <c r="F864" s="134"/>
      <c r="V864" s="134"/>
      <c r="W864" s="134"/>
      <c r="Z864" s="78"/>
      <c r="AA864" s="78"/>
      <c r="AB864" s="78"/>
      <c r="AC864" s="78"/>
    </row>
    <row r="865" spans="6:29" ht="15" customHeight="1">
      <c r="F865" s="134"/>
      <c r="V865" s="134"/>
      <c r="W865" s="134"/>
      <c r="Z865" s="78"/>
      <c r="AA865" s="78"/>
      <c r="AB865" s="78"/>
      <c r="AC865" s="78"/>
    </row>
    <row r="866" spans="6:29" ht="15" customHeight="1">
      <c r="F866" s="134"/>
      <c r="V866" s="134"/>
      <c r="W866" s="134"/>
    </row>
    <row r="867" spans="6:29" ht="15" customHeight="1">
      <c r="F867" s="134"/>
      <c r="V867" s="134"/>
      <c r="W867" s="134"/>
    </row>
  </sheetData>
  <autoFilter ref="A3:AC662" xr:uid="{22951D34-07B9-4E8E-8385-0F61E7C1522F}"/>
  <phoneticPr fontId="5"/>
  <conditionalFormatting sqref="T656:T658 T660:T661">
    <cfRule type="expression" dxfId="3" priority="1">
      <formula>OR("ASMA"=$F656,"MA"=$F656)</formula>
    </cfRule>
    <cfRule type="expression" dxfId="2" priority="2">
      <formula>OR("ASBIE"=$F656,"IBG"=MID($W656,1,3))</formula>
    </cfRule>
  </conditionalFormatting>
  <pageMargins left="0.5805555555555556" right="0.70866141732283472" top="0.76388888888888884" bottom="0.55118110236220474" header="0.31496062992125984" footer="0.31496062992125984"/>
  <pageSetup paperSize="9" scale="42" fitToHeight="0" orientation="landscape" r:id="rId1"/>
  <headerFooter>
    <oddHeader>&amp;C中小企業共通EDIメッセージ辞書・BIE表
月締め請求メッセージ</oddHead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36A49-838C-47A9-98BC-BEBCE5E7C50C}">
  <sheetPr>
    <pageSetUpPr fitToPage="1"/>
  </sheetPr>
  <dimension ref="A1:AU716"/>
  <sheetViews>
    <sheetView topLeftCell="A18" zoomScale="80" zoomScaleNormal="80" workbookViewId="0">
      <pane ySplit="1" topLeftCell="A55" activePane="bottomLeft" state="frozen"/>
      <selection activeCell="A18" sqref="A18"/>
      <selection pane="bottomLeft" activeCell="D99" sqref="D99"/>
    </sheetView>
  </sheetViews>
  <sheetFormatPr defaultColWidth="8.42578125" defaultRowHeight="15" customHeight="1"/>
  <cols>
    <col min="1" max="1" width="8.5703125" style="134" customWidth="1"/>
    <col min="2" max="2" width="10.42578125" style="134" bestFit="1" customWidth="1"/>
    <col min="3" max="3" width="6.5703125" style="155" customWidth="1"/>
    <col min="4" max="4" width="30" style="134" customWidth="1"/>
    <col min="5" max="5" width="54" style="134" customWidth="1"/>
    <col min="6" max="6" width="4.42578125" style="77" customWidth="1"/>
    <col min="7" max="7" width="7" style="77" customWidth="1"/>
    <col min="8" max="10" width="10.42578125" style="79" customWidth="1"/>
    <col min="11" max="11" width="12" style="79" customWidth="1"/>
    <col min="12" max="12" width="3.28515625" style="130" customWidth="1"/>
    <col min="13" max="13" width="8.5703125" style="134" customWidth="1"/>
    <col min="14" max="14" width="9.42578125" style="134" bestFit="1" customWidth="1"/>
    <col min="15" max="15" width="13.5703125" style="134" customWidth="1"/>
    <col min="16" max="16" width="6.5703125" style="155" customWidth="1"/>
    <col min="17" max="17" width="8.42578125" style="428"/>
    <col min="18" max="16384" width="8.42578125" style="134"/>
  </cols>
  <sheetData>
    <row r="1" spans="1:20" s="126" customFormat="1" ht="15" customHeight="1">
      <c r="A1" s="126" t="s">
        <v>1971</v>
      </c>
      <c r="B1" s="127"/>
      <c r="C1" s="128"/>
      <c r="D1" s="129"/>
      <c r="E1" s="129"/>
      <c r="F1" s="130" t="s">
        <v>84</v>
      </c>
      <c r="G1" s="1" t="s">
        <v>84</v>
      </c>
      <c r="H1" s="80" t="str">
        <f>[4]表紙!K16</f>
        <v>ver.4.1_r1_20230201</v>
      </c>
      <c r="I1" s="2"/>
      <c r="J1" s="128"/>
      <c r="K1" s="128"/>
      <c r="L1" s="128"/>
      <c r="M1" s="128"/>
      <c r="N1" s="2" t="s">
        <v>84</v>
      </c>
      <c r="O1" s="2" t="s">
        <v>84</v>
      </c>
      <c r="P1" s="3" t="s">
        <v>84</v>
      </c>
      <c r="Q1" s="541"/>
    </row>
    <row r="2" spans="1:20" s="82" customFormat="1" ht="15" customHeight="1">
      <c r="A2" s="81"/>
      <c r="B2" s="64"/>
      <c r="C2" s="64"/>
      <c r="D2" s="68"/>
      <c r="E2" s="68"/>
      <c r="F2" s="64"/>
      <c r="G2" s="64"/>
      <c r="H2" s="65"/>
      <c r="I2" s="65"/>
      <c r="N2" s="65"/>
      <c r="O2" s="65"/>
      <c r="Q2" s="67"/>
    </row>
    <row r="3" spans="1:20" s="82" customFormat="1" ht="15" customHeight="1">
      <c r="A3" s="83" t="s">
        <v>1947</v>
      </c>
      <c r="B3" s="84"/>
      <c r="C3" s="84"/>
      <c r="D3" s="68"/>
      <c r="E3" s="68"/>
      <c r="F3" s="64"/>
      <c r="G3" s="64"/>
      <c r="H3" s="64"/>
      <c r="I3" s="64"/>
      <c r="N3" s="64"/>
      <c r="O3" s="64"/>
      <c r="Q3" s="67"/>
    </row>
    <row r="4" spans="1:20" s="87" customFormat="1" ht="15" customHeight="1">
      <c r="A4" s="429" t="s">
        <v>1948</v>
      </c>
      <c r="B4" s="430"/>
      <c r="C4" s="69" t="s">
        <v>1708</v>
      </c>
      <c r="D4" s="85" t="s">
        <v>1949</v>
      </c>
      <c r="E4" s="71"/>
      <c r="F4" s="70"/>
      <c r="G4" s="70"/>
      <c r="H4" s="70"/>
      <c r="I4" s="86"/>
      <c r="J4" s="72"/>
      <c r="L4" s="76"/>
      <c r="Q4" s="88"/>
    </row>
    <row r="5" spans="1:20" s="87" customFormat="1" ht="15" customHeight="1">
      <c r="A5" s="432"/>
      <c r="B5" s="433"/>
      <c r="C5" s="69" t="s">
        <v>1950</v>
      </c>
      <c r="D5" s="85" t="s">
        <v>1972</v>
      </c>
      <c r="E5" s="71"/>
      <c r="F5" s="70"/>
      <c r="G5" s="70"/>
      <c r="H5" s="70"/>
      <c r="I5" s="86"/>
      <c r="J5" s="72"/>
      <c r="L5" s="76"/>
      <c r="Q5" s="88"/>
    </row>
    <row r="6" spans="1:20" s="87" customFormat="1" ht="15" customHeight="1">
      <c r="A6" s="432"/>
      <c r="B6" s="433"/>
      <c r="C6" s="69" t="s">
        <v>169</v>
      </c>
      <c r="D6" s="89" t="s">
        <v>1952</v>
      </c>
      <c r="E6" s="71"/>
      <c r="F6" s="70"/>
      <c r="G6" s="70"/>
      <c r="H6" s="70"/>
      <c r="I6" s="86"/>
      <c r="J6" s="72"/>
      <c r="L6" s="76"/>
      <c r="Q6" s="88"/>
    </row>
    <row r="7" spans="1:20" s="95" customFormat="1" ht="15" customHeight="1">
      <c r="A7" s="432"/>
      <c r="B7" s="433"/>
      <c r="C7" s="69" t="s">
        <v>1163</v>
      </c>
      <c r="D7" s="90" t="s">
        <v>1953</v>
      </c>
      <c r="E7" s="91"/>
      <c r="F7" s="92"/>
      <c r="G7" s="92"/>
      <c r="H7" s="92"/>
      <c r="I7" s="93"/>
      <c r="J7" s="94"/>
      <c r="L7" s="96"/>
      <c r="Q7" s="97"/>
    </row>
    <row r="8" spans="1:20" s="87" customFormat="1" ht="15" customHeight="1">
      <c r="A8" s="432"/>
      <c r="B8" s="433"/>
      <c r="C8" s="58" t="s">
        <v>171</v>
      </c>
      <c r="D8" s="98" t="s">
        <v>1954</v>
      </c>
      <c r="E8" s="71"/>
      <c r="F8" s="70"/>
      <c r="G8" s="70"/>
      <c r="H8" s="70"/>
      <c r="I8" s="86"/>
      <c r="J8" s="72"/>
      <c r="L8" s="76"/>
      <c r="Q8" s="88"/>
    </row>
    <row r="9" spans="1:20" s="87" customFormat="1" ht="15" customHeight="1">
      <c r="A9" s="436"/>
      <c r="B9" s="437"/>
      <c r="C9" s="73"/>
      <c r="D9" s="98" t="s">
        <v>1955</v>
      </c>
      <c r="E9" s="71"/>
      <c r="F9" s="70"/>
      <c r="G9" s="70"/>
      <c r="H9" s="70"/>
      <c r="I9" s="86"/>
      <c r="J9" s="72"/>
      <c r="L9" s="76"/>
      <c r="Q9" s="88"/>
    </row>
    <row r="10" spans="1:20" s="87" customFormat="1" ht="15" customHeight="1">
      <c r="A10" s="584" t="s">
        <v>1961</v>
      </c>
      <c r="B10" s="584"/>
      <c r="C10" s="74" t="s">
        <v>336</v>
      </c>
      <c r="D10" s="99" t="s">
        <v>1962</v>
      </c>
      <c r="E10" s="71"/>
      <c r="F10" s="70"/>
      <c r="G10" s="70"/>
      <c r="H10" s="70"/>
      <c r="I10" s="86"/>
      <c r="J10" s="72"/>
      <c r="L10" s="76"/>
      <c r="Q10" s="88"/>
    </row>
    <row r="11" spans="1:20" s="87" customFormat="1" ht="15" customHeight="1">
      <c r="A11" s="584"/>
      <c r="B11" s="584"/>
      <c r="C11" s="58" t="s">
        <v>1963</v>
      </c>
      <c r="D11" s="98" t="s">
        <v>1973</v>
      </c>
      <c r="E11" s="71"/>
      <c r="F11" s="70"/>
      <c r="G11" s="70"/>
      <c r="H11" s="70"/>
      <c r="I11" s="86"/>
      <c r="J11" s="72"/>
      <c r="L11" s="76"/>
      <c r="Q11" s="88"/>
    </row>
    <row r="12" spans="1:20" s="104" customFormat="1" ht="15" customHeight="1">
      <c r="A12" s="342" t="s">
        <v>1974</v>
      </c>
      <c r="B12" s="342"/>
      <c r="C12" s="69" t="s">
        <v>63</v>
      </c>
      <c r="D12" s="85" t="s">
        <v>1966</v>
      </c>
      <c r="E12" s="100"/>
      <c r="F12" s="101"/>
      <c r="G12" s="101"/>
      <c r="H12" s="101"/>
      <c r="I12" s="102"/>
      <c r="J12" s="103"/>
      <c r="L12" s="105"/>
      <c r="Q12" s="106"/>
    </row>
    <row r="13" spans="1:20" s="104" customFormat="1" ht="15" customHeight="1">
      <c r="A13" s="342"/>
      <c r="B13" s="342"/>
      <c r="C13" s="69" t="s">
        <v>233</v>
      </c>
      <c r="D13" s="85" t="s">
        <v>1967</v>
      </c>
      <c r="E13" s="100"/>
      <c r="F13" s="101"/>
      <c r="G13" s="101"/>
      <c r="H13" s="101"/>
      <c r="I13" s="102"/>
      <c r="J13" s="103"/>
      <c r="L13" s="105"/>
      <c r="Q13" s="106"/>
    </row>
    <row r="14" spans="1:20" s="87" customFormat="1" ht="15" customHeight="1">
      <c r="A14" s="342"/>
      <c r="B14" s="342"/>
      <c r="C14" s="69" t="s">
        <v>1968</v>
      </c>
      <c r="D14" s="85" t="s">
        <v>1969</v>
      </c>
      <c r="E14" s="71"/>
      <c r="F14" s="70"/>
      <c r="G14" s="70"/>
      <c r="H14" s="70"/>
      <c r="I14" s="86"/>
      <c r="J14" s="72"/>
      <c r="L14" s="76"/>
      <c r="Q14" s="88"/>
    </row>
    <row r="15" spans="1:20" s="108" customFormat="1" ht="15" customHeight="1">
      <c r="A15" s="83"/>
      <c r="B15" s="84"/>
      <c r="C15" s="107" t="s">
        <v>1970</v>
      </c>
      <c r="D15" s="67"/>
      <c r="E15" s="76"/>
      <c r="F15" s="72"/>
      <c r="G15" s="72"/>
      <c r="H15" s="72"/>
      <c r="I15" s="72"/>
      <c r="J15" s="72"/>
      <c r="K15" s="87"/>
      <c r="L15" s="75"/>
      <c r="M15" s="87"/>
      <c r="N15" s="87"/>
      <c r="Q15" s="81"/>
    </row>
    <row r="16" spans="1:20" s="108" customFormat="1" ht="15" customHeight="1">
      <c r="A16" s="83"/>
      <c r="B16" s="84"/>
      <c r="C16" s="67"/>
      <c r="D16" s="76"/>
      <c r="E16" s="72"/>
      <c r="F16" s="72"/>
      <c r="G16" s="72"/>
      <c r="H16" s="72"/>
      <c r="I16" s="72"/>
      <c r="J16" s="72"/>
      <c r="L16" s="88"/>
      <c r="M16" s="109"/>
      <c r="N16" s="84"/>
      <c r="O16" s="107"/>
      <c r="P16" s="67"/>
      <c r="Q16" s="67"/>
      <c r="R16" s="67"/>
      <c r="S16" s="75"/>
      <c r="T16" s="83"/>
    </row>
    <row r="17" spans="1:17" ht="15" customHeight="1">
      <c r="A17" s="585" t="s">
        <v>1975</v>
      </c>
      <c r="B17" s="586"/>
      <c r="C17" s="586"/>
      <c r="D17" s="586"/>
      <c r="E17" s="586"/>
      <c r="F17" s="586"/>
      <c r="G17" s="587"/>
      <c r="H17" s="588" t="s">
        <v>2508</v>
      </c>
      <c r="I17" s="589"/>
      <c r="J17" s="590"/>
      <c r="K17" s="11" t="s">
        <v>2509</v>
      </c>
      <c r="M17" s="131" t="s">
        <v>1976</v>
      </c>
      <c r="N17" s="132"/>
      <c r="O17" s="132"/>
      <c r="P17" s="133"/>
    </row>
    <row r="18" spans="1:17" ht="15" customHeight="1">
      <c r="A18" s="542" t="s">
        <v>1977</v>
      </c>
      <c r="B18" s="543" t="s">
        <v>1978</v>
      </c>
      <c r="C18" s="544" t="s">
        <v>1979</v>
      </c>
      <c r="D18" s="543" t="s">
        <v>2510</v>
      </c>
      <c r="E18" s="543" t="s">
        <v>2511</v>
      </c>
      <c r="F18" s="545" t="s">
        <v>2512</v>
      </c>
      <c r="G18" s="545" t="s">
        <v>2513</v>
      </c>
      <c r="H18" s="546" t="s">
        <v>2514</v>
      </c>
      <c r="I18" s="546" t="s">
        <v>2515</v>
      </c>
      <c r="J18" s="546" t="s">
        <v>2516</v>
      </c>
      <c r="K18" s="11" t="s">
        <v>2517</v>
      </c>
      <c r="M18" s="547" t="s">
        <v>2518</v>
      </c>
      <c r="N18" s="547" t="s">
        <v>2519</v>
      </c>
      <c r="O18" s="548" t="s">
        <v>2520</v>
      </c>
      <c r="P18" s="136" t="s">
        <v>2521</v>
      </c>
    </row>
    <row r="19" spans="1:17" ht="15" customHeight="1">
      <c r="A19" s="137">
        <v>1</v>
      </c>
      <c r="B19" s="156" t="s">
        <v>1980</v>
      </c>
      <c r="C19" s="156" t="s">
        <v>38</v>
      </c>
      <c r="D19" s="156" t="s">
        <v>2522</v>
      </c>
      <c r="E19" s="156" t="s">
        <v>2523</v>
      </c>
      <c r="F19" s="159" t="s">
        <v>25</v>
      </c>
      <c r="G19" s="56" t="s">
        <v>444</v>
      </c>
      <c r="H19" s="6" t="s">
        <v>29</v>
      </c>
      <c r="I19" s="6" t="s">
        <v>29</v>
      </c>
      <c r="J19" s="6" t="s">
        <v>29</v>
      </c>
      <c r="K19" s="7" t="s">
        <v>29</v>
      </c>
      <c r="M19" s="137">
        <v>1</v>
      </c>
      <c r="N19" s="137" t="s">
        <v>234</v>
      </c>
      <c r="O19" s="137"/>
      <c r="P19" s="137" t="s">
        <v>21</v>
      </c>
    </row>
    <row r="20" spans="1:17" s="155" customFormat="1" ht="15" customHeight="1">
      <c r="A20" s="137">
        <v>2</v>
      </c>
      <c r="B20" s="163" t="s">
        <v>1980</v>
      </c>
      <c r="C20" s="163" t="s">
        <v>1981</v>
      </c>
      <c r="D20" s="163" t="s">
        <v>2524</v>
      </c>
      <c r="E20" s="163" t="s">
        <v>2525</v>
      </c>
      <c r="F20" s="168" t="s">
        <v>61</v>
      </c>
      <c r="G20" s="169" t="s">
        <v>36</v>
      </c>
      <c r="H20" s="549" t="s">
        <v>29</v>
      </c>
      <c r="I20" s="549" t="s">
        <v>188</v>
      </c>
      <c r="J20" s="549" t="s">
        <v>84</v>
      </c>
      <c r="K20" s="7" t="s">
        <v>39</v>
      </c>
      <c r="L20" s="322"/>
      <c r="M20" s="137">
        <v>2</v>
      </c>
      <c r="N20" s="163" t="s">
        <v>234</v>
      </c>
      <c r="O20" s="163" t="s">
        <v>30</v>
      </c>
      <c r="P20" s="163" t="s">
        <v>147</v>
      </c>
      <c r="Q20" s="550"/>
    </row>
    <row r="21" spans="1:17" s="155" customFormat="1" ht="15" customHeight="1">
      <c r="A21" s="137">
        <v>3</v>
      </c>
      <c r="B21" s="156" t="s">
        <v>1980</v>
      </c>
      <c r="C21" s="156" t="s">
        <v>1982</v>
      </c>
      <c r="D21" s="156" t="s">
        <v>2526</v>
      </c>
      <c r="E21" s="156" t="s">
        <v>44</v>
      </c>
      <c r="F21" s="159" t="s">
        <v>52</v>
      </c>
      <c r="G21" s="56" t="s">
        <v>36</v>
      </c>
      <c r="H21" s="4" t="s">
        <v>47</v>
      </c>
      <c r="I21" s="4" t="s">
        <v>47</v>
      </c>
      <c r="J21" s="4" t="s">
        <v>47</v>
      </c>
      <c r="K21" s="5" t="s">
        <v>39</v>
      </c>
      <c r="L21" s="322"/>
      <c r="M21" s="137">
        <v>3</v>
      </c>
      <c r="N21" s="156" t="s">
        <v>234</v>
      </c>
      <c r="O21" s="156" t="s">
        <v>40</v>
      </c>
      <c r="P21" s="156" t="s">
        <v>41</v>
      </c>
      <c r="Q21" s="550"/>
    </row>
    <row r="22" spans="1:17" s="155" customFormat="1" ht="15" customHeight="1">
      <c r="A22" s="137">
        <v>4</v>
      </c>
      <c r="B22" s="156" t="s">
        <v>1980</v>
      </c>
      <c r="C22" s="156" t="s">
        <v>1983</v>
      </c>
      <c r="D22" s="156" t="s">
        <v>2527</v>
      </c>
      <c r="E22" s="156" t="s">
        <v>2528</v>
      </c>
      <c r="F22" s="159" t="s">
        <v>52</v>
      </c>
      <c r="G22" s="56" t="s">
        <v>53</v>
      </c>
      <c r="H22" s="6" t="s">
        <v>47</v>
      </c>
      <c r="I22" s="6" t="s">
        <v>47</v>
      </c>
      <c r="J22" s="6" t="s">
        <v>47</v>
      </c>
      <c r="K22" s="7" t="s">
        <v>39</v>
      </c>
      <c r="L22" s="322"/>
      <c r="M22" s="137">
        <v>4</v>
      </c>
      <c r="N22" s="156" t="s">
        <v>234</v>
      </c>
      <c r="O22" s="136" t="s">
        <v>2529</v>
      </c>
      <c r="P22" s="156" t="s">
        <v>41</v>
      </c>
      <c r="Q22" s="550"/>
    </row>
    <row r="23" spans="1:17" s="155" customFormat="1" ht="15" customHeight="1">
      <c r="A23" s="137">
        <v>5</v>
      </c>
      <c r="B23" s="163" t="s">
        <v>1980</v>
      </c>
      <c r="C23" s="163" t="s">
        <v>1984</v>
      </c>
      <c r="D23" s="163" t="s">
        <v>2530</v>
      </c>
      <c r="E23" s="163" t="s">
        <v>2531</v>
      </c>
      <c r="F23" s="168" t="s">
        <v>61</v>
      </c>
      <c r="G23" s="169" t="s">
        <v>36</v>
      </c>
      <c r="H23" s="8" t="s">
        <v>29</v>
      </c>
      <c r="I23" s="9" t="s">
        <v>152</v>
      </c>
      <c r="J23" s="9" t="s">
        <v>84</v>
      </c>
      <c r="K23" s="5" t="s">
        <v>77</v>
      </c>
      <c r="L23" s="322"/>
      <c r="M23" s="137">
        <v>5</v>
      </c>
      <c r="N23" s="163" t="s">
        <v>234</v>
      </c>
      <c r="O23" s="163" t="s">
        <v>56</v>
      </c>
      <c r="P23" s="163" t="s">
        <v>57</v>
      </c>
      <c r="Q23" s="550"/>
    </row>
    <row r="24" spans="1:17" s="155" customFormat="1" ht="15" customHeight="1">
      <c r="A24" s="137">
        <v>6</v>
      </c>
      <c r="B24" s="136" t="s">
        <v>1980</v>
      </c>
      <c r="C24" s="156" t="s">
        <v>1985</v>
      </c>
      <c r="D24" s="156" t="s">
        <v>2532</v>
      </c>
      <c r="E24" s="156" t="s">
        <v>2533</v>
      </c>
      <c r="F24" s="159" t="s">
        <v>61</v>
      </c>
      <c r="G24" s="56" t="s">
        <v>36</v>
      </c>
      <c r="H24" s="4" t="s">
        <v>47</v>
      </c>
      <c r="I24" s="4" t="s">
        <v>47</v>
      </c>
      <c r="J24" s="4" t="s">
        <v>47</v>
      </c>
      <c r="K24" s="5" t="s">
        <v>77</v>
      </c>
      <c r="L24" s="322"/>
      <c r="M24" s="137">
        <v>7</v>
      </c>
      <c r="N24" s="136" t="s">
        <v>234</v>
      </c>
      <c r="O24" s="136" t="s">
        <v>110</v>
      </c>
      <c r="P24" s="136" t="s">
        <v>41</v>
      </c>
      <c r="Q24" s="550"/>
    </row>
    <row r="25" spans="1:17" s="155" customFormat="1" ht="15" customHeight="1">
      <c r="A25" s="137">
        <v>7</v>
      </c>
      <c r="B25" s="156" t="s">
        <v>1980</v>
      </c>
      <c r="C25" s="156" t="s">
        <v>1986</v>
      </c>
      <c r="D25" s="156" t="s">
        <v>2534</v>
      </c>
      <c r="E25" s="156" t="s">
        <v>2535</v>
      </c>
      <c r="F25" s="159" t="s">
        <v>52</v>
      </c>
      <c r="G25" s="56" t="s">
        <v>36</v>
      </c>
      <c r="H25" s="6" t="s">
        <v>47</v>
      </c>
      <c r="I25" s="6" t="s">
        <v>47</v>
      </c>
      <c r="J25" s="6" t="s">
        <v>47</v>
      </c>
      <c r="K25" s="7" t="s">
        <v>84</v>
      </c>
      <c r="L25" s="322"/>
      <c r="M25" s="137">
        <v>8</v>
      </c>
      <c r="N25" s="156" t="s">
        <v>234</v>
      </c>
      <c r="O25" s="156" t="s">
        <v>78</v>
      </c>
      <c r="P25" s="156" t="s">
        <v>41</v>
      </c>
      <c r="Q25" s="550"/>
    </row>
    <row r="26" spans="1:17" ht="15" customHeight="1">
      <c r="A26" s="137">
        <v>8</v>
      </c>
      <c r="B26" s="182" t="s">
        <v>1980</v>
      </c>
      <c r="C26" s="156" t="s">
        <v>1987</v>
      </c>
      <c r="D26" s="182" t="s">
        <v>2536</v>
      </c>
      <c r="E26" s="182" t="s">
        <v>2537</v>
      </c>
      <c r="F26" s="183" t="s">
        <v>61</v>
      </c>
      <c r="G26" s="58" t="s">
        <v>36</v>
      </c>
      <c r="H26" s="4" t="s">
        <v>47</v>
      </c>
      <c r="I26" s="4" t="s">
        <v>47</v>
      </c>
      <c r="J26" s="4" t="s">
        <v>47</v>
      </c>
      <c r="K26" s="5" t="s">
        <v>39</v>
      </c>
      <c r="M26" s="137">
        <v>11</v>
      </c>
      <c r="N26" s="182" t="s">
        <v>234</v>
      </c>
      <c r="O26" s="182" t="s">
        <v>94</v>
      </c>
      <c r="P26" s="182" t="s">
        <v>41</v>
      </c>
    </row>
    <row r="27" spans="1:17" ht="15" customHeight="1">
      <c r="A27" s="137">
        <v>9</v>
      </c>
      <c r="B27" s="182" t="s">
        <v>1980</v>
      </c>
      <c r="C27" s="156" t="s">
        <v>1988</v>
      </c>
      <c r="D27" s="182" t="s">
        <v>2538</v>
      </c>
      <c r="E27" s="182" t="s">
        <v>2539</v>
      </c>
      <c r="F27" s="183" t="s">
        <v>61</v>
      </c>
      <c r="G27" s="58" t="s">
        <v>36</v>
      </c>
      <c r="H27" s="4" t="s">
        <v>47</v>
      </c>
      <c r="I27" s="4" t="s">
        <v>47</v>
      </c>
      <c r="J27" s="4" t="s">
        <v>47</v>
      </c>
      <c r="K27" s="5" t="s">
        <v>39</v>
      </c>
      <c r="M27" s="137">
        <v>12</v>
      </c>
      <c r="N27" s="182" t="s">
        <v>234</v>
      </c>
      <c r="O27" s="182" t="s">
        <v>143</v>
      </c>
      <c r="P27" s="182" t="s">
        <v>41</v>
      </c>
    </row>
    <row r="28" spans="1:17" s="180" customFormat="1" ht="15" customHeight="1">
      <c r="A28" s="137">
        <v>10</v>
      </c>
      <c r="B28" s="177" t="s">
        <v>1980</v>
      </c>
      <c r="C28" s="163" t="s">
        <v>1989</v>
      </c>
      <c r="D28" s="177" t="s">
        <v>2540</v>
      </c>
      <c r="E28" s="177" t="s">
        <v>2541</v>
      </c>
      <c r="F28" s="178" t="s">
        <v>52</v>
      </c>
      <c r="G28" s="179" t="s">
        <v>36</v>
      </c>
      <c r="H28" s="8" t="s">
        <v>29</v>
      </c>
      <c r="I28" s="8" t="s">
        <v>29</v>
      </c>
      <c r="J28" s="9" t="s">
        <v>84</v>
      </c>
      <c r="K28" s="5" t="s">
        <v>39</v>
      </c>
      <c r="L28" s="130"/>
      <c r="M28" s="137">
        <v>13</v>
      </c>
      <c r="N28" s="177" t="s">
        <v>234</v>
      </c>
      <c r="O28" s="177" t="s">
        <v>2542</v>
      </c>
      <c r="P28" s="177" t="s">
        <v>57</v>
      </c>
      <c r="Q28" s="551"/>
    </row>
    <row r="29" spans="1:17" ht="15" customHeight="1">
      <c r="A29" s="137">
        <v>11</v>
      </c>
      <c r="B29" s="182" t="s">
        <v>1980</v>
      </c>
      <c r="C29" s="156" t="s">
        <v>1990</v>
      </c>
      <c r="D29" s="182" t="s">
        <v>2543</v>
      </c>
      <c r="E29" s="182" t="s">
        <v>2544</v>
      </c>
      <c r="F29" s="183" t="s">
        <v>52</v>
      </c>
      <c r="G29" s="58" t="s">
        <v>36</v>
      </c>
      <c r="H29" s="4" t="s">
        <v>47</v>
      </c>
      <c r="I29" s="4" t="s">
        <v>47</v>
      </c>
      <c r="J29" s="4" t="s">
        <v>47</v>
      </c>
      <c r="K29" s="5" t="s">
        <v>39</v>
      </c>
      <c r="M29" s="137">
        <v>15</v>
      </c>
      <c r="N29" s="182" t="s">
        <v>234</v>
      </c>
      <c r="O29" s="182" t="s">
        <v>110</v>
      </c>
      <c r="P29" s="182" t="s">
        <v>41</v>
      </c>
    </row>
    <row r="30" spans="1:17" ht="15" customHeight="1">
      <c r="A30" s="137">
        <v>12</v>
      </c>
      <c r="B30" s="182" t="s">
        <v>1980</v>
      </c>
      <c r="C30" s="156" t="s">
        <v>1991</v>
      </c>
      <c r="D30" s="182" t="s">
        <v>2545</v>
      </c>
      <c r="E30" s="182" t="s">
        <v>2546</v>
      </c>
      <c r="F30" s="183" t="s">
        <v>52</v>
      </c>
      <c r="G30" s="58" t="s">
        <v>36</v>
      </c>
      <c r="H30" s="4" t="s">
        <v>47</v>
      </c>
      <c r="I30" s="4" t="s">
        <v>47</v>
      </c>
      <c r="J30" s="4" t="s">
        <v>47</v>
      </c>
      <c r="K30" s="5" t="s">
        <v>39</v>
      </c>
      <c r="M30" s="137">
        <v>16</v>
      </c>
      <c r="N30" s="182" t="s">
        <v>234</v>
      </c>
      <c r="O30" s="182" t="s">
        <v>78</v>
      </c>
      <c r="P30" s="182" t="s">
        <v>41</v>
      </c>
    </row>
    <row r="31" spans="1:17" s="180" customFormat="1" ht="15" customHeight="1">
      <c r="A31" s="137">
        <v>13</v>
      </c>
      <c r="B31" s="177" t="s">
        <v>1980</v>
      </c>
      <c r="C31" s="163" t="s">
        <v>1992</v>
      </c>
      <c r="D31" s="177" t="s">
        <v>2547</v>
      </c>
      <c r="E31" s="177" t="s">
        <v>2548</v>
      </c>
      <c r="F31" s="178" t="s">
        <v>52</v>
      </c>
      <c r="G31" s="179" t="s">
        <v>36</v>
      </c>
      <c r="H31" s="8" t="s">
        <v>29</v>
      </c>
      <c r="I31" s="8" t="s">
        <v>29</v>
      </c>
      <c r="J31" s="9" t="s">
        <v>84</v>
      </c>
      <c r="K31" s="5" t="s">
        <v>39</v>
      </c>
      <c r="L31" s="130"/>
      <c r="M31" s="137">
        <v>17</v>
      </c>
      <c r="N31" s="177" t="s">
        <v>234</v>
      </c>
      <c r="O31" s="177" t="s">
        <v>119</v>
      </c>
      <c r="P31" s="177" t="s">
        <v>57</v>
      </c>
      <c r="Q31" s="551"/>
    </row>
    <row r="32" spans="1:17" ht="15" customHeight="1">
      <c r="A32" s="137">
        <v>14</v>
      </c>
      <c r="B32" s="182" t="s">
        <v>1980</v>
      </c>
      <c r="C32" s="156" t="s">
        <v>1993</v>
      </c>
      <c r="D32" s="182" t="s">
        <v>2549</v>
      </c>
      <c r="E32" s="182" t="s">
        <v>2550</v>
      </c>
      <c r="F32" s="183" t="s">
        <v>52</v>
      </c>
      <c r="G32" s="58" t="s">
        <v>36</v>
      </c>
      <c r="H32" s="4" t="s">
        <v>47</v>
      </c>
      <c r="I32" s="4" t="s">
        <v>47</v>
      </c>
      <c r="J32" s="4" t="s">
        <v>47</v>
      </c>
      <c r="K32" s="5" t="s">
        <v>39</v>
      </c>
      <c r="M32" s="137">
        <v>19</v>
      </c>
      <c r="N32" s="182" t="s">
        <v>234</v>
      </c>
      <c r="O32" s="182" t="s">
        <v>110</v>
      </c>
      <c r="P32" s="182" t="s">
        <v>41</v>
      </c>
    </row>
    <row r="33" spans="1:17" ht="15" customHeight="1">
      <c r="A33" s="137">
        <v>15</v>
      </c>
      <c r="B33" s="182" t="s">
        <v>1980</v>
      </c>
      <c r="C33" s="156" t="s">
        <v>1994</v>
      </c>
      <c r="D33" s="182" t="s">
        <v>2551</v>
      </c>
      <c r="E33" s="182" t="s">
        <v>2552</v>
      </c>
      <c r="F33" s="183" t="s">
        <v>52</v>
      </c>
      <c r="G33" s="58" t="s">
        <v>36</v>
      </c>
      <c r="H33" s="4" t="s">
        <v>47</v>
      </c>
      <c r="I33" s="4" t="s">
        <v>47</v>
      </c>
      <c r="J33" s="4" t="s">
        <v>47</v>
      </c>
      <c r="K33" s="5" t="s">
        <v>39</v>
      </c>
      <c r="M33" s="137">
        <v>20</v>
      </c>
      <c r="N33" s="182" t="s">
        <v>234</v>
      </c>
      <c r="O33" s="182" t="s">
        <v>78</v>
      </c>
      <c r="P33" s="182" t="s">
        <v>41</v>
      </c>
    </row>
    <row r="34" spans="1:17" s="180" customFormat="1" ht="15" customHeight="1">
      <c r="A34" s="137">
        <v>16</v>
      </c>
      <c r="B34" s="177" t="s">
        <v>1980</v>
      </c>
      <c r="C34" s="163" t="s">
        <v>1995</v>
      </c>
      <c r="D34" s="177" t="s">
        <v>2553</v>
      </c>
      <c r="E34" s="177" t="s">
        <v>2554</v>
      </c>
      <c r="F34" s="178" t="s">
        <v>61</v>
      </c>
      <c r="G34" s="179" t="s">
        <v>36</v>
      </c>
      <c r="H34" s="8" t="s">
        <v>29</v>
      </c>
      <c r="I34" s="8" t="s">
        <v>29</v>
      </c>
      <c r="J34" s="9" t="s">
        <v>84</v>
      </c>
      <c r="K34" s="5" t="s">
        <v>39</v>
      </c>
      <c r="L34" s="130"/>
      <c r="M34" s="137">
        <v>21</v>
      </c>
      <c r="N34" s="177" t="s">
        <v>234</v>
      </c>
      <c r="O34" s="184" t="s">
        <v>129</v>
      </c>
      <c r="P34" s="177" t="s">
        <v>57</v>
      </c>
      <c r="Q34" s="551"/>
    </row>
    <row r="35" spans="1:17" ht="15" customHeight="1">
      <c r="A35" s="137">
        <v>17</v>
      </c>
      <c r="B35" s="182" t="s">
        <v>1980</v>
      </c>
      <c r="C35" s="156" t="s">
        <v>1996</v>
      </c>
      <c r="D35" s="182" t="s">
        <v>2555</v>
      </c>
      <c r="E35" s="182" t="s">
        <v>2556</v>
      </c>
      <c r="F35" s="183" t="s">
        <v>61</v>
      </c>
      <c r="G35" s="58" t="s">
        <v>36</v>
      </c>
      <c r="H35" s="4" t="s">
        <v>47</v>
      </c>
      <c r="I35" s="4" t="s">
        <v>47</v>
      </c>
      <c r="J35" s="4" t="s">
        <v>47</v>
      </c>
      <c r="K35" s="11" t="s">
        <v>2557</v>
      </c>
      <c r="M35" s="137">
        <v>23</v>
      </c>
      <c r="N35" s="182" t="s">
        <v>234</v>
      </c>
      <c r="O35" s="182" t="s">
        <v>110</v>
      </c>
      <c r="P35" s="182" t="s">
        <v>41</v>
      </c>
    </row>
    <row r="36" spans="1:17" ht="15" customHeight="1">
      <c r="A36" s="137">
        <v>18</v>
      </c>
      <c r="B36" s="182" t="s">
        <v>1980</v>
      </c>
      <c r="C36" s="156" t="s">
        <v>1997</v>
      </c>
      <c r="D36" s="182" t="s">
        <v>2558</v>
      </c>
      <c r="E36" s="182" t="s">
        <v>2559</v>
      </c>
      <c r="F36" s="183" t="s">
        <v>52</v>
      </c>
      <c r="G36" s="58" t="s">
        <v>36</v>
      </c>
      <c r="H36" s="4" t="s">
        <v>47</v>
      </c>
      <c r="I36" s="4" t="s">
        <v>47</v>
      </c>
      <c r="J36" s="4" t="s">
        <v>47</v>
      </c>
      <c r="K36" s="5" t="s">
        <v>39</v>
      </c>
      <c r="M36" s="137">
        <v>24</v>
      </c>
      <c r="N36" s="182" t="s">
        <v>234</v>
      </c>
      <c r="O36" s="182" t="s">
        <v>78</v>
      </c>
      <c r="P36" s="182" t="s">
        <v>41</v>
      </c>
    </row>
    <row r="37" spans="1:17" ht="15" customHeight="1">
      <c r="A37" s="137">
        <v>19</v>
      </c>
      <c r="B37" s="182" t="s">
        <v>1980</v>
      </c>
      <c r="C37" s="156" t="s">
        <v>1998</v>
      </c>
      <c r="D37" s="182" t="s">
        <v>2536</v>
      </c>
      <c r="E37" s="182" t="s">
        <v>2560</v>
      </c>
      <c r="F37" s="183" t="s">
        <v>61</v>
      </c>
      <c r="G37" s="58" t="s">
        <v>36</v>
      </c>
      <c r="H37" s="4" t="s">
        <v>47</v>
      </c>
      <c r="I37" s="4" t="s">
        <v>47</v>
      </c>
      <c r="J37" s="4" t="s">
        <v>47</v>
      </c>
      <c r="K37" s="5" t="s">
        <v>39</v>
      </c>
      <c r="M37" s="137">
        <v>27</v>
      </c>
      <c r="N37" s="182" t="s">
        <v>234</v>
      </c>
      <c r="O37" s="182" t="s">
        <v>94</v>
      </c>
      <c r="P37" s="182" t="s">
        <v>41</v>
      </c>
    </row>
    <row r="38" spans="1:17" ht="15" customHeight="1">
      <c r="A38" s="137">
        <v>20</v>
      </c>
      <c r="B38" s="182" t="s">
        <v>1980</v>
      </c>
      <c r="C38" s="156" t="s">
        <v>1999</v>
      </c>
      <c r="D38" s="182" t="s">
        <v>2538</v>
      </c>
      <c r="E38" s="182" t="s">
        <v>2561</v>
      </c>
      <c r="F38" s="183" t="s">
        <v>61</v>
      </c>
      <c r="G38" s="58" t="s">
        <v>36</v>
      </c>
      <c r="H38" s="4" t="s">
        <v>47</v>
      </c>
      <c r="I38" s="4" t="s">
        <v>47</v>
      </c>
      <c r="J38" s="4" t="s">
        <v>47</v>
      </c>
      <c r="K38" s="5" t="s">
        <v>39</v>
      </c>
      <c r="M38" s="137">
        <v>28</v>
      </c>
      <c r="N38" s="182" t="s">
        <v>234</v>
      </c>
      <c r="O38" s="182" t="s">
        <v>143</v>
      </c>
      <c r="P38" s="182" t="s">
        <v>41</v>
      </c>
    </row>
    <row r="39" spans="1:17" s="180" customFormat="1" ht="15" customHeight="1">
      <c r="A39" s="137">
        <v>21</v>
      </c>
      <c r="B39" s="552" t="s">
        <v>1980</v>
      </c>
      <c r="C39" s="193" t="s">
        <v>2000</v>
      </c>
      <c r="D39" s="193" t="s">
        <v>2562</v>
      </c>
      <c r="E39" s="193" t="s">
        <v>2563</v>
      </c>
      <c r="F39" s="179" t="s">
        <v>61</v>
      </c>
      <c r="G39" s="179" t="s">
        <v>151</v>
      </c>
      <c r="H39" s="8" t="s">
        <v>29</v>
      </c>
      <c r="I39" s="8" t="s">
        <v>152</v>
      </c>
      <c r="J39" s="9" t="s">
        <v>84</v>
      </c>
      <c r="K39" s="5" t="s">
        <v>39</v>
      </c>
      <c r="L39" s="130"/>
      <c r="M39" s="137">
        <v>29</v>
      </c>
      <c r="N39" s="552" t="s">
        <v>234</v>
      </c>
      <c r="O39" s="552" t="s">
        <v>2564</v>
      </c>
      <c r="P39" s="193" t="s">
        <v>147</v>
      </c>
      <c r="Q39" s="551"/>
    </row>
    <row r="40" spans="1:17" ht="15" customHeight="1">
      <c r="A40" s="137">
        <v>22</v>
      </c>
      <c r="B40" s="135" t="s">
        <v>1980</v>
      </c>
      <c r="C40" s="186" t="s">
        <v>2001</v>
      </c>
      <c r="D40" s="187" t="s">
        <v>155</v>
      </c>
      <c r="E40" s="135" t="s">
        <v>2565</v>
      </c>
      <c r="F40" s="56" t="s">
        <v>61</v>
      </c>
      <c r="G40" s="56" t="s">
        <v>151</v>
      </c>
      <c r="H40" s="4" t="s">
        <v>157</v>
      </c>
      <c r="I40" s="4" t="s">
        <v>157</v>
      </c>
      <c r="J40" s="4" t="s">
        <v>157</v>
      </c>
      <c r="K40" s="5" t="s">
        <v>77</v>
      </c>
      <c r="M40" s="137">
        <v>30</v>
      </c>
      <c r="N40" s="135" t="s">
        <v>234</v>
      </c>
      <c r="O40" s="185" t="s">
        <v>153</v>
      </c>
      <c r="P40" s="186" t="s">
        <v>41</v>
      </c>
      <c r="Q40" s="428">
        <v>1</v>
      </c>
    </row>
    <row r="41" spans="1:17" s="155" customFormat="1" ht="15" customHeight="1">
      <c r="A41" s="137">
        <v>23</v>
      </c>
      <c r="B41" s="135" t="s">
        <v>1980</v>
      </c>
      <c r="C41" s="186" t="s">
        <v>2002</v>
      </c>
      <c r="D41" s="135" t="s">
        <v>160</v>
      </c>
      <c r="E41" s="135" t="s">
        <v>2566</v>
      </c>
      <c r="F41" s="56" t="s">
        <v>52</v>
      </c>
      <c r="G41" s="56" t="s">
        <v>151</v>
      </c>
      <c r="H41" s="4" t="s">
        <v>162</v>
      </c>
      <c r="I41" s="4" t="s">
        <v>162</v>
      </c>
      <c r="J41" s="4" t="s">
        <v>162</v>
      </c>
      <c r="K41" s="5" t="s">
        <v>29</v>
      </c>
      <c r="L41" s="322"/>
      <c r="M41" s="137">
        <v>31</v>
      </c>
      <c r="N41" s="135" t="s">
        <v>234</v>
      </c>
      <c r="O41" s="185" t="s">
        <v>158</v>
      </c>
      <c r="P41" s="186" t="s">
        <v>41</v>
      </c>
      <c r="Q41" s="550"/>
    </row>
    <row r="42" spans="1:17" ht="15" customHeight="1">
      <c r="A42" s="137">
        <v>24</v>
      </c>
      <c r="B42" s="136" t="s">
        <v>1980</v>
      </c>
      <c r="C42" s="186" t="s">
        <v>2003</v>
      </c>
      <c r="D42" s="136" t="s">
        <v>165</v>
      </c>
      <c r="E42" s="136" t="s">
        <v>166</v>
      </c>
      <c r="F42" s="56" t="s">
        <v>61</v>
      </c>
      <c r="G42" s="56" t="s">
        <v>151</v>
      </c>
      <c r="H42" s="6" t="s">
        <v>170</v>
      </c>
      <c r="I42" s="6" t="s">
        <v>170</v>
      </c>
      <c r="J42" s="6" t="s">
        <v>162</v>
      </c>
      <c r="K42" s="7" t="s">
        <v>77</v>
      </c>
      <c r="M42" s="137">
        <v>32</v>
      </c>
      <c r="N42" s="136" t="s">
        <v>234</v>
      </c>
      <c r="O42" s="136" t="s">
        <v>2567</v>
      </c>
      <c r="P42" s="136" t="s">
        <v>41</v>
      </c>
    </row>
    <row r="43" spans="1:17" ht="15" customHeight="1">
      <c r="A43" s="137">
        <v>25</v>
      </c>
      <c r="B43" s="135" t="s">
        <v>1980</v>
      </c>
      <c r="C43" s="186" t="s">
        <v>2004</v>
      </c>
      <c r="D43" s="135" t="s">
        <v>175</v>
      </c>
      <c r="E43" s="136" t="s">
        <v>2568</v>
      </c>
      <c r="F43" s="56" t="s">
        <v>61</v>
      </c>
      <c r="G43" s="56" t="s">
        <v>151</v>
      </c>
      <c r="H43" s="6" t="s">
        <v>157</v>
      </c>
      <c r="I43" s="6" t="s">
        <v>157</v>
      </c>
      <c r="J43" s="6" t="s">
        <v>157</v>
      </c>
      <c r="K43" s="7" t="s">
        <v>77</v>
      </c>
      <c r="M43" s="137">
        <v>33</v>
      </c>
      <c r="N43" s="135" t="s">
        <v>234</v>
      </c>
      <c r="O43" s="135" t="s">
        <v>172</v>
      </c>
      <c r="P43" s="136" t="s">
        <v>41</v>
      </c>
      <c r="Q43" s="428">
        <v>1</v>
      </c>
    </row>
    <row r="44" spans="1:17" ht="15" customHeight="1">
      <c r="A44" s="137">
        <v>26</v>
      </c>
      <c r="B44" s="135" t="s">
        <v>1980</v>
      </c>
      <c r="C44" s="186" t="s">
        <v>2005</v>
      </c>
      <c r="D44" s="135" t="s">
        <v>2569</v>
      </c>
      <c r="E44" s="136" t="s">
        <v>2570</v>
      </c>
      <c r="F44" s="56" t="s">
        <v>52</v>
      </c>
      <c r="G44" s="56" t="s">
        <v>1749</v>
      </c>
      <c r="H44" s="6" t="s">
        <v>170</v>
      </c>
      <c r="I44" s="6" t="s">
        <v>170</v>
      </c>
      <c r="J44" s="6" t="s">
        <v>170</v>
      </c>
      <c r="K44" s="7" t="s">
        <v>188</v>
      </c>
      <c r="M44" s="137">
        <v>34</v>
      </c>
      <c r="N44" s="135" t="s">
        <v>234</v>
      </c>
      <c r="O44" s="135" t="s">
        <v>2571</v>
      </c>
      <c r="P44" s="136" t="s">
        <v>41</v>
      </c>
    </row>
    <row r="45" spans="1:17" ht="15" customHeight="1">
      <c r="A45" s="137">
        <v>27</v>
      </c>
      <c r="B45" s="135" t="s">
        <v>1980</v>
      </c>
      <c r="C45" s="186" t="s">
        <v>2006</v>
      </c>
      <c r="D45" s="187" t="s">
        <v>2572</v>
      </c>
      <c r="E45" s="136" t="s">
        <v>2573</v>
      </c>
      <c r="F45" s="56" t="s">
        <v>52</v>
      </c>
      <c r="G45" s="58" t="s">
        <v>151</v>
      </c>
      <c r="H45" s="6" t="s">
        <v>170</v>
      </c>
      <c r="I45" s="6" t="s">
        <v>170</v>
      </c>
      <c r="J45" s="6" t="s">
        <v>162</v>
      </c>
      <c r="K45" s="11" t="s">
        <v>188</v>
      </c>
      <c r="M45" s="137">
        <v>35</v>
      </c>
      <c r="N45" s="135" t="s">
        <v>234</v>
      </c>
      <c r="O45" s="135" t="s">
        <v>189</v>
      </c>
      <c r="P45" s="136" t="s">
        <v>41</v>
      </c>
    </row>
    <row r="46" spans="1:17" s="155" customFormat="1" ht="15" customHeight="1">
      <c r="A46" s="137">
        <v>28</v>
      </c>
      <c r="B46" s="135" t="s">
        <v>1980</v>
      </c>
      <c r="C46" s="186" t="s">
        <v>2007</v>
      </c>
      <c r="D46" s="135" t="s">
        <v>2574</v>
      </c>
      <c r="E46" s="136" t="s">
        <v>2575</v>
      </c>
      <c r="F46" s="56" t="s">
        <v>61</v>
      </c>
      <c r="G46" s="58" t="s">
        <v>151</v>
      </c>
      <c r="H46" s="6" t="s">
        <v>170</v>
      </c>
      <c r="I46" s="6" t="s">
        <v>170</v>
      </c>
      <c r="J46" s="12" t="s">
        <v>188</v>
      </c>
      <c r="K46" s="5" t="s">
        <v>29</v>
      </c>
      <c r="L46" s="322"/>
      <c r="M46" s="137">
        <v>36</v>
      </c>
      <c r="N46" s="135" t="s">
        <v>234</v>
      </c>
      <c r="O46" s="135" t="s">
        <v>2576</v>
      </c>
      <c r="P46" s="136" t="s">
        <v>41</v>
      </c>
      <c r="Q46" s="550"/>
    </row>
    <row r="47" spans="1:17" ht="15" customHeight="1">
      <c r="A47" s="137">
        <v>29</v>
      </c>
      <c r="B47" s="136" t="s">
        <v>1980</v>
      </c>
      <c r="C47" s="186" t="s">
        <v>2008</v>
      </c>
      <c r="D47" s="136" t="s">
        <v>202</v>
      </c>
      <c r="E47" s="136" t="s">
        <v>2577</v>
      </c>
      <c r="F47" s="56" t="s">
        <v>61</v>
      </c>
      <c r="G47" s="56" t="s">
        <v>151</v>
      </c>
      <c r="H47" s="6" t="s">
        <v>170</v>
      </c>
      <c r="I47" s="6" t="s">
        <v>170</v>
      </c>
      <c r="J47" s="6" t="s">
        <v>162</v>
      </c>
      <c r="K47" s="7" t="s">
        <v>29</v>
      </c>
      <c r="M47" s="137">
        <v>37</v>
      </c>
      <c r="N47" s="136" t="s">
        <v>234</v>
      </c>
      <c r="O47" s="136" t="s">
        <v>2578</v>
      </c>
      <c r="P47" s="136" t="s">
        <v>41</v>
      </c>
    </row>
    <row r="48" spans="1:17" s="155" customFormat="1" ht="15" customHeight="1">
      <c r="A48" s="137">
        <v>30</v>
      </c>
      <c r="B48" s="193" t="s">
        <v>1980</v>
      </c>
      <c r="C48" s="193" t="s">
        <v>2009</v>
      </c>
      <c r="D48" s="193" t="s">
        <v>2579</v>
      </c>
      <c r="E48" s="193" t="s">
        <v>2580</v>
      </c>
      <c r="F48" s="169" t="s">
        <v>208</v>
      </c>
      <c r="G48" s="179" t="s">
        <v>151</v>
      </c>
      <c r="H48" s="8" t="s">
        <v>29</v>
      </c>
      <c r="I48" s="8" t="s">
        <v>152</v>
      </c>
      <c r="J48" s="195" t="s">
        <v>29</v>
      </c>
      <c r="K48" s="5" t="s">
        <v>188</v>
      </c>
      <c r="L48" s="322"/>
      <c r="M48" s="137">
        <v>38</v>
      </c>
      <c r="N48" s="193" t="s">
        <v>234</v>
      </c>
      <c r="O48" s="193" t="s">
        <v>204</v>
      </c>
      <c r="P48" s="194" t="s">
        <v>57</v>
      </c>
      <c r="Q48" s="550"/>
    </row>
    <row r="49" spans="1:17" s="155" customFormat="1" ht="15" customHeight="1">
      <c r="A49" s="137">
        <v>31</v>
      </c>
      <c r="B49" s="136" t="s">
        <v>1980</v>
      </c>
      <c r="C49" s="186" t="s">
        <v>2010</v>
      </c>
      <c r="D49" s="135" t="s">
        <v>2581</v>
      </c>
      <c r="E49" s="135" t="s">
        <v>2582</v>
      </c>
      <c r="F49" s="56" t="s">
        <v>52</v>
      </c>
      <c r="G49" s="56" t="s">
        <v>151</v>
      </c>
      <c r="H49" s="4" t="s">
        <v>162</v>
      </c>
      <c r="I49" s="13" t="s">
        <v>188</v>
      </c>
      <c r="J49" s="14" t="s">
        <v>188</v>
      </c>
      <c r="K49" s="5" t="s">
        <v>188</v>
      </c>
      <c r="L49" s="322"/>
      <c r="M49" s="137">
        <v>40</v>
      </c>
      <c r="N49" s="135" t="s">
        <v>234</v>
      </c>
      <c r="O49" s="185" t="s">
        <v>215</v>
      </c>
      <c r="P49" s="136" t="s">
        <v>41</v>
      </c>
      <c r="Q49" s="550"/>
    </row>
    <row r="50" spans="1:17" s="155" customFormat="1" ht="15" customHeight="1">
      <c r="A50" s="137">
        <v>32</v>
      </c>
      <c r="B50" s="136" t="s">
        <v>1980</v>
      </c>
      <c r="C50" s="186" t="s">
        <v>2011</v>
      </c>
      <c r="D50" s="136" t="s">
        <v>2583</v>
      </c>
      <c r="E50" s="136" t="s">
        <v>2584</v>
      </c>
      <c r="F50" s="56" t="s">
        <v>52</v>
      </c>
      <c r="G50" s="56" t="s">
        <v>151</v>
      </c>
      <c r="H50" s="6" t="s">
        <v>162</v>
      </c>
      <c r="I50" s="15" t="s">
        <v>188</v>
      </c>
      <c r="J50" s="12" t="s">
        <v>188</v>
      </c>
      <c r="K50" s="7" t="s">
        <v>188</v>
      </c>
      <c r="L50" s="322"/>
      <c r="M50" s="137">
        <v>41</v>
      </c>
      <c r="N50" s="136" t="s">
        <v>234</v>
      </c>
      <c r="O50" s="136" t="s">
        <v>219</v>
      </c>
      <c r="P50" s="136" t="s">
        <v>41</v>
      </c>
      <c r="Q50" s="550"/>
    </row>
    <row r="51" spans="1:17" ht="15" customHeight="1">
      <c r="A51" s="137">
        <v>33</v>
      </c>
      <c r="B51" s="136" t="s">
        <v>1980</v>
      </c>
      <c r="C51" s="186" t="s">
        <v>2012</v>
      </c>
      <c r="D51" s="136" t="s">
        <v>2585</v>
      </c>
      <c r="E51" s="136" t="s">
        <v>2586</v>
      </c>
      <c r="F51" s="56" t="s">
        <v>52</v>
      </c>
      <c r="G51" s="56" t="s">
        <v>151</v>
      </c>
      <c r="H51" s="6" t="s">
        <v>47</v>
      </c>
      <c r="I51" s="15" t="s">
        <v>188</v>
      </c>
      <c r="J51" s="12" t="s">
        <v>188</v>
      </c>
      <c r="K51" s="7" t="s">
        <v>188</v>
      </c>
      <c r="M51" s="137">
        <v>42</v>
      </c>
      <c r="N51" s="136" t="s">
        <v>234</v>
      </c>
      <c r="O51" s="136" t="s">
        <v>223</v>
      </c>
      <c r="P51" s="136" t="s">
        <v>41</v>
      </c>
    </row>
    <row r="52" spans="1:17" ht="15" customHeight="1">
      <c r="A52" s="137">
        <v>34</v>
      </c>
      <c r="B52" s="194" t="s">
        <v>1980</v>
      </c>
      <c r="C52" s="193" t="s">
        <v>2013</v>
      </c>
      <c r="D52" s="194" t="s">
        <v>2587</v>
      </c>
      <c r="E52" s="194" t="s">
        <v>2588</v>
      </c>
      <c r="F52" s="169" t="s">
        <v>208</v>
      </c>
      <c r="G52" s="169" t="s">
        <v>151</v>
      </c>
      <c r="H52" s="16" t="s">
        <v>29</v>
      </c>
      <c r="I52" s="16" t="s">
        <v>152</v>
      </c>
      <c r="J52" s="16" t="s">
        <v>29</v>
      </c>
      <c r="K52" s="7" t="s">
        <v>661</v>
      </c>
      <c r="M52" s="137">
        <v>43</v>
      </c>
      <c r="N52" s="194" t="s">
        <v>234</v>
      </c>
      <c r="O52" s="194" t="s">
        <v>2589</v>
      </c>
      <c r="P52" s="194" t="s">
        <v>57</v>
      </c>
    </row>
    <row r="53" spans="1:17" s="554" customFormat="1" ht="15" customHeight="1">
      <c r="A53" s="137">
        <v>35</v>
      </c>
      <c r="B53" s="136" t="s">
        <v>1980</v>
      </c>
      <c r="C53" s="186" t="s">
        <v>2014</v>
      </c>
      <c r="D53" s="136" t="s">
        <v>2590</v>
      </c>
      <c r="E53" s="136" t="s">
        <v>2591</v>
      </c>
      <c r="F53" s="56" t="s">
        <v>61</v>
      </c>
      <c r="G53" s="56" t="s">
        <v>151</v>
      </c>
      <c r="H53" s="6" t="s">
        <v>170</v>
      </c>
      <c r="I53" s="6" t="s">
        <v>170</v>
      </c>
      <c r="J53" s="12" t="s">
        <v>29</v>
      </c>
      <c r="K53" s="7" t="s">
        <v>661</v>
      </c>
      <c r="L53" s="553"/>
      <c r="M53" s="137">
        <v>45</v>
      </c>
      <c r="N53" s="136" t="s">
        <v>234</v>
      </c>
      <c r="O53" s="136" t="s">
        <v>239</v>
      </c>
      <c r="P53" s="136" t="s">
        <v>41</v>
      </c>
    </row>
    <row r="54" spans="1:17" s="554" customFormat="1" ht="15" customHeight="1">
      <c r="A54" s="137">
        <v>36</v>
      </c>
      <c r="B54" s="136" t="s">
        <v>1980</v>
      </c>
      <c r="C54" s="186" t="s">
        <v>2015</v>
      </c>
      <c r="D54" s="136" t="s">
        <v>2592</v>
      </c>
      <c r="E54" s="136" t="s">
        <v>2593</v>
      </c>
      <c r="F54" s="56" t="s">
        <v>52</v>
      </c>
      <c r="G54" s="56" t="s">
        <v>151</v>
      </c>
      <c r="H54" s="6" t="s">
        <v>162</v>
      </c>
      <c r="I54" s="6" t="s">
        <v>162</v>
      </c>
      <c r="J54" s="12" t="s">
        <v>29</v>
      </c>
      <c r="K54" s="7" t="s">
        <v>661</v>
      </c>
      <c r="L54" s="553"/>
      <c r="M54" s="137">
        <v>46</v>
      </c>
      <c r="N54" s="136" t="s">
        <v>234</v>
      </c>
      <c r="O54" s="136" t="s">
        <v>244</v>
      </c>
      <c r="P54" s="136" t="s">
        <v>41</v>
      </c>
    </row>
    <row r="55" spans="1:17" s="554" customFormat="1" ht="15" customHeight="1">
      <c r="A55" s="137">
        <v>37</v>
      </c>
      <c r="B55" s="136" t="s">
        <v>1980</v>
      </c>
      <c r="C55" s="186" t="s">
        <v>2016</v>
      </c>
      <c r="D55" s="136" t="s">
        <v>2594</v>
      </c>
      <c r="E55" s="136" t="s">
        <v>2595</v>
      </c>
      <c r="F55" s="56" t="s">
        <v>61</v>
      </c>
      <c r="G55" s="56" t="s">
        <v>151</v>
      </c>
      <c r="H55" s="6" t="s">
        <v>170</v>
      </c>
      <c r="I55" s="6" t="s">
        <v>170</v>
      </c>
      <c r="J55" s="12" t="s">
        <v>29</v>
      </c>
      <c r="K55" s="7" t="s">
        <v>661</v>
      </c>
      <c r="L55" s="553"/>
      <c r="M55" s="137">
        <v>47</v>
      </c>
      <c r="N55" s="136" t="s">
        <v>234</v>
      </c>
      <c r="O55" s="136" t="s">
        <v>249</v>
      </c>
      <c r="P55" s="136" t="s">
        <v>41</v>
      </c>
    </row>
    <row r="56" spans="1:17" s="155" customFormat="1" ht="15" customHeight="1">
      <c r="A56" s="137">
        <v>38</v>
      </c>
      <c r="B56" s="136" t="s">
        <v>1980</v>
      </c>
      <c r="C56" s="186" t="s">
        <v>2017</v>
      </c>
      <c r="D56" s="136" t="s">
        <v>2596</v>
      </c>
      <c r="E56" s="136" t="s">
        <v>2597</v>
      </c>
      <c r="F56" s="56" t="s">
        <v>52</v>
      </c>
      <c r="G56" s="216" t="s">
        <v>1749</v>
      </c>
      <c r="H56" s="216" t="s">
        <v>162</v>
      </c>
      <c r="I56" s="216" t="s">
        <v>162</v>
      </c>
      <c r="J56" s="12" t="s">
        <v>29</v>
      </c>
      <c r="K56" s="219" t="s">
        <v>84</v>
      </c>
      <c r="L56" s="322"/>
      <c r="M56" s="137">
        <v>48</v>
      </c>
      <c r="N56" s="136" t="s">
        <v>234</v>
      </c>
      <c r="O56" s="136" t="s">
        <v>254</v>
      </c>
      <c r="P56" s="136" t="s">
        <v>41</v>
      </c>
      <c r="Q56" s="550"/>
    </row>
    <row r="57" spans="1:17" s="155" customFormat="1" ht="15" customHeight="1">
      <c r="A57" s="137">
        <v>39</v>
      </c>
      <c r="B57" s="136" t="s">
        <v>1980</v>
      </c>
      <c r="C57" s="186" t="s">
        <v>2018</v>
      </c>
      <c r="D57" s="136" t="s">
        <v>2598</v>
      </c>
      <c r="E57" s="136" t="s">
        <v>2599</v>
      </c>
      <c r="F57" s="56" t="s">
        <v>61</v>
      </c>
      <c r="G57" s="219" t="s">
        <v>151</v>
      </c>
      <c r="H57" s="223" t="s">
        <v>170</v>
      </c>
      <c r="I57" s="223" t="s">
        <v>170</v>
      </c>
      <c r="J57" s="224" t="s">
        <v>29</v>
      </c>
      <c r="K57" s="17" t="s">
        <v>29</v>
      </c>
      <c r="L57" s="322"/>
      <c r="M57" s="137">
        <v>49</v>
      </c>
      <c r="N57" s="136" t="s">
        <v>234</v>
      </c>
      <c r="O57" s="136" t="s">
        <v>258</v>
      </c>
      <c r="P57" s="136" t="s">
        <v>41</v>
      </c>
      <c r="Q57" s="550"/>
    </row>
    <row r="58" spans="1:17" ht="15" customHeight="1">
      <c r="A58" s="137">
        <v>40</v>
      </c>
      <c r="B58" s="136" t="s">
        <v>1980</v>
      </c>
      <c r="C58" s="186" t="s">
        <v>2019</v>
      </c>
      <c r="D58" s="136" t="s">
        <v>265</v>
      </c>
      <c r="E58" s="136" t="s">
        <v>266</v>
      </c>
      <c r="F58" s="56" t="s">
        <v>52</v>
      </c>
      <c r="G58" s="56" t="s">
        <v>151</v>
      </c>
      <c r="H58" s="6" t="s">
        <v>162</v>
      </c>
      <c r="I58" s="6" t="s">
        <v>162</v>
      </c>
      <c r="J58" s="12" t="s">
        <v>29</v>
      </c>
      <c r="K58" s="7" t="s">
        <v>661</v>
      </c>
      <c r="M58" s="137">
        <v>50</v>
      </c>
      <c r="N58" s="136" t="s">
        <v>234</v>
      </c>
      <c r="O58" s="136" t="s">
        <v>263</v>
      </c>
      <c r="P58" s="136" t="s">
        <v>41</v>
      </c>
    </row>
    <row r="59" spans="1:17" s="155" customFormat="1" ht="15" customHeight="1">
      <c r="A59" s="137">
        <v>41</v>
      </c>
      <c r="B59" s="136" t="s">
        <v>1980</v>
      </c>
      <c r="C59" s="186" t="s">
        <v>2020</v>
      </c>
      <c r="D59" s="136" t="s">
        <v>2600</v>
      </c>
      <c r="E59" s="136" t="s">
        <v>2601</v>
      </c>
      <c r="F59" s="56" t="s">
        <v>52</v>
      </c>
      <c r="G59" s="219" t="s">
        <v>151</v>
      </c>
      <c r="H59" s="223" t="s">
        <v>170</v>
      </c>
      <c r="I59" s="223" t="s">
        <v>170</v>
      </c>
      <c r="J59" s="224" t="s">
        <v>29</v>
      </c>
      <c r="K59" s="17" t="s">
        <v>29</v>
      </c>
      <c r="L59" s="322"/>
      <c r="M59" s="137">
        <v>51</v>
      </c>
      <c r="N59" s="136" t="s">
        <v>234</v>
      </c>
      <c r="O59" s="185" t="s">
        <v>268</v>
      </c>
      <c r="P59" s="136" t="s">
        <v>41</v>
      </c>
      <c r="Q59" s="550"/>
    </row>
    <row r="60" spans="1:17" s="180" customFormat="1" ht="15" customHeight="1">
      <c r="A60" s="137">
        <v>42</v>
      </c>
      <c r="B60" s="194" t="s">
        <v>1980</v>
      </c>
      <c r="C60" s="193" t="s">
        <v>2021</v>
      </c>
      <c r="D60" s="194" t="s">
        <v>2602</v>
      </c>
      <c r="E60" s="194" t="s">
        <v>2603</v>
      </c>
      <c r="F60" s="169" t="s">
        <v>208</v>
      </c>
      <c r="G60" s="169" t="s">
        <v>151</v>
      </c>
      <c r="H60" s="16" t="s">
        <v>29</v>
      </c>
      <c r="I60" s="16" t="s">
        <v>152</v>
      </c>
      <c r="J60" s="19" t="s">
        <v>29</v>
      </c>
      <c r="K60" s="7" t="s">
        <v>29</v>
      </c>
      <c r="L60" s="130"/>
      <c r="M60" s="137">
        <v>52</v>
      </c>
      <c r="N60" s="194" t="s">
        <v>234</v>
      </c>
      <c r="O60" s="194" t="s">
        <v>272</v>
      </c>
      <c r="P60" s="194" t="s">
        <v>57</v>
      </c>
      <c r="Q60" s="551"/>
    </row>
    <row r="61" spans="1:17" ht="15" customHeight="1">
      <c r="A61" s="137">
        <v>43</v>
      </c>
      <c r="B61" s="555" t="s">
        <v>1980</v>
      </c>
      <c r="C61" s="186" t="s">
        <v>2022</v>
      </c>
      <c r="D61" s="555" t="s">
        <v>2604</v>
      </c>
      <c r="E61" s="555" t="s">
        <v>2605</v>
      </c>
      <c r="F61" s="556" t="s">
        <v>52</v>
      </c>
      <c r="G61" s="556" t="s">
        <v>151</v>
      </c>
      <c r="H61" s="110" t="s">
        <v>162</v>
      </c>
      <c r="I61" s="110" t="s">
        <v>162</v>
      </c>
      <c r="J61" s="111" t="s">
        <v>29</v>
      </c>
      <c r="K61" s="112" t="s">
        <v>29</v>
      </c>
      <c r="M61" s="137">
        <v>54</v>
      </c>
      <c r="N61" s="555" t="s">
        <v>234</v>
      </c>
      <c r="O61" s="555" t="s">
        <v>280</v>
      </c>
      <c r="P61" s="555" t="s">
        <v>41</v>
      </c>
    </row>
    <row r="62" spans="1:17" ht="15" customHeight="1">
      <c r="A62" s="137">
        <v>44</v>
      </c>
      <c r="B62" s="555" t="s">
        <v>1980</v>
      </c>
      <c r="C62" s="186" t="s">
        <v>2023</v>
      </c>
      <c r="D62" s="555" t="s">
        <v>2606</v>
      </c>
      <c r="E62" s="555" t="s">
        <v>2607</v>
      </c>
      <c r="F62" s="556" t="s">
        <v>52</v>
      </c>
      <c r="G62" s="556" t="s">
        <v>151</v>
      </c>
      <c r="H62" s="110" t="s">
        <v>162</v>
      </c>
      <c r="I62" s="110" t="s">
        <v>162</v>
      </c>
      <c r="J62" s="111" t="s">
        <v>29</v>
      </c>
      <c r="K62" s="112" t="s">
        <v>661</v>
      </c>
      <c r="M62" s="137">
        <v>55</v>
      </c>
      <c r="N62" s="555" t="s">
        <v>234</v>
      </c>
      <c r="O62" s="555" t="s">
        <v>284</v>
      </c>
      <c r="P62" s="555" t="s">
        <v>41</v>
      </c>
    </row>
    <row r="63" spans="1:17" ht="15" customHeight="1">
      <c r="A63" s="137">
        <v>45</v>
      </c>
      <c r="B63" s="555" t="s">
        <v>1980</v>
      </c>
      <c r="C63" s="186" t="s">
        <v>2024</v>
      </c>
      <c r="D63" s="555" t="s">
        <v>2608</v>
      </c>
      <c r="E63" s="555" t="s">
        <v>2609</v>
      </c>
      <c r="F63" s="556" t="s">
        <v>52</v>
      </c>
      <c r="G63" s="556" t="s">
        <v>151</v>
      </c>
      <c r="H63" s="110" t="s">
        <v>162</v>
      </c>
      <c r="I63" s="110" t="s">
        <v>162</v>
      </c>
      <c r="J63" s="111" t="s">
        <v>29</v>
      </c>
      <c r="K63" s="112" t="s">
        <v>661</v>
      </c>
      <c r="M63" s="137">
        <v>56</v>
      </c>
      <c r="N63" s="555" t="s">
        <v>234</v>
      </c>
      <c r="O63" s="555" t="s">
        <v>288</v>
      </c>
      <c r="P63" s="555" t="s">
        <v>41</v>
      </c>
    </row>
    <row r="64" spans="1:17" ht="15" customHeight="1">
      <c r="A64" s="137">
        <v>46</v>
      </c>
      <c r="B64" s="555" t="s">
        <v>1980</v>
      </c>
      <c r="C64" s="186" t="s">
        <v>2025</v>
      </c>
      <c r="D64" s="555" t="s">
        <v>2610</v>
      </c>
      <c r="E64" s="555" t="s">
        <v>2610</v>
      </c>
      <c r="F64" s="556" t="s">
        <v>61</v>
      </c>
      <c r="G64" s="556" t="s">
        <v>151</v>
      </c>
      <c r="H64" s="110" t="s">
        <v>162</v>
      </c>
      <c r="I64" s="110" t="s">
        <v>162</v>
      </c>
      <c r="J64" s="111" t="s">
        <v>29</v>
      </c>
      <c r="K64" s="112" t="s">
        <v>661</v>
      </c>
      <c r="M64" s="137">
        <v>57</v>
      </c>
      <c r="N64" s="555" t="s">
        <v>234</v>
      </c>
      <c r="O64" s="555" t="s">
        <v>292</v>
      </c>
      <c r="P64" s="555" t="s">
        <v>41</v>
      </c>
    </row>
    <row r="65" spans="1:17" s="155" customFormat="1" ht="15" customHeight="1">
      <c r="A65" s="137">
        <v>47</v>
      </c>
      <c r="B65" s="555" t="s">
        <v>1980</v>
      </c>
      <c r="C65" s="186" t="s">
        <v>2026</v>
      </c>
      <c r="D65" s="136" t="s">
        <v>2611</v>
      </c>
      <c r="E65" s="136" t="s">
        <v>2611</v>
      </c>
      <c r="F65" s="56" t="s">
        <v>52</v>
      </c>
      <c r="G65" s="56" t="s">
        <v>151</v>
      </c>
      <c r="H65" s="161" t="s">
        <v>162</v>
      </c>
      <c r="I65" s="161" t="s">
        <v>162</v>
      </c>
      <c r="J65" s="55" t="s">
        <v>29</v>
      </c>
      <c r="K65" s="112" t="s">
        <v>661</v>
      </c>
      <c r="L65" s="322"/>
      <c r="M65" s="137">
        <v>58</v>
      </c>
      <c r="N65" s="555" t="s">
        <v>234</v>
      </c>
      <c r="O65" s="136" t="s">
        <v>297</v>
      </c>
      <c r="P65" s="136" t="s">
        <v>41</v>
      </c>
      <c r="Q65" s="550"/>
    </row>
    <row r="66" spans="1:17" ht="15" customHeight="1">
      <c r="A66" s="137">
        <v>48</v>
      </c>
      <c r="B66" s="193" t="s">
        <v>1980</v>
      </c>
      <c r="C66" s="193" t="s">
        <v>2027</v>
      </c>
      <c r="D66" s="193" t="s">
        <v>319</v>
      </c>
      <c r="E66" s="193" t="s">
        <v>2612</v>
      </c>
      <c r="F66" s="169" t="s">
        <v>61</v>
      </c>
      <c r="G66" s="179" t="s">
        <v>151</v>
      </c>
      <c r="H66" s="8" t="s">
        <v>29</v>
      </c>
      <c r="I66" s="9" t="s">
        <v>29</v>
      </c>
      <c r="J66" s="8" t="s">
        <v>29</v>
      </c>
      <c r="K66" s="5" t="s">
        <v>77</v>
      </c>
      <c r="M66" s="137">
        <v>62</v>
      </c>
      <c r="N66" s="193" t="s">
        <v>234</v>
      </c>
      <c r="O66" s="238" t="s">
        <v>313</v>
      </c>
      <c r="P66" s="194" t="s">
        <v>57</v>
      </c>
    </row>
    <row r="67" spans="1:17" ht="15" customHeight="1">
      <c r="A67" s="137">
        <v>49</v>
      </c>
      <c r="B67" s="136" t="s">
        <v>1980</v>
      </c>
      <c r="C67" s="186" t="s">
        <v>2028</v>
      </c>
      <c r="D67" s="136" t="s">
        <v>2613</v>
      </c>
      <c r="E67" s="136" t="s">
        <v>2614</v>
      </c>
      <c r="F67" s="56" t="s">
        <v>61</v>
      </c>
      <c r="G67" s="56" t="s">
        <v>151</v>
      </c>
      <c r="H67" s="6" t="s">
        <v>162</v>
      </c>
      <c r="I67" s="6" t="s">
        <v>162</v>
      </c>
      <c r="J67" s="7" t="s">
        <v>162</v>
      </c>
      <c r="K67" s="7" t="s">
        <v>188</v>
      </c>
      <c r="M67" s="137">
        <v>64</v>
      </c>
      <c r="N67" s="136" t="s">
        <v>234</v>
      </c>
      <c r="O67" s="136" t="s">
        <v>321</v>
      </c>
      <c r="P67" s="136" t="s">
        <v>41</v>
      </c>
    </row>
    <row r="68" spans="1:17" ht="15" customHeight="1">
      <c r="A68" s="137">
        <v>50</v>
      </c>
      <c r="B68" s="136" t="s">
        <v>1980</v>
      </c>
      <c r="C68" s="186" t="s">
        <v>2029</v>
      </c>
      <c r="D68" s="136" t="s">
        <v>2615</v>
      </c>
      <c r="E68" s="136" t="s">
        <v>2616</v>
      </c>
      <c r="F68" s="56" t="s">
        <v>52</v>
      </c>
      <c r="G68" s="161" t="s">
        <v>151</v>
      </c>
      <c r="H68" s="6" t="s">
        <v>170</v>
      </c>
      <c r="I68" s="6" t="s">
        <v>170</v>
      </c>
      <c r="J68" s="7" t="s">
        <v>162</v>
      </c>
      <c r="K68" s="7" t="s">
        <v>188</v>
      </c>
      <c r="M68" s="137">
        <v>65</v>
      </c>
      <c r="N68" s="136" t="s">
        <v>234</v>
      </c>
      <c r="O68" s="136" t="s">
        <v>325</v>
      </c>
      <c r="P68" s="136" t="s">
        <v>41</v>
      </c>
    </row>
    <row r="69" spans="1:17" s="155" customFormat="1" ht="15" customHeight="1">
      <c r="A69" s="137">
        <v>51</v>
      </c>
      <c r="B69" s="136" t="s">
        <v>1980</v>
      </c>
      <c r="C69" s="186" t="s">
        <v>2030</v>
      </c>
      <c r="D69" s="136" t="s">
        <v>2617</v>
      </c>
      <c r="E69" s="136" t="s">
        <v>2618</v>
      </c>
      <c r="F69" s="56" t="s">
        <v>61</v>
      </c>
      <c r="G69" s="56" t="s">
        <v>151</v>
      </c>
      <c r="H69" s="241" t="s">
        <v>337</v>
      </c>
      <c r="I69" s="241" t="s">
        <v>337</v>
      </c>
      <c r="J69" s="241" t="s">
        <v>337</v>
      </c>
      <c r="K69" s="242" t="s">
        <v>77</v>
      </c>
      <c r="L69" s="322"/>
      <c r="M69" s="137">
        <v>66</v>
      </c>
      <c r="N69" s="136" t="s">
        <v>234</v>
      </c>
      <c r="O69" s="240" t="s">
        <v>332</v>
      </c>
      <c r="P69" s="136" t="s">
        <v>41</v>
      </c>
      <c r="Q69" s="550">
        <v>1</v>
      </c>
    </row>
    <row r="70" spans="1:17" s="155" customFormat="1" ht="15" customHeight="1">
      <c r="A70" s="137">
        <v>52</v>
      </c>
      <c r="B70" s="243" t="s">
        <v>1980</v>
      </c>
      <c r="C70" s="186" t="s">
        <v>2031</v>
      </c>
      <c r="D70" s="243" t="s">
        <v>2619</v>
      </c>
      <c r="E70" s="243" t="s">
        <v>2620</v>
      </c>
      <c r="F70" s="246" t="s">
        <v>61</v>
      </c>
      <c r="G70" s="33" t="s">
        <v>151</v>
      </c>
      <c r="H70" s="113" t="s">
        <v>337</v>
      </c>
      <c r="I70" s="113" t="s">
        <v>337</v>
      </c>
      <c r="J70" s="113" t="s">
        <v>337</v>
      </c>
      <c r="K70" s="242" t="s">
        <v>77</v>
      </c>
      <c r="L70" s="322"/>
      <c r="M70" s="137">
        <v>67</v>
      </c>
      <c r="N70" s="243" t="s">
        <v>234</v>
      </c>
      <c r="O70" s="243" t="s">
        <v>2621</v>
      </c>
      <c r="P70" s="243" t="s">
        <v>41</v>
      </c>
      <c r="Q70" s="550">
        <v>1</v>
      </c>
    </row>
    <row r="71" spans="1:17" s="155" customFormat="1" ht="15" customHeight="1">
      <c r="A71" s="137">
        <v>53</v>
      </c>
      <c r="B71" s="243" t="s">
        <v>1980</v>
      </c>
      <c r="C71" s="186" t="s">
        <v>2032</v>
      </c>
      <c r="D71" s="243" t="s">
        <v>2622</v>
      </c>
      <c r="E71" s="243" t="s">
        <v>2623</v>
      </c>
      <c r="F71" s="246" t="s">
        <v>61</v>
      </c>
      <c r="G71" s="33" t="s">
        <v>151</v>
      </c>
      <c r="H71" s="113" t="s">
        <v>162</v>
      </c>
      <c r="I71" s="113" t="s">
        <v>162</v>
      </c>
      <c r="J71" s="114" t="s">
        <v>188</v>
      </c>
      <c r="K71" s="242" t="s">
        <v>29</v>
      </c>
      <c r="L71" s="322"/>
      <c r="M71" s="137">
        <v>68</v>
      </c>
      <c r="N71" s="243" t="s">
        <v>234</v>
      </c>
      <c r="O71" s="243" t="s">
        <v>345</v>
      </c>
      <c r="P71" s="243" t="s">
        <v>41</v>
      </c>
      <c r="Q71" s="550"/>
    </row>
    <row r="72" spans="1:17" s="155" customFormat="1" ht="15" customHeight="1">
      <c r="A72" s="137">
        <v>54</v>
      </c>
      <c r="B72" s="194" t="s">
        <v>1980</v>
      </c>
      <c r="C72" s="193" t="s">
        <v>2033</v>
      </c>
      <c r="D72" s="194" t="s">
        <v>2624</v>
      </c>
      <c r="E72" s="194" t="s">
        <v>2625</v>
      </c>
      <c r="F72" s="169" t="s">
        <v>52</v>
      </c>
      <c r="G72" s="169" t="s">
        <v>151</v>
      </c>
      <c r="H72" s="16" t="s">
        <v>84</v>
      </c>
      <c r="I72" s="16" t="s">
        <v>29</v>
      </c>
      <c r="J72" s="16" t="s">
        <v>29</v>
      </c>
      <c r="K72" s="7" t="s">
        <v>661</v>
      </c>
      <c r="L72" s="322"/>
      <c r="M72" s="137">
        <v>69</v>
      </c>
      <c r="N72" s="194" t="s">
        <v>234</v>
      </c>
      <c r="O72" s="194" t="s">
        <v>349</v>
      </c>
      <c r="P72" s="194" t="s">
        <v>57</v>
      </c>
      <c r="Q72" s="550"/>
    </row>
    <row r="73" spans="1:17" ht="15" customHeight="1">
      <c r="A73" s="137">
        <v>55</v>
      </c>
      <c r="B73" s="136" t="s">
        <v>1980</v>
      </c>
      <c r="C73" s="186" t="s">
        <v>2034</v>
      </c>
      <c r="D73" s="136" t="s">
        <v>2626</v>
      </c>
      <c r="E73" s="136" t="s">
        <v>2627</v>
      </c>
      <c r="F73" s="56" t="s">
        <v>52</v>
      </c>
      <c r="G73" s="56" t="s">
        <v>151</v>
      </c>
      <c r="H73" s="6" t="s">
        <v>162</v>
      </c>
      <c r="I73" s="6" t="s">
        <v>162</v>
      </c>
      <c r="J73" s="12" t="s">
        <v>29</v>
      </c>
      <c r="K73" s="7" t="s">
        <v>188</v>
      </c>
      <c r="M73" s="137">
        <v>71</v>
      </c>
      <c r="N73" s="136" t="s">
        <v>234</v>
      </c>
      <c r="O73" s="136" t="s">
        <v>358</v>
      </c>
      <c r="P73" s="136" t="s">
        <v>41</v>
      </c>
    </row>
    <row r="74" spans="1:17" ht="15" customHeight="1">
      <c r="A74" s="137">
        <v>56</v>
      </c>
      <c r="B74" s="136" t="s">
        <v>1980</v>
      </c>
      <c r="C74" s="186" t="s">
        <v>2035</v>
      </c>
      <c r="D74" s="136" t="s">
        <v>2628</v>
      </c>
      <c r="E74" s="252" t="s">
        <v>2629</v>
      </c>
      <c r="F74" s="56" t="s">
        <v>52</v>
      </c>
      <c r="G74" s="56" t="s">
        <v>151</v>
      </c>
      <c r="H74" s="6" t="s">
        <v>162</v>
      </c>
      <c r="I74" s="6" t="s">
        <v>162</v>
      </c>
      <c r="J74" s="7" t="s">
        <v>162</v>
      </c>
      <c r="K74" s="7" t="s">
        <v>366</v>
      </c>
      <c r="M74" s="137">
        <v>72</v>
      </c>
      <c r="N74" s="136" t="s">
        <v>234</v>
      </c>
      <c r="O74" s="240" t="s">
        <v>362</v>
      </c>
      <c r="P74" s="136" t="s">
        <v>41</v>
      </c>
    </row>
    <row r="75" spans="1:17" ht="15" customHeight="1">
      <c r="A75" s="137">
        <v>57</v>
      </c>
      <c r="B75" s="136" t="s">
        <v>1980</v>
      </c>
      <c r="C75" s="186" t="s">
        <v>2036</v>
      </c>
      <c r="D75" s="136" t="s">
        <v>2630</v>
      </c>
      <c r="E75" s="136" t="s">
        <v>2631</v>
      </c>
      <c r="F75" s="56" t="s">
        <v>52</v>
      </c>
      <c r="G75" s="56" t="s">
        <v>151</v>
      </c>
      <c r="H75" s="6" t="s">
        <v>162</v>
      </c>
      <c r="I75" s="6" t="s">
        <v>162</v>
      </c>
      <c r="J75" s="12" t="s">
        <v>29</v>
      </c>
      <c r="K75" s="7" t="s">
        <v>366</v>
      </c>
      <c r="M75" s="137">
        <v>73</v>
      </c>
      <c r="N75" s="136" t="s">
        <v>234</v>
      </c>
      <c r="O75" s="136" t="s">
        <v>367</v>
      </c>
      <c r="P75" s="136" t="s">
        <v>41</v>
      </c>
    </row>
    <row r="76" spans="1:17" ht="15" customHeight="1">
      <c r="A76" s="137">
        <v>58</v>
      </c>
      <c r="B76" s="136" t="s">
        <v>1980</v>
      </c>
      <c r="C76" s="186" t="s">
        <v>2037</v>
      </c>
      <c r="D76" s="136" t="s">
        <v>2632</v>
      </c>
      <c r="E76" s="136" t="s">
        <v>2633</v>
      </c>
      <c r="F76" s="56" t="s">
        <v>52</v>
      </c>
      <c r="G76" s="56" t="s">
        <v>151</v>
      </c>
      <c r="H76" s="6" t="s">
        <v>162</v>
      </c>
      <c r="I76" s="6" t="s">
        <v>162</v>
      </c>
      <c r="J76" s="12" t="s">
        <v>29</v>
      </c>
      <c r="K76" s="7" t="s">
        <v>84</v>
      </c>
      <c r="M76" s="137">
        <v>74</v>
      </c>
      <c r="N76" s="136" t="s">
        <v>234</v>
      </c>
      <c r="O76" s="136" t="s">
        <v>371</v>
      </c>
      <c r="P76" s="136" t="s">
        <v>41</v>
      </c>
    </row>
    <row r="77" spans="1:17" ht="15" customHeight="1">
      <c r="A77" s="137">
        <v>59</v>
      </c>
      <c r="B77" s="136" t="s">
        <v>1980</v>
      </c>
      <c r="C77" s="186" t="s">
        <v>2038</v>
      </c>
      <c r="D77" s="136" t="s">
        <v>2634</v>
      </c>
      <c r="E77" s="136" t="s">
        <v>2635</v>
      </c>
      <c r="F77" s="56" t="s">
        <v>52</v>
      </c>
      <c r="G77" s="56" t="s">
        <v>151</v>
      </c>
      <c r="H77" s="6" t="s">
        <v>162</v>
      </c>
      <c r="I77" s="6" t="s">
        <v>162</v>
      </c>
      <c r="J77" s="6" t="s">
        <v>162</v>
      </c>
      <c r="K77" s="7" t="s">
        <v>661</v>
      </c>
      <c r="M77" s="137">
        <v>77</v>
      </c>
      <c r="N77" s="136" t="s">
        <v>234</v>
      </c>
      <c r="O77" s="253" t="s">
        <v>385</v>
      </c>
      <c r="P77" s="136" t="s">
        <v>41</v>
      </c>
    </row>
    <row r="78" spans="1:17" ht="15" customHeight="1">
      <c r="A78" s="137">
        <v>60</v>
      </c>
      <c r="B78" s="135" t="s">
        <v>1980</v>
      </c>
      <c r="C78" s="186" t="s">
        <v>2039</v>
      </c>
      <c r="D78" s="135" t="s">
        <v>2636</v>
      </c>
      <c r="E78" s="135" t="s">
        <v>2637</v>
      </c>
      <c r="F78" s="56" t="s">
        <v>52</v>
      </c>
      <c r="G78" s="56" t="s">
        <v>151</v>
      </c>
      <c r="H78" s="161" t="s">
        <v>162</v>
      </c>
      <c r="I78" s="161" t="s">
        <v>162</v>
      </c>
      <c r="J78" s="161" t="s">
        <v>162</v>
      </c>
      <c r="K78" s="56" t="s">
        <v>188</v>
      </c>
      <c r="M78" s="137">
        <v>80</v>
      </c>
      <c r="N78" s="135" t="s">
        <v>234</v>
      </c>
      <c r="O78" s="253" t="s">
        <v>385</v>
      </c>
      <c r="P78" s="136" t="s">
        <v>41</v>
      </c>
    </row>
    <row r="79" spans="1:17" ht="15" customHeight="1">
      <c r="A79" s="137">
        <v>61</v>
      </c>
      <c r="B79" s="136" t="s">
        <v>1980</v>
      </c>
      <c r="C79" s="186" t="s">
        <v>2040</v>
      </c>
      <c r="D79" s="136" t="s">
        <v>2638</v>
      </c>
      <c r="E79" s="136" t="s">
        <v>2639</v>
      </c>
      <c r="F79" s="56" t="s">
        <v>52</v>
      </c>
      <c r="G79" s="56" t="s">
        <v>151</v>
      </c>
      <c r="H79" s="6" t="s">
        <v>162</v>
      </c>
      <c r="I79" s="6" t="s">
        <v>162</v>
      </c>
      <c r="J79" s="6" t="s">
        <v>162</v>
      </c>
      <c r="K79" s="7" t="s">
        <v>661</v>
      </c>
      <c r="M79" s="137">
        <v>83</v>
      </c>
      <c r="N79" s="136" t="s">
        <v>234</v>
      </c>
      <c r="O79" s="136" t="s">
        <v>405</v>
      </c>
      <c r="P79" s="136" t="s">
        <v>41</v>
      </c>
    </row>
    <row r="80" spans="1:17" s="180" customFormat="1" ht="15" customHeight="1">
      <c r="A80" s="137">
        <v>62</v>
      </c>
      <c r="B80" s="194" t="s">
        <v>1980</v>
      </c>
      <c r="C80" s="193" t="s">
        <v>2041</v>
      </c>
      <c r="D80" s="194" t="s">
        <v>2640</v>
      </c>
      <c r="E80" s="194" t="s">
        <v>2641</v>
      </c>
      <c r="F80" s="169" t="s">
        <v>52</v>
      </c>
      <c r="G80" s="169" t="s">
        <v>151</v>
      </c>
      <c r="H80" s="16" t="s">
        <v>84</v>
      </c>
      <c r="I80" s="16" t="s">
        <v>152</v>
      </c>
      <c r="J80" s="16" t="s">
        <v>29</v>
      </c>
      <c r="K80" s="7" t="s">
        <v>77</v>
      </c>
      <c r="L80" s="130"/>
      <c r="M80" s="137">
        <v>84</v>
      </c>
      <c r="N80" s="194" t="s">
        <v>234</v>
      </c>
      <c r="O80" s="194" t="s">
        <v>409</v>
      </c>
      <c r="P80" s="194" t="s">
        <v>57</v>
      </c>
      <c r="Q80" s="551"/>
    </row>
    <row r="81" spans="1:17" s="155" customFormat="1" ht="15" customHeight="1">
      <c r="A81" s="137">
        <v>63</v>
      </c>
      <c r="B81" s="136" t="s">
        <v>1980</v>
      </c>
      <c r="C81" s="186" t="s">
        <v>2042</v>
      </c>
      <c r="D81" s="136" t="s">
        <v>2642</v>
      </c>
      <c r="E81" s="136" t="s">
        <v>2643</v>
      </c>
      <c r="F81" s="56" t="s">
        <v>52</v>
      </c>
      <c r="G81" s="56" t="s">
        <v>151</v>
      </c>
      <c r="H81" s="6" t="s">
        <v>162</v>
      </c>
      <c r="I81" s="6" t="s">
        <v>162</v>
      </c>
      <c r="J81" s="7" t="s">
        <v>162</v>
      </c>
      <c r="K81" s="7" t="s">
        <v>661</v>
      </c>
      <c r="L81" s="322"/>
      <c r="M81" s="137">
        <v>86</v>
      </c>
      <c r="N81" s="136" t="s">
        <v>234</v>
      </c>
      <c r="O81" s="136" t="s">
        <v>417</v>
      </c>
      <c r="P81" s="136" t="s">
        <v>41</v>
      </c>
      <c r="Q81" s="550"/>
    </row>
    <row r="82" spans="1:17" s="155" customFormat="1" ht="15" customHeight="1">
      <c r="A82" s="137">
        <v>64</v>
      </c>
      <c r="B82" s="136" t="s">
        <v>1980</v>
      </c>
      <c r="C82" s="186" t="s">
        <v>2043</v>
      </c>
      <c r="D82" s="136" t="s">
        <v>2644</v>
      </c>
      <c r="E82" s="136" t="s">
        <v>2645</v>
      </c>
      <c r="F82" s="56" t="s">
        <v>52</v>
      </c>
      <c r="G82" s="56" t="s">
        <v>36</v>
      </c>
      <c r="H82" s="6" t="s">
        <v>162</v>
      </c>
      <c r="I82" s="6" t="s">
        <v>162</v>
      </c>
      <c r="J82" s="7" t="s">
        <v>162</v>
      </c>
      <c r="K82" s="7" t="s">
        <v>661</v>
      </c>
      <c r="L82" s="322"/>
      <c r="M82" s="137">
        <v>87</v>
      </c>
      <c r="N82" s="136" t="s">
        <v>234</v>
      </c>
      <c r="O82" s="136" t="s">
        <v>421</v>
      </c>
      <c r="P82" s="136" t="s">
        <v>41</v>
      </c>
      <c r="Q82" s="550"/>
    </row>
    <row r="83" spans="1:17" s="155" customFormat="1" ht="15" customHeight="1">
      <c r="A83" s="137">
        <v>65</v>
      </c>
      <c r="B83" s="136" t="s">
        <v>1980</v>
      </c>
      <c r="C83" s="186" t="s">
        <v>2044</v>
      </c>
      <c r="D83" s="136" t="s">
        <v>2646</v>
      </c>
      <c r="E83" s="136" t="s">
        <v>2647</v>
      </c>
      <c r="F83" s="56" t="s">
        <v>52</v>
      </c>
      <c r="G83" s="56" t="s">
        <v>151</v>
      </c>
      <c r="H83" s="6" t="s">
        <v>162</v>
      </c>
      <c r="I83" s="6" t="s">
        <v>162</v>
      </c>
      <c r="J83" s="12" t="s">
        <v>29</v>
      </c>
      <c r="K83" s="7" t="s">
        <v>661</v>
      </c>
      <c r="L83" s="322"/>
      <c r="M83" s="137">
        <v>88</v>
      </c>
      <c r="N83" s="136" t="s">
        <v>234</v>
      </c>
      <c r="O83" s="136" t="s">
        <v>426</v>
      </c>
      <c r="P83" s="136" t="s">
        <v>41</v>
      </c>
      <c r="Q83" s="550"/>
    </row>
    <row r="84" spans="1:17" ht="15" customHeight="1">
      <c r="A84" s="137">
        <v>66</v>
      </c>
      <c r="B84" s="136" t="s">
        <v>1980</v>
      </c>
      <c r="C84" s="186" t="s">
        <v>2045</v>
      </c>
      <c r="D84" s="136" t="s">
        <v>2648</v>
      </c>
      <c r="E84" s="136" t="s">
        <v>2649</v>
      </c>
      <c r="F84" s="56" t="s">
        <v>52</v>
      </c>
      <c r="G84" s="56" t="s">
        <v>151</v>
      </c>
      <c r="H84" s="6" t="s">
        <v>162</v>
      </c>
      <c r="I84" s="6" t="s">
        <v>162</v>
      </c>
      <c r="J84" s="12" t="s">
        <v>29</v>
      </c>
      <c r="K84" s="7" t="s">
        <v>661</v>
      </c>
      <c r="M84" s="137">
        <v>89</v>
      </c>
      <c r="N84" s="136" t="s">
        <v>234</v>
      </c>
      <c r="O84" s="136" t="s">
        <v>430</v>
      </c>
      <c r="P84" s="136" t="s">
        <v>41</v>
      </c>
    </row>
    <row r="85" spans="1:17" s="236" customFormat="1" ht="15" customHeight="1">
      <c r="A85" s="137">
        <v>67</v>
      </c>
      <c r="B85" s="136" t="s">
        <v>1980</v>
      </c>
      <c r="C85" s="186" t="s">
        <v>2046</v>
      </c>
      <c r="D85" s="136" t="s">
        <v>2650</v>
      </c>
      <c r="E85" s="136" t="s">
        <v>2651</v>
      </c>
      <c r="F85" s="56" t="s">
        <v>61</v>
      </c>
      <c r="G85" s="56" t="s">
        <v>151</v>
      </c>
      <c r="H85" s="6" t="s">
        <v>170</v>
      </c>
      <c r="I85" s="6" t="s">
        <v>170</v>
      </c>
      <c r="J85" s="12" t="s">
        <v>29</v>
      </c>
      <c r="K85" s="7" t="s">
        <v>77</v>
      </c>
      <c r="L85" s="307"/>
      <c r="M85" s="137">
        <v>90</v>
      </c>
      <c r="N85" s="136" t="s">
        <v>234</v>
      </c>
      <c r="O85" s="136" t="s">
        <v>434</v>
      </c>
      <c r="P85" s="136" t="s">
        <v>41</v>
      </c>
    </row>
    <row r="86" spans="1:17" s="259" customFormat="1" ht="15" customHeight="1">
      <c r="A86" s="137">
        <v>68</v>
      </c>
      <c r="B86" s="194" t="s">
        <v>1980</v>
      </c>
      <c r="C86" s="193" t="s">
        <v>2047</v>
      </c>
      <c r="D86" s="194" t="s">
        <v>2652</v>
      </c>
      <c r="E86" s="194" t="s">
        <v>2653</v>
      </c>
      <c r="F86" s="169" t="s">
        <v>61</v>
      </c>
      <c r="G86" s="169" t="s">
        <v>444</v>
      </c>
      <c r="H86" s="16" t="s">
        <v>188</v>
      </c>
      <c r="I86" s="16" t="s">
        <v>188</v>
      </c>
      <c r="J86" s="16" t="s">
        <v>188</v>
      </c>
      <c r="K86" s="7" t="s">
        <v>188</v>
      </c>
      <c r="L86" s="307"/>
      <c r="M86" s="137">
        <v>91</v>
      </c>
      <c r="N86" s="194" t="s">
        <v>234</v>
      </c>
      <c r="O86" s="194" t="s">
        <v>2654</v>
      </c>
      <c r="P86" s="194" t="s">
        <v>57</v>
      </c>
    </row>
    <row r="87" spans="1:17" s="236" customFormat="1" ht="15" customHeight="1">
      <c r="A87" s="137">
        <v>69</v>
      </c>
      <c r="B87" s="136" t="s">
        <v>1980</v>
      </c>
      <c r="C87" s="186" t="s">
        <v>2048</v>
      </c>
      <c r="D87" s="136" t="s">
        <v>2655</v>
      </c>
      <c r="E87" s="136" t="s">
        <v>2656</v>
      </c>
      <c r="F87" s="56" t="s">
        <v>61</v>
      </c>
      <c r="G87" s="56" t="s">
        <v>444</v>
      </c>
      <c r="H87" s="6" t="s">
        <v>451</v>
      </c>
      <c r="I87" s="6" t="s">
        <v>451</v>
      </c>
      <c r="J87" s="6" t="s">
        <v>170</v>
      </c>
      <c r="K87" s="7" t="s">
        <v>77</v>
      </c>
      <c r="L87" s="307"/>
      <c r="M87" s="137">
        <v>93</v>
      </c>
      <c r="N87" s="136" t="s">
        <v>234</v>
      </c>
      <c r="O87" s="136" t="s">
        <v>445</v>
      </c>
      <c r="P87" s="136" t="s">
        <v>41</v>
      </c>
      <c r="Q87" s="236">
        <v>1</v>
      </c>
    </row>
    <row r="88" spans="1:17" s="236" customFormat="1" ht="15" customHeight="1">
      <c r="A88" s="137">
        <v>70</v>
      </c>
      <c r="B88" s="136" t="s">
        <v>1980</v>
      </c>
      <c r="C88" s="186" t="s">
        <v>2049</v>
      </c>
      <c r="D88" s="136" t="s">
        <v>2657</v>
      </c>
      <c r="E88" s="136" t="s">
        <v>2658</v>
      </c>
      <c r="F88" s="56" t="s">
        <v>61</v>
      </c>
      <c r="G88" s="56" t="s">
        <v>444</v>
      </c>
      <c r="H88" s="6" t="s">
        <v>451</v>
      </c>
      <c r="I88" s="6" t="s">
        <v>451</v>
      </c>
      <c r="J88" s="6" t="s">
        <v>170</v>
      </c>
      <c r="K88" s="7" t="s">
        <v>77</v>
      </c>
      <c r="L88" s="307"/>
      <c r="M88" s="137">
        <v>94</v>
      </c>
      <c r="N88" s="136" t="s">
        <v>234</v>
      </c>
      <c r="O88" s="136" t="s">
        <v>385</v>
      </c>
      <c r="P88" s="136" t="s">
        <v>41</v>
      </c>
      <c r="Q88" s="236">
        <v>1</v>
      </c>
    </row>
    <row r="89" spans="1:17" s="180" customFormat="1" ht="15" customHeight="1">
      <c r="A89" s="137">
        <v>71</v>
      </c>
      <c r="B89" s="194" t="s">
        <v>1980</v>
      </c>
      <c r="C89" s="193" t="s">
        <v>2050</v>
      </c>
      <c r="D89" s="194" t="s">
        <v>461</v>
      </c>
      <c r="E89" s="194" t="s">
        <v>2659</v>
      </c>
      <c r="F89" s="169" t="s">
        <v>61</v>
      </c>
      <c r="G89" s="169" t="s">
        <v>151</v>
      </c>
      <c r="H89" s="16" t="s">
        <v>188</v>
      </c>
      <c r="I89" s="16" t="s">
        <v>188</v>
      </c>
      <c r="J89" s="16" t="s">
        <v>188</v>
      </c>
      <c r="K89" s="7" t="s">
        <v>77</v>
      </c>
      <c r="L89" s="130"/>
      <c r="M89" s="137">
        <v>95</v>
      </c>
      <c r="N89" s="194" t="s">
        <v>234</v>
      </c>
      <c r="O89" s="194" t="s">
        <v>456</v>
      </c>
      <c r="P89" s="194" t="s">
        <v>57</v>
      </c>
      <c r="Q89" s="551"/>
    </row>
    <row r="90" spans="1:17" s="155" customFormat="1" ht="15" customHeight="1">
      <c r="A90" s="137">
        <v>72</v>
      </c>
      <c r="B90" s="136" t="s">
        <v>1980</v>
      </c>
      <c r="C90" s="186" t="s">
        <v>2051</v>
      </c>
      <c r="D90" s="136" t="s">
        <v>2660</v>
      </c>
      <c r="E90" s="136" t="s">
        <v>2661</v>
      </c>
      <c r="F90" s="56" t="s">
        <v>61</v>
      </c>
      <c r="G90" s="56" t="s">
        <v>151</v>
      </c>
      <c r="H90" s="6" t="s">
        <v>162</v>
      </c>
      <c r="I90" s="6" t="s">
        <v>162</v>
      </c>
      <c r="J90" s="7" t="s">
        <v>162</v>
      </c>
      <c r="K90" s="7" t="s">
        <v>188</v>
      </c>
      <c r="L90" s="322" t="s">
        <v>38</v>
      </c>
      <c r="M90" s="137">
        <v>97</v>
      </c>
      <c r="N90" s="136" t="s">
        <v>234</v>
      </c>
      <c r="O90" s="136" t="s">
        <v>321</v>
      </c>
      <c r="P90" s="136" t="s">
        <v>41</v>
      </c>
      <c r="Q90" s="550"/>
    </row>
    <row r="91" spans="1:17" s="155" customFormat="1" ht="15" customHeight="1">
      <c r="A91" s="137">
        <v>73</v>
      </c>
      <c r="B91" s="136" t="s">
        <v>1980</v>
      </c>
      <c r="C91" s="186" t="s">
        <v>2052</v>
      </c>
      <c r="D91" s="136" t="s">
        <v>2662</v>
      </c>
      <c r="E91" s="136" t="s">
        <v>2663</v>
      </c>
      <c r="F91" s="56" t="s">
        <v>52</v>
      </c>
      <c r="G91" s="56" t="s">
        <v>151</v>
      </c>
      <c r="H91" s="6" t="s">
        <v>170</v>
      </c>
      <c r="I91" s="6" t="s">
        <v>170</v>
      </c>
      <c r="J91" s="7" t="s">
        <v>162</v>
      </c>
      <c r="K91" s="7" t="s">
        <v>188</v>
      </c>
      <c r="L91" s="322"/>
      <c r="M91" s="137">
        <v>98</v>
      </c>
      <c r="N91" s="136" t="s">
        <v>234</v>
      </c>
      <c r="O91" s="136" t="s">
        <v>325</v>
      </c>
      <c r="P91" s="136" t="s">
        <v>41</v>
      </c>
      <c r="Q91" s="550"/>
    </row>
    <row r="92" spans="1:17" s="155" customFormat="1" ht="15" customHeight="1">
      <c r="A92" s="137">
        <v>74</v>
      </c>
      <c r="B92" s="136" t="s">
        <v>1980</v>
      </c>
      <c r="C92" s="186" t="s">
        <v>2053</v>
      </c>
      <c r="D92" s="136" t="s">
        <v>2664</v>
      </c>
      <c r="E92" s="136" t="s">
        <v>2665</v>
      </c>
      <c r="F92" s="56" t="s">
        <v>61</v>
      </c>
      <c r="G92" s="56" t="s">
        <v>36</v>
      </c>
      <c r="H92" s="241" t="s">
        <v>337</v>
      </c>
      <c r="I92" s="241" t="s">
        <v>337</v>
      </c>
      <c r="J92" s="242" t="s">
        <v>337</v>
      </c>
      <c r="K92" s="242" t="s">
        <v>77</v>
      </c>
      <c r="L92" s="322"/>
      <c r="M92" s="137">
        <v>99</v>
      </c>
      <c r="N92" s="136" t="s">
        <v>234</v>
      </c>
      <c r="O92" s="136" t="s">
        <v>332</v>
      </c>
      <c r="P92" s="136" t="s">
        <v>41</v>
      </c>
      <c r="Q92" s="550">
        <v>1</v>
      </c>
    </row>
    <row r="93" spans="1:17" ht="15" customHeight="1">
      <c r="A93" s="137">
        <v>75</v>
      </c>
      <c r="B93" s="243" t="s">
        <v>1980</v>
      </c>
      <c r="C93" s="186" t="s">
        <v>2054</v>
      </c>
      <c r="D93" s="243" t="s">
        <v>2619</v>
      </c>
      <c r="E93" s="243" t="s">
        <v>2666</v>
      </c>
      <c r="F93" s="246" t="s">
        <v>52</v>
      </c>
      <c r="G93" s="34" t="s">
        <v>151</v>
      </c>
      <c r="H93" s="113" t="s">
        <v>451</v>
      </c>
      <c r="I93" s="113" t="s">
        <v>451</v>
      </c>
      <c r="J93" s="115" t="s">
        <v>162</v>
      </c>
      <c r="K93" s="115" t="s">
        <v>661</v>
      </c>
      <c r="M93" s="137">
        <v>100</v>
      </c>
      <c r="N93" s="243" t="s">
        <v>234</v>
      </c>
      <c r="O93" s="243" t="s">
        <v>2621</v>
      </c>
      <c r="P93" s="243" t="s">
        <v>41</v>
      </c>
      <c r="Q93" s="428">
        <v>1</v>
      </c>
    </row>
    <row r="94" spans="1:17" s="155" customFormat="1" ht="15" customHeight="1">
      <c r="A94" s="137">
        <v>76</v>
      </c>
      <c r="B94" s="243" t="s">
        <v>1980</v>
      </c>
      <c r="C94" s="186" t="s">
        <v>2055</v>
      </c>
      <c r="D94" s="243" t="s">
        <v>2667</v>
      </c>
      <c r="E94" s="243" t="s">
        <v>2623</v>
      </c>
      <c r="F94" s="246" t="s">
        <v>61</v>
      </c>
      <c r="G94" s="33" t="s">
        <v>151</v>
      </c>
      <c r="H94" s="113" t="s">
        <v>162</v>
      </c>
      <c r="I94" s="113" t="s">
        <v>162</v>
      </c>
      <c r="J94" s="114" t="s">
        <v>188</v>
      </c>
      <c r="K94" s="242" t="s">
        <v>29</v>
      </c>
      <c r="L94" s="322"/>
      <c r="M94" s="137">
        <v>101</v>
      </c>
      <c r="N94" s="243" t="s">
        <v>234</v>
      </c>
      <c r="O94" s="243" t="s">
        <v>345</v>
      </c>
      <c r="P94" s="243" t="s">
        <v>41</v>
      </c>
      <c r="Q94" s="550"/>
    </row>
    <row r="95" spans="1:17" s="268" customFormat="1" ht="15" customHeight="1">
      <c r="A95" s="137">
        <v>77</v>
      </c>
      <c r="B95" s="194" t="s">
        <v>1980</v>
      </c>
      <c r="C95" s="193" t="s">
        <v>2056</v>
      </c>
      <c r="D95" s="194" t="s">
        <v>2668</v>
      </c>
      <c r="E95" s="194" t="s">
        <v>2625</v>
      </c>
      <c r="F95" s="169" t="s">
        <v>52</v>
      </c>
      <c r="G95" s="169" t="s">
        <v>151</v>
      </c>
      <c r="H95" s="16" t="s">
        <v>84</v>
      </c>
      <c r="I95" s="16" t="s">
        <v>152</v>
      </c>
      <c r="J95" s="16" t="s">
        <v>29</v>
      </c>
      <c r="K95" s="7" t="s">
        <v>661</v>
      </c>
      <c r="L95" s="322"/>
      <c r="M95" s="137">
        <v>102</v>
      </c>
      <c r="N95" s="194" t="s">
        <v>234</v>
      </c>
      <c r="O95" s="194" t="s">
        <v>349</v>
      </c>
      <c r="P95" s="194" t="s">
        <v>57</v>
      </c>
      <c r="Q95" s="557"/>
    </row>
    <row r="96" spans="1:17" s="155" customFormat="1" ht="15" customHeight="1">
      <c r="A96" s="137">
        <v>78</v>
      </c>
      <c r="B96" s="136" t="s">
        <v>1980</v>
      </c>
      <c r="C96" s="186" t="s">
        <v>2057</v>
      </c>
      <c r="D96" s="136" t="s">
        <v>2669</v>
      </c>
      <c r="E96" s="136" t="s">
        <v>2670</v>
      </c>
      <c r="F96" s="56" t="s">
        <v>52</v>
      </c>
      <c r="G96" s="56" t="s">
        <v>151</v>
      </c>
      <c r="H96" s="6" t="s">
        <v>162</v>
      </c>
      <c r="I96" s="6" t="s">
        <v>162</v>
      </c>
      <c r="J96" s="12" t="s">
        <v>84</v>
      </c>
      <c r="K96" s="7" t="s">
        <v>84</v>
      </c>
      <c r="L96" s="322"/>
      <c r="M96" s="137">
        <v>104</v>
      </c>
      <c r="N96" s="136" t="s">
        <v>234</v>
      </c>
      <c r="O96" s="136" t="s">
        <v>358</v>
      </c>
      <c r="P96" s="136" t="s">
        <v>41</v>
      </c>
      <c r="Q96" s="550"/>
    </row>
    <row r="97" spans="1:17" ht="15" customHeight="1">
      <c r="A97" s="137">
        <v>79</v>
      </c>
      <c r="B97" s="136" t="s">
        <v>1980</v>
      </c>
      <c r="C97" s="186" t="s">
        <v>2058</v>
      </c>
      <c r="D97" s="136" t="s">
        <v>2671</v>
      </c>
      <c r="E97" s="136" t="s">
        <v>2672</v>
      </c>
      <c r="F97" s="56" t="s">
        <v>52</v>
      </c>
      <c r="G97" s="56" t="s">
        <v>151</v>
      </c>
      <c r="H97" s="6" t="s">
        <v>162</v>
      </c>
      <c r="I97" s="6" t="s">
        <v>162</v>
      </c>
      <c r="J97" s="7" t="s">
        <v>162</v>
      </c>
      <c r="K97" s="7" t="s">
        <v>366</v>
      </c>
      <c r="M97" s="137">
        <v>105</v>
      </c>
      <c r="N97" s="136" t="s">
        <v>234</v>
      </c>
      <c r="O97" s="136" t="s">
        <v>362</v>
      </c>
      <c r="P97" s="136" t="s">
        <v>41</v>
      </c>
    </row>
    <row r="98" spans="1:17" ht="15" customHeight="1">
      <c r="A98" s="137">
        <v>80</v>
      </c>
      <c r="B98" s="136" t="s">
        <v>1980</v>
      </c>
      <c r="C98" s="186" t="s">
        <v>2059</v>
      </c>
      <c r="D98" s="136" t="s">
        <v>2673</v>
      </c>
      <c r="E98" s="136" t="s">
        <v>2674</v>
      </c>
      <c r="F98" s="56" t="s">
        <v>52</v>
      </c>
      <c r="G98" s="56" t="s">
        <v>151</v>
      </c>
      <c r="H98" s="6" t="s">
        <v>162</v>
      </c>
      <c r="I98" s="6" t="s">
        <v>162</v>
      </c>
      <c r="J98" s="12" t="s">
        <v>29</v>
      </c>
      <c r="K98" s="7" t="s">
        <v>366</v>
      </c>
      <c r="M98" s="137">
        <v>106</v>
      </c>
      <c r="N98" s="136" t="s">
        <v>234</v>
      </c>
      <c r="O98" s="136" t="s">
        <v>367</v>
      </c>
      <c r="P98" s="136" t="s">
        <v>41</v>
      </c>
    </row>
    <row r="99" spans="1:17" ht="15" customHeight="1">
      <c r="A99" s="137">
        <v>81</v>
      </c>
      <c r="B99" s="136" t="s">
        <v>1980</v>
      </c>
      <c r="C99" s="186" t="s">
        <v>2060</v>
      </c>
      <c r="D99" s="136" t="s">
        <v>2675</v>
      </c>
      <c r="E99" s="136" t="s">
        <v>2676</v>
      </c>
      <c r="F99" s="56" t="s">
        <v>52</v>
      </c>
      <c r="G99" s="56" t="s">
        <v>151</v>
      </c>
      <c r="H99" s="6" t="s">
        <v>162</v>
      </c>
      <c r="I99" s="6" t="s">
        <v>162</v>
      </c>
      <c r="J99" s="12" t="s">
        <v>29</v>
      </c>
      <c r="K99" s="7" t="s">
        <v>661</v>
      </c>
      <c r="M99" s="137">
        <v>107</v>
      </c>
      <c r="N99" s="136" t="s">
        <v>234</v>
      </c>
      <c r="O99" s="136" t="s">
        <v>371</v>
      </c>
      <c r="P99" s="136" t="s">
        <v>41</v>
      </c>
    </row>
    <row r="100" spans="1:17" ht="15" customHeight="1">
      <c r="A100" s="137">
        <v>82</v>
      </c>
      <c r="B100" s="136" t="s">
        <v>1980</v>
      </c>
      <c r="C100" s="186" t="s">
        <v>2061</v>
      </c>
      <c r="D100" s="136" t="s">
        <v>2677</v>
      </c>
      <c r="E100" s="136" t="s">
        <v>2678</v>
      </c>
      <c r="F100" s="56" t="s">
        <v>52</v>
      </c>
      <c r="G100" s="56" t="s">
        <v>151</v>
      </c>
      <c r="H100" s="6" t="s">
        <v>162</v>
      </c>
      <c r="I100" s="6" t="s">
        <v>162</v>
      </c>
      <c r="J100" s="6" t="s">
        <v>162</v>
      </c>
      <c r="K100" s="7" t="s">
        <v>661</v>
      </c>
      <c r="M100" s="137">
        <v>110</v>
      </c>
      <c r="N100" s="136" t="s">
        <v>234</v>
      </c>
      <c r="O100" s="253" t="s">
        <v>385</v>
      </c>
      <c r="P100" s="136" t="s">
        <v>41</v>
      </c>
    </row>
    <row r="101" spans="1:17" ht="15" customHeight="1">
      <c r="A101" s="137">
        <v>83</v>
      </c>
      <c r="B101" s="135" t="s">
        <v>1980</v>
      </c>
      <c r="C101" s="186" t="s">
        <v>2062</v>
      </c>
      <c r="D101" s="187" t="s">
        <v>2679</v>
      </c>
      <c r="E101" s="187" t="s">
        <v>2680</v>
      </c>
      <c r="F101" s="56" t="s">
        <v>52</v>
      </c>
      <c r="G101" s="56" t="s">
        <v>151</v>
      </c>
      <c r="H101" s="161" t="s">
        <v>162</v>
      </c>
      <c r="I101" s="161" t="s">
        <v>162</v>
      </c>
      <c r="J101" s="161" t="s">
        <v>162</v>
      </c>
      <c r="K101" s="56" t="s">
        <v>188</v>
      </c>
      <c r="M101" s="137">
        <v>113</v>
      </c>
      <c r="N101" s="135" t="s">
        <v>234</v>
      </c>
      <c r="O101" s="253" t="s">
        <v>385</v>
      </c>
      <c r="P101" s="136" t="s">
        <v>41</v>
      </c>
    </row>
    <row r="102" spans="1:17" ht="15" customHeight="1">
      <c r="A102" s="137">
        <v>84</v>
      </c>
      <c r="B102" s="136" t="s">
        <v>1980</v>
      </c>
      <c r="C102" s="186" t="s">
        <v>2063</v>
      </c>
      <c r="D102" s="136" t="s">
        <v>2681</v>
      </c>
      <c r="E102" s="136" t="s">
        <v>2682</v>
      </c>
      <c r="F102" s="56" t="s">
        <v>52</v>
      </c>
      <c r="G102" s="56" t="s">
        <v>151</v>
      </c>
      <c r="H102" s="6" t="s">
        <v>162</v>
      </c>
      <c r="I102" s="6" t="s">
        <v>162</v>
      </c>
      <c r="J102" s="6" t="s">
        <v>162</v>
      </c>
      <c r="K102" s="7" t="s">
        <v>661</v>
      </c>
      <c r="M102" s="137">
        <v>116</v>
      </c>
      <c r="N102" s="136" t="s">
        <v>234</v>
      </c>
      <c r="O102" s="136" t="s">
        <v>405</v>
      </c>
      <c r="P102" s="136" t="s">
        <v>41</v>
      </c>
    </row>
    <row r="103" spans="1:17" s="559" customFormat="1" ht="15" customHeight="1">
      <c r="A103" s="137">
        <v>85</v>
      </c>
      <c r="B103" s="194" t="s">
        <v>1980</v>
      </c>
      <c r="C103" s="193" t="s">
        <v>2064</v>
      </c>
      <c r="D103" s="194" t="s">
        <v>2683</v>
      </c>
      <c r="E103" s="194" t="s">
        <v>2684</v>
      </c>
      <c r="F103" s="169" t="s">
        <v>52</v>
      </c>
      <c r="G103" s="169" t="s">
        <v>151</v>
      </c>
      <c r="H103" s="16" t="s">
        <v>84</v>
      </c>
      <c r="I103" s="16" t="s">
        <v>152</v>
      </c>
      <c r="J103" s="16" t="s">
        <v>29</v>
      </c>
      <c r="K103" s="7" t="s">
        <v>77</v>
      </c>
      <c r="L103" s="558"/>
      <c r="M103" s="137">
        <v>117</v>
      </c>
      <c r="N103" s="194" t="s">
        <v>234</v>
      </c>
      <c r="O103" s="194" t="s">
        <v>409</v>
      </c>
      <c r="P103" s="194" t="s">
        <v>57</v>
      </c>
    </row>
    <row r="104" spans="1:17" s="155" customFormat="1" ht="15" customHeight="1">
      <c r="A104" s="137">
        <v>86</v>
      </c>
      <c r="B104" s="136" t="s">
        <v>1980</v>
      </c>
      <c r="C104" s="186" t="s">
        <v>2065</v>
      </c>
      <c r="D104" s="136" t="s">
        <v>2685</v>
      </c>
      <c r="E104" s="136" t="s">
        <v>2686</v>
      </c>
      <c r="F104" s="56" t="s">
        <v>52</v>
      </c>
      <c r="G104" s="56" t="s">
        <v>151</v>
      </c>
      <c r="H104" s="6" t="s">
        <v>162</v>
      </c>
      <c r="I104" s="6" t="s">
        <v>162</v>
      </c>
      <c r="J104" s="7" t="s">
        <v>162</v>
      </c>
      <c r="K104" s="7" t="s">
        <v>661</v>
      </c>
      <c r="L104" s="322"/>
      <c r="M104" s="137">
        <v>119</v>
      </c>
      <c r="N104" s="136" t="s">
        <v>234</v>
      </c>
      <c r="O104" s="136" t="s">
        <v>417</v>
      </c>
      <c r="P104" s="136" t="s">
        <v>41</v>
      </c>
      <c r="Q104" s="550"/>
    </row>
    <row r="105" spans="1:17" s="155" customFormat="1" ht="15" customHeight="1">
      <c r="A105" s="137">
        <v>87</v>
      </c>
      <c r="B105" s="136" t="s">
        <v>1980</v>
      </c>
      <c r="C105" s="186" t="s">
        <v>2066</v>
      </c>
      <c r="D105" s="136" t="s">
        <v>2687</v>
      </c>
      <c r="E105" s="136" t="s">
        <v>2688</v>
      </c>
      <c r="F105" s="56" t="s">
        <v>52</v>
      </c>
      <c r="G105" s="56" t="s">
        <v>151</v>
      </c>
      <c r="H105" s="6" t="s">
        <v>162</v>
      </c>
      <c r="I105" s="6" t="s">
        <v>162</v>
      </c>
      <c r="J105" s="7" t="s">
        <v>162</v>
      </c>
      <c r="K105" s="7" t="s">
        <v>661</v>
      </c>
      <c r="L105" s="322"/>
      <c r="M105" s="137">
        <v>120</v>
      </c>
      <c r="N105" s="136" t="s">
        <v>234</v>
      </c>
      <c r="O105" s="136" t="s">
        <v>421</v>
      </c>
      <c r="P105" s="136" t="s">
        <v>41</v>
      </c>
      <c r="Q105" s="550"/>
    </row>
    <row r="106" spans="1:17" s="155" customFormat="1" ht="15" customHeight="1">
      <c r="A106" s="137">
        <v>88</v>
      </c>
      <c r="B106" s="136" t="s">
        <v>1980</v>
      </c>
      <c r="C106" s="186" t="s">
        <v>2067</v>
      </c>
      <c r="D106" s="136" t="s">
        <v>2689</v>
      </c>
      <c r="E106" s="136" t="s">
        <v>2690</v>
      </c>
      <c r="F106" s="56" t="s">
        <v>52</v>
      </c>
      <c r="G106" s="56" t="s">
        <v>151</v>
      </c>
      <c r="H106" s="6" t="s">
        <v>162</v>
      </c>
      <c r="I106" s="6" t="s">
        <v>162</v>
      </c>
      <c r="J106" s="12" t="s">
        <v>29</v>
      </c>
      <c r="K106" s="7" t="s">
        <v>661</v>
      </c>
      <c r="L106" s="322"/>
      <c r="M106" s="137">
        <v>121</v>
      </c>
      <c r="N106" s="136" t="s">
        <v>234</v>
      </c>
      <c r="O106" s="136" t="s">
        <v>426</v>
      </c>
      <c r="P106" s="136" t="s">
        <v>41</v>
      </c>
      <c r="Q106" s="550"/>
    </row>
    <row r="107" spans="1:17" s="155" customFormat="1" ht="15" customHeight="1">
      <c r="A107" s="137">
        <v>89</v>
      </c>
      <c r="B107" s="136" t="s">
        <v>1980</v>
      </c>
      <c r="C107" s="186" t="s">
        <v>2068</v>
      </c>
      <c r="D107" s="136" t="s">
        <v>2691</v>
      </c>
      <c r="E107" s="136" t="s">
        <v>2692</v>
      </c>
      <c r="F107" s="56" t="s">
        <v>52</v>
      </c>
      <c r="G107" s="56" t="s">
        <v>151</v>
      </c>
      <c r="H107" s="6" t="s">
        <v>162</v>
      </c>
      <c r="I107" s="6" t="s">
        <v>162</v>
      </c>
      <c r="J107" s="12" t="s">
        <v>29</v>
      </c>
      <c r="K107" s="7" t="s">
        <v>661</v>
      </c>
      <c r="L107" s="322"/>
      <c r="M107" s="137">
        <v>122</v>
      </c>
      <c r="N107" s="136" t="s">
        <v>234</v>
      </c>
      <c r="O107" s="136" t="s">
        <v>430</v>
      </c>
      <c r="P107" s="136" t="s">
        <v>41</v>
      </c>
      <c r="Q107" s="550"/>
    </row>
    <row r="108" spans="1:17" s="155" customFormat="1" ht="15" customHeight="1">
      <c r="A108" s="137">
        <v>90</v>
      </c>
      <c r="B108" s="136" t="s">
        <v>1980</v>
      </c>
      <c r="C108" s="186" t="s">
        <v>2069</v>
      </c>
      <c r="D108" s="136" t="s">
        <v>2693</v>
      </c>
      <c r="E108" s="136" t="s">
        <v>2694</v>
      </c>
      <c r="F108" s="56" t="s">
        <v>61</v>
      </c>
      <c r="G108" s="56" t="s">
        <v>151</v>
      </c>
      <c r="H108" s="6" t="s">
        <v>170</v>
      </c>
      <c r="I108" s="6" t="s">
        <v>170</v>
      </c>
      <c r="J108" s="12" t="s">
        <v>29</v>
      </c>
      <c r="K108" s="7" t="s">
        <v>77</v>
      </c>
      <c r="L108" s="322"/>
      <c r="M108" s="137">
        <v>123</v>
      </c>
      <c r="N108" s="136" t="s">
        <v>234</v>
      </c>
      <c r="O108" s="136" t="s">
        <v>434</v>
      </c>
      <c r="P108" s="136" t="s">
        <v>41</v>
      </c>
      <c r="Q108" s="550"/>
    </row>
    <row r="109" spans="1:17" s="268" customFormat="1" ht="15" customHeight="1">
      <c r="A109" s="137">
        <v>91</v>
      </c>
      <c r="B109" s="194" t="s">
        <v>1980</v>
      </c>
      <c r="C109" s="193" t="s">
        <v>2070</v>
      </c>
      <c r="D109" s="194" t="s">
        <v>2652</v>
      </c>
      <c r="E109" s="194" t="s">
        <v>2653</v>
      </c>
      <c r="F109" s="169" t="s">
        <v>61</v>
      </c>
      <c r="G109" s="169" t="s">
        <v>444</v>
      </c>
      <c r="H109" s="16" t="s">
        <v>29</v>
      </c>
      <c r="I109" s="16" t="s">
        <v>29</v>
      </c>
      <c r="J109" s="16" t="s">
        <v>29</v>
      </c>
      <c r="K109" s="6" t="s">
        <v>29</v>
      </c>
      <c r="L109" s="322"/>
      <c r="M109" s="137">
        <v>124</v>
      </c>
      <c r="N109" s="194" t="s">
        <v>234</v>
      </c>
      <c r="O109" s="194" t="s">
        <v>511</v>
      </c>
      <c r="P109" s="194" t="s">
        <v>57</v>
      </c>
      <c r="Q109" s="557"/>
    </row>
    <row r="110" spans="1:17" s="236" customFormat="1" ht="15" customHeight="1">
      <c r="A110" s="137">
        <v>92</v>
      </c>
      <c r="B110" s="136" t="s">
        <v>1980</v>
      </c>
      <c r="C110" s="186" t="s">
        <v>2071</v>
      </c>
      <c r="D110" s="136" t="s">
        <v>2655</v>
      </c>
      <c r="E110" s="136" t="s">
        <v>2656</v>
      </c>
      <c r="F110" s="56" t="s">
        <v>61</v>
      </c>
      <c r="G110" s="56" t="s">
        <v>444</v>
      </c>
      <c r="H110" s="6" t="s">
        <v>451</v>
      </c>
      <c r="I110" s="6" t="s">
        <v>451</v>
      </c>
      <c r="J110" s="6" t="s">
        <v>170</v>
      </c>
      <c r="K110" s="7" t="s">
        <v>77</v>
      </c>
      <c r="L110" s="307"/>
      <c r="M110" s="137">
        <v>126</v>
      </c>
      <c r="N110" s="136" t="s">
        <v>234</v>
      </c>
      <c r="O110" s="136" t="s">
        <v>445</v>
      </c>
      <c r="P110" s="136" t="s">
        <v>41</v>
      </c>
      <c r="Q110" s="236">
        <v>1</v>
      </c>
    </row>
    <row r="111" spans="1:17" s="236" customFormat="1" ht="15" customHeight="1">
      <c r="A111" s="137">
        <v>93</v>
      </c>
      <c r="B111" s="136" t="s">
        <v>1980</v>
      </c>
      <c r="C111" s="186" t="s">
        <v>2072</v>
      </c>
      <c r="D111" s="136" t="s">
        <v>2657</v>
      </c>
      <c r="E111" s="136" t="s">
        <v>2658</v>
      </c>
      <c r="F111" s="56" t="s">
        <v>61</v>
      </c>
      <c r="G111" s="56" t="s">
        <v>444</v>
      </c>
      <c r="H111" s="6" t="s">
        <v>451</v>
      </c>
      <c r="I111" s="6" t="s">
        <v>451</v>
      </c>
      <c r="J111" s="6" t="s">
        <v>170</v>
      </c>
      <c r="K111" s="7" t="s">
        <v>77</v>
      </c>
      <c r="L111" s="307"/>
      <c r="M111" s="137">
        <v>127</v>
      </c>
      <c r="N111" s="136" t="s">
        <v>234</v>
      </c>
      <c r="O111" s="136" t="s">
        <v>385</v>
      </c>
      <c r="P111" s="136" t="s">
        <v>41</v>
      </c>
      <c r="Q111" s="236">
        <v>1</v>
      </c>
    </row>
    <row r="112" spans="1:17" s="268" customFormat="1" ht="15" customHeight="1">
      <c r="A112" s="137">
        <v>94</v>
      </c>
      <c r="B112" s="194" t="s">
        <v>1980</v>
      </c>
      <c r="C112" s="193" t="s">
        <v>2073</v>
      </c>
      <c r="D112" s="194" t="s">
        <v>2695</v>
      </c>
      <c r="E112" s="194" t="s">
        <v>2696</v>
      </c>
      <c r="F112" s="169" t="s">
        <v>52</v>
      </c>
      <c r="G112" s="169" t="s">
        <v>151</v>
      </c>
      <c r="H112" s="272" t="s">
        <v>84</v>
      </c>
      <c r="I112" s="272" t="s">
        <v>84</v>
      </c>
      <c r="J112" s="272" t="s">
        <v>29</v>
      </c>
      <c r="K112" s="273" t="s">
        <v>84</v>
      </c>
      <c r="L112" s="322"/>
      <c r="M112" s="137">
        <v>128</v>
      </c>
      <c r="N112" s="194" t="s">
        <v>234</v>
      </c>
      <c r="O112" s="194" t="s">
        <v>517</v>
      </c>
      <c r="P112" s="194" t="s">
        <v>57</v>
      </c>
      <c r="Q112" s="557"/>
    </row>
    <row r="113" spans="1:27" s="155" customFormat="1" ht="15" customHeight="1">
      <c r="A113" s="137">
        <v>95</v>
      </c>
      <c r="B113" s="136" t="s">
        <v>1980</v>
      </c>
      <c r="C113" s="186" t="s">
        <v>2074</v>
      </c>
      <c r="D113" s="136" t="s">
        <v>2697</v>
      </c>
      <c r="E113" s="136" t="s">
        <v>2698</v>
      </c>
      <c r="F113" s="56" t="s">
        <v>52</v>
      </c>
      <c r="G113" s="56" t="s">
        <v>151</v>
      </c>
      <c r="H113" s="6" t="s">
        <v>162</v>
      </c>
      <c r="I113" s="6" t="s">
        <v>162</v>
      </c>
      <c r="J113" s="12" t="s">
        <v>29</v>
      </c>
      <c r="K113" s="7" t="s">
        <v>661</v>
      </c>
      <c r="L113" s="322"/>
      <c r="M113" s="137">
        <v>130</v>
      </c>
      <c r="N113" s="136" t="s">
        <v>234</v>
      </c>
      <c r="O113" s="136" t="s">
        <v>525</v>
      </c>
      <c r="P113" s="136" t="s">
        <v>41</v>
      </c>
      <c r="Q113" s="550"/>
    </row>
    <row r="114" spans="1:27" s="155" customFormat="1" ht="15" customHeight="1">
      <c r="A114" s="137">
        <v>96</v>
      </c>
      <c r="B114" s="136" t="s">
        <v>1980</v>
      </c>
      <c r="C114" s="186" t="s">
        <v>2075</v>
      </c>
      <c r="D114" s="136" t="s">
        <v>2699</v>
      </c>
      <c r="E114" s="136" t="s">
        <v>2700</v>
      </c>
      <c r="F114" s="56" t="s">
        <v>52</v>
      </c>
      <c r="G114" s="56" t="s">
        <v>151</v>
      </c>
      <c r="H114" s="6" t="s">
        <v>162</v>
      </c>
      <c r="I114" s="6" t="s">
        <v>162</v>
      </c>
      <c r="J114" s="12" t="s">
        <v>29</v>
      </c>
      <c r="K114" s="7" t="s">
        <v>84</v>
      </c>
      <c r="L114" s="322"/>
      <c r="M114" s="137">
        <v>131</v>
      </c>
      <c r="N114" s="136" t="s">
        <v>234</v>
      </c>
      <c r="O114" s="136" t="s">
        <v>529</v>
      </c>
      <c r="P114" s="136" t="s">
        <v>41</v>
      </c>
      <c r="Q114" s="550"/>
    </row>
    <row r="115" spans="1:27" s="268" customFormat="1" ht="15" customHeight="1">
      <c r="A115" s="137">
        <v>97</v>
      </c>
      <c r="B115" s="194" t="s">
        <v>1980</v>
      </c>
      <c r="C115" s="193" t="s">
        <v>2076</v>
      </c>
      <c r="D115" s="194" t="s">
        <v>539</v>
      </c>
      <c r="E115" s="194" t="s">
        <v>2701</v>
      </c>
      <c r="F115" s="169" t="s">
        <v>61</v>
      </c>
      <c r="G115" s="169" t="s">
        <v>151</v>
      </c>
      <c r="H115" s="16" t="s">
        <v>84</v>
      </c>
      <c r="I115" s="16" t="s">
        <v>152</v>
      </c>
      <c r="J115" s="16" t="s">
        <v>29</v>
      </c>
      <c r="K115" s="7" t="s">
        <v>84</v>
      </c>
      <c r="L115" s="322"/>
      <c r="M115" s="137">
        <v>132</v>
      </c>
      <c r="N115" s="194" t="s">
        <v>234</v>
      </c>
      <c r="O115" s="194" t="s">
        <v>533</v>
      </c>
      <c r="P115" s="194" t="s">
        <v>57</v>
      </c>
      <c r="Q115" s="557"/>
    </row>
    <row r="116" spans="1:27" s="155" customFormat="1" ht="15" customHeight="1">
      <c r="A116" s="137">
        <v>98</v>
      </c>
      <c r="B116" s="136" t="s">
        <v>1980</v>
      </c>
      <c r="C116" s="186" t="s">
        <v>2077</v>
      </c>
      <c r="D116" s="136" t="s">
        <v>2702</v>
      </c>
      <c r="E116" s="136" t="s">
        <v>2703</v>
      </c>
      <c r="F116" s="56" t="s">
        <v>61</v>
      </c>
      <c r="G116" s="56" t="s">
        <v>151</v>
      </c>
      <c r="H116" s="6" t="s">
        <v>170</v>
      </c>
      <c r="I116" s="6" t="s">
        <v>170</v>
      </c>
      <c r="J116" s="12" t="s">
        <v>29</v>
      </c>
      <c r="K116" s="7" t="s">
        <v>661</v>
      </c>
      <c r="L116" s="322"/>
      <c r="M116" s="137">
        <v>134</v>
      </c>
      <c r="N116" s="136" t="s">
        <v>234</v>
      </c>
      <c r="O116" s="136" t="s">
        <v>2704</v>
      </c>
      <c r="P116" s="136" t="s">
        <v>41</v>
      </c>
      <c r="Q116" s="550"/>
    </row>
    <row r="117" spans="1:27" s="155" customFormat="1" ht="15" customHeight="1">
      <c r="A117" s="137">
        <v>99</v>
      </c>
      <c r="B117" s="136" t="s">
        <v>1980</v>
      </c>
      <c r="C117" s="186" t="s">
        <v>2078</v>
      </c>
      <c r="D117" s="136" t="s">
        <v>2705</v>
      </c>
      <c r="E117" s="136" t="s">
        <v>2706</v>
      </c>
      <c r="F117" s="56" t="s">
        <v>61</v>
      </c>
      <c r="G117" s="56" t="s">
        <v>151</v>
      </c>
      <c r="H117" s="6" t="s">
        <v>170</v>
      </c>
      <c r="I117" s="6" t="s">
        <v>170</v>
      </c>
      <c r="J117" s="12" t="s">
        <v>29</v>
      </c>
      <c r="K117" s="7" t="s">
        <v>77</v>
      </c>
      <c r="L117" s="322"/>
      <c r="M117" s="137">
        <v>135</v>
      </c>
      <c r="N117" s="136" t="s">
        <v>234</v>
      </c>
      <c r="O117" s="136" t="s">
        <v>2707</v>
      </c>
      <c r="P117" s="136" t="s">
        <v>41</v>
      </c>
      <c r="Q117" s="550"/>
    </row>
    <row r="118" spans="1:27" s="155" customFormat="1" ht="15" customHeight="1">
      <c r="A118" s="137">
        <v>100</v>
      </c>
      <c r="B118" s="136" t="s">
        <v>1980</v>
      </c>
      <c r="C118" s="186" t="s">
        <v>2079</v>
      </c>
      <c r="D118" s="136" t="s">
        <v>2708</v>
      </c>
      <c r="E118" s="136" t="s">
        <v>2709</v>
      </c>
      <c r="F118" s="56" t="s">
        <v>52</v>
      </c>
      <c r="G118" s="56" t="s">
        <v>151</v>
      </c>
      <c r="H118" s="6" t="s">
        <v>162</v>
      </c>
      <c r="I118" s="6" t="s">
        <v>162</v>
      </c>
      <c r="J118" s="12" t="s">
        <v>29</v>
      </c>
      <c r="K118" s="7" t="s">
        <v>84</v>
      </c>
      <c r="L118" s="322"/>
      <c r="M118" s="137">
        <v>136</v>
      </c>
      <c r="N118" s="136" t="s">
        <v>234</v>
      </c>
      <c r="O118" s="136" t="s">
        <v>550</v>
      </c>
      <c r="P118" s="136" t="s">
        <v>41</v>
      </c>
      <c r="Q118" s="550"/>
    </row>
    <row r="119" spans="1:27" ht="15" customHeight="1">
      <c r="A119" s="137">
        <v>101</v>
      </c>
      <c r="B119" s="194" t="s">
        <v>1980</v>
      </c>
      <c r="C119" s="193" t="s">
        <v>2080</v>
      </c>
      <c r="D119" s="194" t="s">
        <v>2710</v>
      </c>
      <c r="E119" s="194" t="s">
        <v>2711</v>
      </c>
      <c r="F119" s="169" t="s">
        <v>52</v>
      </c>
      <c r="G119" s="169" t="s">
        <v>151</v>
      </c>
      <c r="H119" s="16" t="s">
        <v>84</v>
      </c>
      <c r="I119" s="16" t="s">
        <v>152</v>
      </c>
      <c r="J119" s="19" t="s">
        <v>29</v>
      </c>
      <c r="K119" s="7" t="s">
        <v>84</v>
      </c>
      <c r="M119" s="137">
        <v>137</v>
      </c>
      <c r="N119" s="194" t="s">
        <v>234</v>
      </c>
      <c r="O119" s="194" t="s">
        <v>554</v>
      </c>
      <c r="P119" s="194" t="s">
        <v>57</v>
      </c>
    </row>
    <row r="120" spans="1:27" s="180" customFormat="1" ht="15" customHeight="1">
      <c r="A120" s="137">
        <v>102</v>
      </c>
      <c r="B120" s="136" t="s">
        <v>1980</v>
      </c>
      <c r="C120" s="186" t="s">
        <v>2081</v>
      </c>
      <c r="D120" s="136" t="s">
        <v>2712</v>
      </c>
      <c r="E120" s="136" t="s">
        <v>2713</v>
      </c>
      <c r="F120" s="56" t="s">
        <v>52</v>
      </c>
      <c r="G120" s="56" t="s">
        <v>151</v>
      </c>
      <c r="H120" s="6" t="s">
        <v>162</v>
      </c>
      <c r="I120" s="12" t="s">
        <v>29</v>
      </c>
      <c r="J120" s="12" t="s">
        <v>29</v>
      </c>
      <c r="K120" s="7" t="s">
        <v>84</v>
      </c>
      <c r="L120" s="130"/>
      <c r="M120" s="137">
        <v>139</v>
      </c>
      <c r="N120" s="136" t="s">
        <v>234</v>
      </c>
      <c r="O120" s="136" t="s">
        <v>321</v>
      </c>
      <c r="P120" s="136" t="s">
        <v>41</v>
      </c>
      <c r="Q120" s="428"/>
      <c r="R120" s="134"/>
      <c r="S120" s="134"/>
      <c r="T120" s="134"/>
      <c r="U120" s="134"/>
      <c r="V120" s="134"/>
      <c r="W120" s="134"/>
      <c r="X120" s="134"/>
      <c r="Y120" s="134"/>
      <c r="Z120" s="134"/>
      <c r="AA120" s="134"/>
    </row>
    <row r="121" spans="1:27" s="181" customFormat="1" ht="15" customHeight="1">
      <c r="A121" s="137">
        <v>103</v>
      </c>
      <c r="B121" s="136" t="s">
        <v>1980</v>
      </c>
      <c r="C121" s="186" t="s">
        <v>2082</v>
      </c>
      <c r="D121" s="136" t="s">
        <v>2714</v>
      </c>
      <c r="E121" s="136" t="s">
        <v>2715</v>
      </c>
      <c r="F121" s="56" t="s">
        <v>52</v>
      </c>
      <c r="G121" s="56" t="s">
        <v>151</v>
      </c>
      <c r="H121" s="6" t="s">
        <v>162</v>
      </c>
      <c r="I121" s="12" t="s">
        <v>29</v>
      </c>
      <c r="J121" s="12" t="s">
        <v>29</v>
      </c>
      <c r="K121" s="7" t="s">
        <v>84</v>
      </c>
      <c r="L121" s="130"/>
      <c r="M121" s="137">
        <v>140</v>
      </c>
      <c r="N121" s="136" t="s">
        <v>234</v>
      </c>
      <c r="O121" s="136" t="s">
        <v>325</v>
      </c>
      <c r="P121" s="136" t="s">
        <v>41</v>
      </c>
      <c r="Q121" s="428"/>
      <c r="R121" s="134"/>
      <c r="S121" s="134"/>
      <c r="T121" s="134"/>
      <c r="U121" s="134"/>
      <c r="V121" s="134"/>
      <c r="W121" s="134"/>
      <c r="X121" s="134"/>
      <c r="Y121" s="134"/>
      <c r="Z121" s="134"/>
      <c r="AA121" s="134"/>
    </row>
    <row r="122" spans="1:27" ht="15" customHeight="1">
      <c r="A122" s="137">
        <v>104</v>
      </c>
      <c r="B122" s="136" t="s">
        <v>1980</v>
      </c>
      <c r="C122" s="186" t="s">
        <v>2083</v>
      </c>
      <c r="D122" s="136" t="s">
        <v>2716</v>
      </c>
      <c r="E122" s="136" t="s">
        <v>2717</v>
      </c>
      <c r="F122" s="56" t="s">
        <v>52</v>
      </c>
      <c r="G122" s="56" t="s">
        <v>151</v>
      </c>
      <c r="H122" s="6" t="s">
        <v>162</v>
      </c>
      <c r="I122" s="12" t="s">
        <v>29</v>
      </c>
      <c r="J122" s="12" t="s">
        <v>29</v>
      </c>
      <c r="K122" s="115" t="s">
        <v>84</v>
      </c>
      <c r="M122" s="137">
        <v>141</v>
      </c>
      <c r="N122" s="136" t="s">
        <v>234</v>
      </c>
      <c r="O122" s="240" t="s">
        <v>332</v>
      </c>
      <c r="P122" s="136" t="s">
        <v>41</v>
      </c>
    </row>
    <row r="123" spans="1:27" s="155" customFormat="1" ht="15" customHeight="1">
      <c r="A123" s="137">
        <v>105</v>
      </c>
      <c r="B123" s="243" t="s">
        <v>1980</v>
      </c>
      <c r="C123" s="186" t="s">
        <v>2084</v>
      </c>
      <c r="D123" s="243" t="s">
        <v>568</v>
      </c>
      <c r="E123" s="243" t="s">
        <v>2718</v>
      </c>
      <c r="F123" s="246" t="s">
        <v>52</v>
      </c>
      <c r="G123" s="33" t="s">
        <v>151</v>
      </c>
      <c r="H123" s="113" t="s">
        <v>162</v>
      </c>
      <c r="I123" s="12" t="s">
        <v>29</v>
      </c>
      <c r="J123" s="12" t="s">
        <v>29</v>
      </c>
      <c r="K123" s="115" t="s">
        <v>84</v>
      </c>
      <c r="L123" s="322"/>
      <c r="M123" s="137">
        <v>142</v>
      </c>
      <c r="N123" s="243" t="s">
        <v>234</v>
      </c>
      <c r="O123" s="243" t="s">
        <v>2621</v>
      </c>
      <c r="P123" s="243" t="s">
        <v>41</v>
      </c>
      <c r="Q123" s="550"/>
    </row>
    <row r="124" spans="1:27" s="155" customFormat="1" ht="15" customHeight="1">
      <c r="A124" s="137">
        <v>106</v>
      </c>
      <c r="B124" s="243" t="s">
        <v>1980</v>
      </c>
      <c r="C124" s="186" t="s">
        <v>2085</v>
      </c>
      <c r="D124" s="243" t="s">
        <v>2719</v>
      </c>
      <c r="E124" s="243" t="s">
        <v>2623</v>
      </c>
      <c r="F124" s="246" t="s">
        <v>61</v>
      </c>
      <c r="G124" s="33" t="s">
        <v>151</v>
      </c>
      <c r="H124" s="113" t="s">
        <v>162</v>
      </c>
      <c r="I124" s="12" t="s">
        <v>29</v>
      </c>
      <c r="J124" s="12" t="s">
        <v>29</v>
      </c>
      <c r="K124" s="242" t="s">
        <v>84</v>
      </c>
      <c r="L124" s="322"/>
      <c r="M124" s="137">
        <v>143</v>
      </c>
      <c r="N124" s="243" t="s">
        <v>234</v>
      </c>
      <c r="O124" s="243" t="s">
        <v>345</v>
      </c>
      <c r="P124" s="243" t="s">
        <v>41</v>
      </c>
      <c r="Q124" s="550"/>
    </row>
    <row r="125" spans="1:27" ht="15" customHeight="1">
      <c r="A125" s="137">
        <v>107</v>
      </c>
      <c r="B125" s="194" t="s">
        <v>1980</v>
      </c>
      <c r="C125" s="193" t="s">
        <v>2086</v>
      </c>
      <c r="D125" s="194" t="s">
        <v>2720</v>
      </c>
      <c r="E125" s="194" t="s">
        <v>2625</v>
      </c>
      <c r="F125" s="169" t="s">
        <v>52</v>
      </c>
      <c r="G125" s="169" t="s">
        <v>151</v>
      </c>
      <c r="H125" s="16" t="s">
        <v>84</v>
      </c>
      <c r="I125" s="16" t="s">
        <v>152</v>
      </c>
      <c r="J125" s="19" t="s">
        <v>29</v>
      </c>
      <c r="K125" s="7" t="s">
        <v>84</v>
      </c>
      <c r="M125" s="137">
        <v>144</v>
      </c>
      <c r="N125" s="194" t="s">
        <v>234</v>
      </c>
      <c r="O125" s="194" t="s">
        <v>349</v>
      </c>
      <c r="P125" s="194" t="s">
        <v>57</v>
      </c>
    </row>
    <row r="126" spans="1:27" s="268" customFormat="1" ht="15" customHeight="1">
      <c r="A126" s="137">
        <v>108</v>
      </c>
      <c r="B126" s="136" t="s">
        <v>1980</v>
      </c>
      <c r="C126" s="186" t="s">
        <v>2087</v>
      </c>
      <c r="D126" s="136" t="s">
        <v>2721</v>
      </c>
      <c r="E126" s="136" t="s">
        <v>2722</v>
      </c>
      <c r="F126" s="56" t="s">
        <v>52</v>
      </c>
      <c r="G126" s="56" t="s">
        <v>151</v>
      </c>
      <c r="H126" s="6" t="s">
        <v>162</v>
      </c>
      <c r="I126" s="12" t="s">
        <v>29</v>
      </c>
      <c r="J126" s="12" t="s">
        <v>29</v>
      </c>
      <c r="K126" s="7" t="s">
        <v>84</v>
      </c>
      <c r="L126" s="322"/>
      <c r="M126" s="137">
        <v>146</v>
      </c>
      <c r="N126" s="136" t="s">
        <v>234</v>
      </c>
      <c r="O126" s="136" t="s">
        <v>358</v>
      </c>
      <c r="P126" s="136" t="s">
        <v>41</v>
      </c>
      <c r="Q126" s="550"/>
      <c r="R126" s="155"/>
      <c r="S126" s="155"/>
      <c r="T126" s="155"/>
      <c r="U126" s="155"/>
      <c r="V126" s="155"/>
      <c r="W126" s="155"/>
      <c r="X126" s="155"/>
      <c r="Y126" s="155"/>
      <c r="Z126" s="155"/>
      <c r="AA126" s="155"/>
    </row>
    <row r="127" spans="1:27" s="269" customFormat="1" ht="15" customHeight="1">
      <c r="A127" s="137">
        <v>109</v>
      </c>
      <c r="B127" s="136" t="s">
        <v>1980</v>
      </c>
      <c r="C127" s="186" t="s">
        <v>2088</v>
      </c>
      <c r="D127" s="136" t="s">
        <v>2723</v>
      </c>
      <c r="E127" s="274" t="s">
        <v>2724</v>
      </c>
      <c r="F127" s="56" t="s">
        <v>52</v>
      </c>
      <c r="G127" s="56" t="s">
        <v>151</v>
      </c>
      <c r="H127" s="6" t="s">
        <v>162</v>
      </c>
      <c r="I127" s="12" t="s">
        <v>29</v>
      </c>
      <c r="J127" s="12" t="s">
        <v>29</v>
      </c>
      <c r="K127" s="7" t="s">
        <v>84</v>
      </c>
      <c r="L127" s="322"/>
      <c r="M127" s="137">
        <v>147</v>
      </c>
      <c r="N127" s="136" t="s">
        <v>234</v>
      </c>
      <c r="O127" s="240" t="s">
        <v>362</v>
      </c>
      <c r="P127" s="136" t="s">
        <v>41</v>
      </c>
      <c r="Q127" s="550"/>
      <c r="R127" s="155"/>
      <c r="S127" s="155"/>
      <c r="T127" s="155"/>
      <c r="U127" s="155"/>
      <c r="V127" s="155"/>
      <c r="W127" s="155"/>
      <c r="X127" s="155"/>
      <c r="Y127" s="155"/>
      <c r="Z127" s="155"/>
      <c r="AA127" s="155"/>
    </row>
    <row r="128" spans="1:27" s="155" customFormat="1" ht="15" customHeight="1">
      <c r="A128" s="137">
        <v>110</v>
      </c>
      <c r="B128" s="136" t="s">
        <v>1980</v>
      </c>
      <c r="C128" s="186" t="s">
        <v>2089</v>
      </c>
      <c r="D128" s="136" t="s">
        <v>2725</v>
      </c>
      <c r="E128" s="136" t="s">
        <v>2726</v>
      </c>
      <c r="F128" s="56" t="s">
        <v>52</v>
      </c>
      <c r="G128" s="56" t="s">
        <v>151</v>
      </c>
      <c r="H128" s="6" t="s">
        <v>162</v>
      </c>
      <c r="I128" s="12" t="s">
        <v>29</v>
      </c>
      <c r="J128" s="12" t="s">
        <v>29</v>
      </c>
      <c r="K128" s="7" t="s">
        <v>84</v>
      </c>
      <c r="L128" s="322"/>
      <c r="M128" s="137">
        <v>148</v>
      </c>
      <c r="N128" s="136" t="s">
        <v>234</v>
      </c>
      <c r="O128" s="136" t="s">
        <v>367</v>
      </c>
      <c r="P128" s="136" t="s">
        <v>41</v>
      </c>
      <c r="Q128" s="550"/>
    </row>
    <row r="129" spans="1:27" ht="15" customHeight="1">
      <c r="A129" s="137">
        <v>111</v>
      </c>
      <c r="B129" s="136" t="s">
        <v>1980</v>
      </c>
      <c r="C129" s="186" t="s">
        <v>2090</v>
      </c>
      <c r="D129" s="136" t="s">
        <v>2727</v>
      </c>
      <c r="E129" s="136" t="s">
        <v>2728</v>
      </c>
      <c r="F129" s="56" t="s">
        <v>52</v>
      </c>
      <c r="G129" s="56" t="s">
        <v>151</v>
      </c>
      <c r="H129" s="6" t="s">
        <v>162</v>
      </c>
      <c r="I129" s="12" t="s">
        <v>29</v>
      </c>
      <c r="J129" s="12" t="s">
        <v>29</v>
      </c>
      <c r="K129" s="7" t="s">
        <v>84</v>
      </c>
      <c r="M129" s="137">
        <v>149</v>
      </c>
      <c r="N129" s="136" t="s">
        <v>234</v>
      </c>
      <c r="O129" s="136" t="s">
        <v>371</v>
      </c>
      <c r="P129" s="136" t="s">
        <v>41</v>
      </c>
    </row>
    <row r="130" spans="1:27" ht="15" customHeight="1">
      <c r="A130" s="137">
        <v>112</v>
      </c>
      <c r="B130" s="136" t="s">
        <v>1980</v>
      </c>
      <c r="C130" s="186" t="s">
        <v>2091</v>
      </c>
      <c r="D130" s="136" t="s">
        <v>2729</v>
      </c>
      <c r="E130" s="136" t="s">
        <v>2730</v>
      </c>
      <c r="F130" s="56" t="s">
        <v>52</v>
      </c>
      <c r="G130" s="56" t="s">
        <v>151</v>
      </c>
      <c r="H130" s="6" t="s">
        <v>162</v>
      </c>
      <c r="I130" s="12" t="s">
        <v>29</v>
      </c>
      <c r="J130" s="12" t="s">
        <v>29</v>
      </c>
      <c r="K130" s="7" t="s">
        <v>84</v>
      </c>
      <c r="M130" s="137">
        <v>152</v>
      </c>
      <c r="N130" s="136" t="s">
        <v>234</v>
      </c>
      <c r="O130" s="253" t="s">
        <v>385</v>
      </c>
      <c r="P130" s="136" t="s">
        <v>41</v>
      </c>
    </row>
    <row r="131" spans="1:27" ht="15" customHeight="1">
      <c r="A131" s="137">
        <v>113</v>
      </c>
      <c r="B131" s="135" t="s">
        <v>1980</v>
      </c>
      <c r="C131" s="186" t="s">
        <v>2092</v>
      </c>
      <c r="D131" s="187" t="s">
        <v>2731</v>
      </c>
      <c r="E131" s="187" t="s">
        <v>2732</v>
      </c>
      <c r="F131" s="56" t="s">
        <v>52</v>
      </c>
      <c r="G131" s="56" t="s">
        <v>151</v>
      </c>
      <c r="H131" s="161" t="s">
        <v>162</v>
      </c>
      <c r="I131" s="12" t="s">
        <v>29</v>
      </c>
      <c r="J131" s="12" t="s">
        <v>29</v>
      </c>
      <c r="K131" s="56" t="s">
        <v>188</v>
      </c>
      <c r="M131" s="137">
        <v>155</v>
      </c>
      <c r="N131" s="135" t="s">
        <v>234</v>
      </c>
      <c r="O131" s="253" t="s">
        <v>385</v>
      </c>
      <c r="P131" s="136" t="s">
        <v>41</v>
      </c>
    </row>
    <row r="132" spans="1:27" ht="15" customHeight="1">
      <c r="A132" s="137">
        <v>114</v>
      </c>
      <c r="B132" s="136" t="s">
        <v>1980</v>
      </c>
      <c r="C132" s="186" t="s">
        <v>2093</v>
      </c>
      <c r="D132" s="136" t="s">
        <v>2733</v>
      </c>
      <c r="E132" s="136" t="s">
        <v>2734</v>
      </c>
      <c r="F132" s="56" t="s">
        <v>52</v>
      </c>
      <c r="G132" s="56" t="s">
        <v>151</v>
      </c>
      <c r="H132" s="6" t="s">
        <v>162</v>
      </c>
      <c r="I132" s="12" t="s">
        <v>29</v>
      </c>
      <c r="J132" s="12" t="s">
        <v>29</v>
      </c>
      <c r="K132" s="7" t="s">
        <v>84</v>
      </c>
      <c r="M132" s="137">
        <v>158</v>
      </c>
      <c r="N132" s="136" t="s">
        <v>234</v>
      </c>
      <c r="O132" s="136" t="s">
        <v>405</v>
      </c>
      <c r="P132" s="136" t="s">
        <v>41</v>
      </c>
    </row>
    <row r="133" spans="1:27" ht="15" customHeight="1">
      <c r="A133" s="137">
        <v>115</v>
      </c>
      <c r="B133" s="194" t="s">
        <v>1980</v>
      </c>
      <c r="C133" s="193" t="s">
        <v>2094</v>
      </c>
      <c r="D133" s="194" t="s">
        <v>2735</v>
      </c>
      <c r="E133" s="194" t="s">
        <v>2736</v>
      </c>
      <c r="F133" s="169" t="s">
        <v>52</v>
      </c>
      <c r="G133" s="169" t="s">
        <v>151</v>
      </c>
      <c r="H133" s="16" t="s">
        <v>188</v>
      </c>
      <c r="I133" s="16" t="s">
        <v>29</v>
      </c>
      <c r="J133" s="19" t="s">
        <v>761</v>
      </c>
      <c r="K133" s="7" t="s">
        <v>84</v>
      </c>
      <c r="M133" s="137">
        <v>159</v>
      </c>
      <c r="N133" s="194" t="s">
        <v>234</v>
      </c>
      <c r="O133" s="194" t="s">
        <v>409</v>
      </c>
      <c r="P133" s="194" t="s">
        <v>57</v>
      </c>
    </row>
    <row r="134" spans="1:27" ht="15" customHeight="1">
      <c r="A134" s="137">
        <v>116</v>
      </c>
      <c r="B134" s="136" t="s">
        <v>1980</v>
      </c>
      <c r="C134" s="186" t="s">
        <v>2095</v>
      </c>
      <c r="D134" s="136" t="s">
        <v>2737</v>
      </c>
      <c r="E134" s="136" t="s">
        <v>2738</v>
      </c>
      <c r="F134" s="56" t="s">
        <v>52</v>
      </c>
      <c r="G134" s="56" t="s">
        <v>151</v>
      </c>
      <c r="H134" s="6" t="s">
        <v>162</v>
      </c>
      <c r="I134" s="12" t="s">
        <v>29</v>
      </c>
      <c r="J134" s="12" t="s">
        <v>29</v>
      </c>
      <c r="K134" s="7" t="s">
        <v>84</v>
      </c>
      <c r="M134" s="137">
        <v>161</v>
      </c>
      <c r="N134" s="136" t="s">
        <v>234</v>
      </c>
      <c r="O134" s="136" t="s">
        <v>417</v>
      </c>
      <c r="P134" s="189" t="s">
        <v>41</v>
      </c>
    </row>
    <row r="135" spans="1:27" s="155" customFormat="1" ht="15" customHeight="1">
      <c r="A135" s="137">
        <v>117</v>
      </c>
      <c r="B135" s="136" t="s">
        <v>1980</v>
      </c>
      <c r="C135" s="186" t="s">
        <v>2096</v>
      </c>
      <c r="D135" s="136" t="s">
        <v>2739</v>
      </c>
      <c r="E135" s="136" t="s">
        <v>2740</v>
      </c>
      <c r="F135" s="56" t="s">
        <v>52</v>
      </c>
      <c r="G135" s="56" t="s">
        <v>151</v>
      </c>
      <c r="H135" s="6" t="s">
        <v>162</v>
      </c>
      <c r="I135" s="12" t="s">
        <v>29</v>
      </c>
      <c r="J135" s="12" t="s">
        <v>29</v>
      </c>
      <c r="K135" s="7" t="s">
        <v>84</v>
      </c>
      <c r="L135" s="322"/>
      <c r="M135" s="137">
        <v>162</v>
      </c>
      <c r="N135" s="136" t="s">
        <v>234</v>
      </c>
      <c r="O135" s="136" t="s">
        <v>421</v>
      </c>
      <c r="P135" s="189" t="s">
        <v>41</v>
      </c>
      <c r="Q135" s="550"/>
    </row>
    <row r="136" spans="1:27" s="181" customFormat="1" ht="15" customHeight="1">
      <c r="A136" s="137">
        <v>118</v>
      </c>
      <c r="B136" s="136" t="s">
        <v>1980</v>
      </c>
      <c r="C136" s="186" t="s">
        <v>2097</v>
      </c>
      <c r="D136" s="136" t="s">
        <v>2741</v>
      </c>
      <c r="E136" s="136" t="s">
        <v>2742</v>
      </c>
      <c r="F136" s="56" t="s">
        <v>52</v>
      </c>
      <c r="G136" s="56" t="s">
        <v>151</v>
      </c>
      <c r="H136" s="6" t="s">
        <v>162</v>
      </c>
      <c r="I136" s="12" t="s">
        <v>29</v>
      </c>
      <c r="J136" s="12" t="s">
        <v>29</v>
      </c>
      <c r="K136" s="17" t="s">
        <v>84</v>
      </c>
      <c r="L136" s="130"/>
      <c r="M136" s="137">
        <v>163</v>
      </c>
      <c r="N136" s="136" t="s">
        <v>234</v>
      </c>
      <c r="O136" s="136" t="s">
        <v>426</v>
      </c>
      <c r="P136" s="189" t="s">
        <v>41</v>
      </c>
      <c r="Q136" s="428"/>
      <c r="R136" s="134"/>
      <c r="S136" s="134"/>
      <c r="T136" s="134"/>
      <c r="U136" s="134"/>
      <c r="V136" s="134"/>
      <c r="W136" s="134"/>
      <c r="X136" s="134"/>
      <c r="Y136" s="134"/>
      <c r="Z136" s="134"/>
      <c r="AA136" s="134"/>
    </row>
    <row r="137" spans="1:27" s="155" customFormat="1" ht="15" customHeight="1">
      <c r="A137" s="137">
        <v>119</v>
      </c>
      <c r="B137" s="136" t="s">
        <v>1980</v>
      </c>
      <c r="C137" s="186" t="s">
        <v>2098</v>
      </c>
      <c r="D137" s="136" t="s">
        <v>2743</v>
      </c>
      <c r="E137" s="136" t="s">
        <v>2744</v>
      </c>
      <c r="F137" s="56" t="s">
        <v>52</v>
      </c>
      <c r="G137" s="56" t="s">
        <v>151</v>
      </c>
      <c r="H137" s="6" t="s">
        <v>162</v>
      </c>
      <c r="I137" s="12" t="s">
        <v>29</v>
      </c>
      <c r="J137" s="12" t="s">
        <v>29</v>
      </c>
      <c r="K137" s="17" t="s">
        <v>84</v>
      </c>
      <c r="L137" s="322"/>
      <c r="M137" s="137">
        <v>164</v>
      </c>
      <c r="N137" s="136" t="s">
        <v>234</v>
      </c>
      <c r="O137" s="136" t="s">
        <v>430</v>
      </c>
      <c r="P137" s="136" t="s">
        <v>41</v>
      </c>
      <c r="Q137" s="550"/>
    </row>
    <row r="138" spans="1:27" s="155" customFormat="1" ht="15" customHeight="1">
      <c r="A138" s="137">
        <v>120</v>
      </c>
      <c r="B138" s="136" t="s">
        <v>1980</v>
      </c>
      <c r="C138" s="186" t="s">
        <v>2099</v>
      </c>
      <c r="D138" s="136" t="s">
        <v>2745</v>
      </c>
      <c r="E138" s="136" t="s">
        <v>2746</v>
      </c>
      <c r="F138" s="56" t="s">
        <v>61</v>
      </c>
      <c r="G138" s="56" t="s">
        <v>151</v>
      </c>
      <c r="H138" s="6" t="s">
        <v>162</v>
      </c>
      <c r="I138" s="12" t="s">
        <v>29</v>
      </c>
      <c r="J138" s="12" t="s">
        <v>29</v>
      </c>
      <c r="K138" s="7" t="s">
        <v>84</v>
      </c>
      <c r="L138" s="322"/>
      <c r="M138" s="137">
        <v>165</v>
      </c>
      <c r="N138" s="136" t="s">
        <v>234</v>
      </c>
      <c r="O138" s="136" t="s">
        <v>434</v>
      </c>
      <c r="P138" s="136" t="s">
        <v>41</v>
      </c>
      <c r="Q138" s="550"/>
      <c r="R138" s="155" t="s">
        <v>404</v>
      </c>
    </row>
    <row r="139" spans="1:27" s="236" customFormat="1" ht="15" customHeight="1">
      <c r="A139" s="137">
        <v>121</v>
      </c>
      <c r="B139" s="194" t="s">
        <v>1980</v>
      </c>
      <c r="C139" s="193" t="s">
        <v>2100</v>
      </c>
      <c r="D139" s="194" t="s">
        <v>2652</v>
      </c>
      <c r="E139" s="194" t="s">
        <v>2653</v>
      </c>
      <c r="F139" s="169" t="s">
        <v>61</v>
      </c>
      <c r="G139" s="169" t="s">
        <v>444</v>
      </c>
      <c r="H139" s="16" t="s">
        <v>84</v>
      </c>
      <c r="I139" s="276" t="s">
        <v>84</v>
      </c>
      <c r="J139" s="276" t="s">
        <v>84</v>
      </c>
      <c r="K139" s="267" t="s">
        <v>84</v>
      </c>
      <c r="L139" s="307"/>
      <c r="M139" s="137">
        <v>166</v>
      </c>
      <c r="N139" s="194" t="s">
        <v>234</v>
      </c>
      <c r="O139" s="194" t="s">
        <v>2654</v>
      </c>
      <c r="P139" s="194" t="s">
        <v>57</v>
      </c>
    </row>
    <row r="140" spans="1:27" s="236" customFormat="1" ht="15" customHeight="1">
      <c r="A140" s="137">
        <v>122</v>
      </c>
      <c r="B140" s="136" t="s">
        <v>1980</v>
      </c>
      <c r="C140" s="186" t="s">
        <v>2101</v>
      </c>
      <c r="D140" s="136" t="s">
        <v>2655</v>
      </c>
      <c r="E140" s="136" t="s">
        <v>2656</v>
      </c>
      <c r="F140" s="56" t="s">
        <v>61</v>
      </c>
      <c r="G140" s="56" t="s">
        <v>444</v>
      </c>
      <c r="H140" s="6" t="s">
        <v>162</v>
      </c>
      <c r="I140" s="277" t="s">
        <v>84</v>
      </c>
      <c r="J140" s="277" t="s">
        <v>84</v>
      </c>
      <c r="K140" s="31" t="s">
        <v>84</v>
      </c>
      <c r="L140" s="307"/>
      <c r="M140" s="137">
        <v>168</v>
      </c>
      <c r="N140" s="136" t="s">
        <v>234</v>
      </c>
      <c r="O140" s="136" t="s">
        <v>445</v>
      </c>
      <c r="P140" s="136" t="s">
        <v>41</v>
      </c>
    </row>
    <row r="141" spans="1:27" s="236" customFormat="1" ht="15" customHeight="1">
      <c r="A141" s="137">
        <v>123</v>
      </c>
      <c r="B141" s="136" t="s">
        <v>1980</v>
      </c>
      <c r="C141" s="186" t="s">
        <v>2102</v>
      </c>
      <c r="D141" s="136" t="s">
        <v>2657</v>
      </c>
      <c r="E141" s="136" t="s">
        <v>2658</v>
      </c>
      <c r="F141" s="56" t="s">
        <v>61</v>
      </c>
      <c r="G141" s="56" t="s">
        <v>444</v>
      </c>
      <c r="H141" s="6" t="s">
        <v>162</v>
      </c>
      <c r="I141" s="12" t="s">
        <v>84</v>
      </c>
      <c r="J141" s="12" t="s">
        <v>84</v>
      </c>
      <c r="K141" s="31" t="s">
        <v>84</v>
      </c>
      <c r="L141" s="307"/>
      <c r="M141" s="137">
        <v>169</v>
      </c>
      <c r="N141" s="136" t="s">
        <v>234</v>
      </c>
      <c r="O141" s="136" t="s">
        <v>385</v>
      </c>
      <c r="P141" s="136" t="s">
        <v>41</v>
      </c>
    </row>
    <row r="142" spans="1:27" s="155" customFormat="1" ht="15" customHeight="1">
      <c r="A142" s="137">
        <v>124</v>
      </c>
      <c r="B142" s="194" t="s">
        <v>1980</v>
      </c>
      <c r="C142" s="193" t="s">
        <v>2103</v>
      </c>
      <c r="D142" s="194" t="s">
        <v>608</v>
      </c>
      <c r="E142" s="194" t="s">
        <v>2747</v>
      </c>
      <c r="F142" s="169" t="s">
        <v>52</v>
      </c>
      <c r="G142" s="169" t="s">
        <v>151</v>
      </c>
      <c r="H142" s="16" t="s">
        <v>84</v>
      </c>
      <c r="I142" s="16" t="s">
        <v>39</v>
      </c>
      <c r="J142" s="19" t="s">
        <v>29</v>
      </c>
      <c r="K142" s="7" t="s">
        <v>84</v>
      </c>
      <c r="L142" s="322"/>
      <c r="M142" s="137">
        <v>170</v>
      </c>
      <c r="N142" s="194" t="s">
        <v>234</v>
      </c>
      <c r="O142" s="194" t="s">
        <v>604</v>
      </c>
      <c r="P142" s="194" t="s">
        <v>57</v>
      </c>
      <c r="Q142" s="550"/>
    </row>
    <row r="143" spans="1:27" s="180" customFormat="1" ht="15" customHeight="1">
      <c r="A143" s="137">
        <v>125</v>
      </c>
      <c r="B143" s="136" t="s">
        <v>1980</v>
      </c>
      <c r="C143" s="186" t="s">
        <v>2104</v>
      </c>
      <c r="D143" s="136" t="s">
        <v>610</v>
      </c>
      <c r="E143" s="136" t="s">
        <v>2748</v>
      </c>
      <c r="F143" s="56" t="s">
        <v>52</v>
      </c>
      <c r="G143" s="56" t="s">
        <v>151</v>
      </c>
      <c r="H143" s="6" t="s">
        <v>162</v>
      </c>
      <c r="I143" s="15" t="s">
        <v>39</v>
      </c>
      <c r="J143" s="12" t="s">
        <v>29</v>
      </c>
      <c r="K143" s="7" t="s">
        <v>84</v>
      </c>
      <c r="L143" s="130"/>
      <c r="M143" s="137">
        <v>172</v>
      </c>
      <c r="N143" s="136" t="s">
        <v>234</v>
      </c>
      <c r="O143" s="136" t="s">
        <v>321</v>
      </c>
      <c r="P143" s="136" t="s">
        <v>41</v>
      </c>
      <c r="Q143" s="428"/>
      <c r="R143" s="134"/>
      <c r="S143" s="134"/>
      <c r="T143" s="134"/>
      <c r="U143" s="134"/>
      <c r="V143" s="134"/>
      <c r="W143" s="134"/>
      <c r="X143" s="134"/>
      <c r="Y143" s="134"/>
      <c r="Z143" s="134"/>
      <c r="AA143" s="134"/>
    </row>
    <row r="144" spans="1:27" s="181" customFormat="1" ht="15" customHeight="1">
      <c r="A144" s="137">
        <v>126</v>
      </c>
      <c r="B144" s="136" t="s">
        <v>1980</v>
      </c>
      <c r="C144" s="186" t="s">
        <v>2105</v>
      </c>
      <c r="D144" s="136" t="s">
        <v>2749</v>
      </c>
      <c r="E144" s="136" t="s">
        <v>2750</v>
      </c>
      <c r="F144" s="56" t="s">
        <v>52</v>
      </c>
      <c r="G144" s="56" t="s">
        <v>151</v>
      </c>
      <c r="H144" s="6" t="s">
        <v>162</v>
      </c>
      <c r="I144" s="15" t="s">
        <v>39</v>
      </c>
      <c r="J144" s="12" t="s">
        <v>29</v>
      </c>
      <c r="K144" s="7" t="s">
        <v>84</v>
      </c>
      <c r="L144" s="130"/>
      <c r="M144" s="137">
        <v>173</v>
      </c>
      <c r="N144" s="136" t="s">
        <v>234</v>
      </c>
      <c r="O144" s="136" t="s">
        <v>325</v>
      </c>
      <c r="P144" s="136" t="s">
        <v>41</v>
      </c>
      <c r="Q144" s="428"/>
      <c r="R144" s="134"/>
      <c r="S144" s="134"/>
      <c r="T144" s="134"/>
      <c r="U144" s="134"/>
      <c r="V144" s="134"/>
      <c r="W144" s="134"/>
      <c r="X144" s="134"/>
      <c r="Y144" s="134"/>
      <c r="Z144" s="134"/>
      <c r="AA144" s="134"/>
    </row>
    <row r="145" spans="1:27" s="155" customFormat="1" ht="15" customHeight="1">
      <c r="A145" s="137">
        <v>127</v>
      </c>
      <c r="B145" s="136" t="s">
        <v>1980</v>
      </c>
      <c r="C145" s="186" t="s">
        <v>2106</v>
      </c>
      <c r="D145" s="136" t="s">
        <v>2751</v>
      </c>
      <c r="E145" s="136" t="s">
        <v>2752</v>
      </c>
      <c r="F145" s="56" t="s">
        <v>52</v>
      </c>
      <c r="G145" s="56" t="s">
        <v>151</v>
      </c>
      <c r="H145" s="6" t="s">
        <v>162</v>
      </c>
      <c r="I145" s="15" t="s">
        <v>39</v>
      </c>
      <c r="J145" s="12" t="s">
        <v>29</v>
      </c>
      <c r="K145" s="7" t="s">
        <v>84</v>
      </c>
      <c r="L145" s="322"/>
      <c r="M145" s="137">
        <v>174</v>
      </c>
      <c r="N145" s="136" t="s">
        <v>234</v>
      </c>
      <c r="O145" s="136" t="s">
        <v>332</v>
      </c>
      <c r="P145" s="136" t="s">
        <v>41</v>
      </c>
      <c r="Q145" s="550"/>
    </row>
    <row r="146" spans="1:27" s="155" customFormat="1" ht="15" customHeight="1">
      <c r="A146" s="137">
        <v>128</v>
      </c>
      <c r="B146" s="194" t="s">
        <v>1980</v>
      </c>
      <c r="C146" s="193" t="s">
        <v>2107</v>
      </c>
      <c r="D146" s="194" t="s">
        <v>2753</v>
      </c>
      <c r="E146" s="194" t="s">
        <v>2625</v>
      </c>
      <c r="F146" s="169" t="s">
        <v>52</v>
      </c>
      <c r="G146" s="169" t="s">
        <v>151</v>
      </c>
      <c r="H146" s="16" t="s">
        <v>84</v>
      </c>
      <c r="I146" s="16" t="s">
        <v>39</v>
      </c>
      <c r="J146" s="19" t="s">
        <v>29</v>
      </c>
      <c r="K146" s="7" t="s">
        <v>84</v>
      </c>
      <c r="L146" s="322"/>
      <c r="M146" s="137">
        <v>175</v>
      </c>
      <c r="N146" s="194" t="s">
        <v>234</v>
      </c>
      <c r="O146" s="194" t="s">
        <v>349</v>
      </c>
      <c r="P146" s="194" t="s">
        <v>57</v>
      </c>
      <c r="Q146" s="550"/>
    </row>
    <row r="147" spans="1:27" ht="15" customHeight="1">
      <c r="A147" s="137">
        <v>129</v>
      </c>
      <c r="B147" s="136" t="s">
        <v>1980</v>
      </c>
      <c r="C147" s="186" t="s">
        <v>2108</v>
      </c>
      <c r="D147" s="136" t="s">
        <v>2754</v>
      </c>
      <c r="E147" s="136" t="s">
        <v>2755</v>
      </c>
      <c r="F147" s="56" t="s">
        <v>52</v>
      </c>
      <c r="G147" s="161" t="s">
        <v>621</v>
      </c>
      <c r="H147" s="6" t="s">
        <v>162</v>
      </c>
      <c r="I147" s="15" t="s">
        <v>39</v>
      </c>
      <c r="J147" s="12" t="s">
        <v>29</v>
      </c>
      <c r="K147" s="7" t="s">
        <v>84</v>
      </c>
      <c r="M147" s="137">
        <v>177</v>
      </c>
      <c r="N147" s="136" t="s">
        <v>234</v>
      </c>
      <c r="O147" s="136" t="s">
        <v>358</v>
      </c>
      <c r="P147" s="136" t="s">
        <v>41</v>
      </c>
    </row>
    <row r="148" spans="1:27" s="268" customFormat="1" ht="15" customHeight="1">
      <c r="A148" s="137">
        <v>130</v>
      </c>
      <c r="B148" s="136" t="s">
        <v>1980</v>
      </c>
      <c r="C148" s="186" t="s">
        <v>2109</v>
      </c>
      <c r="D148" s="136" t="s">
        <v>2756</v>
      </c>
      <c r="E148" s="136" t="s">
        <v>2757</v>
      </c>
      <c r="F148" s="56" t="s">
        <v>52</v>
      </c>
      <c r="G148" s="56" t="s">
        <v>621</v>
      </c>
      <c r="H148" s="6" t="s">
        <v>162</v>
      </c>
      <c r="I148" s="15" t="s">
        <v>39</v>
      </c>
      <c r="J148" s="12" t="s">
        <v>29</v>
      </c>
      <c r="K148" s="7" t="s">
        <v>84</v>
      </c>
      <c r="L148" s="322"/>
      <c r="M148" s="137">
        <v>178</v>
      </c>
      <c r="N148" s="136" t="s">
        <v>234</v>
      </c>
      <c r="O148" s="136" t="s">
        <v>362</v>
      </c>
      <c r="P148" s="136" t="s">
        <v>41</v>
      </c>
      <c r="Q148" s="550"/>
      <c r="R148" s="155"/>
      <c r="S148" s="155"/>
      <c r="T148" s="155"/>
      <c r="U148" s="155"/>
      <c r="V148" s="155"/>
      <c r="W148" s="155"/>
      <c r="X148" s="155"/>
      <c r="Y148" s="155"/>
      <c r="Z148" s="155"/>
      <c r="AA148" s="155"/>
    </row>
    <row r="149" spans="1:27" s="269" customFormat="1" ht="15" customHeight="1">
      <c r="A149" s="137">
        <v>131</v>
      </c>
      <c r="B149" s="136" t="s">
        <v>1980</v>
      </c>
      <c r="C149" s="186" t="s">
        <v>2110</v>
      </c>
      <c r="D149" s="136" t="s">
        <v>2758</v>
      </c>
      <c r="E149" s="136" t="s">
        <v>2759</v>
      </c>
      <c r="F149" s="56" t="s">
        <v>52</v>
      </c>
      <c r="G149" s="56" t="s">
        <v>621</v>
      </c>
      <c r="H149" s="6" t="s">
        <v>162</v>
      </c>
      <c r="I149" s="15" t="s">
        <v>39</v>
      </c>
      <c r="J149" s="12" t="s">
        <v>29</v>
      </c>
      <c r="K149" s="7" t="s">
        <v>84</v>
      </c>
      <c r="L149" s="322"/>
      <c r="M149" s="137">
        <v>179</v>
      </c>
      <c r="N149" s="136" t="s">
        <v>234</v>
      </c>
      <c r="O149" s="136" t="s">
        <v>367</v>
      </c>
      <c r="P149" s="136" t="s">
        <v>41</v>
      </c>
      <c r="Q149" s="550"/>
      <c r="R149" s="155"/>
      <c r="S149" s="155"/>
      <c r="T149" s="155"/>
      <c r="U149" s="155"/>
      <c r="V149" s="155"/>
      <c r="W149" s="155"/>
      <c r="X149" s="155"/>
      <c r="Y149" s="155"/>
      <c r="Z149" s="155"/>
      <c r="AA149" s="155"/>
    </row>
    <row r="150" spans="1:27" s="155" customFormat="1" ht="15" customHeight="1">
      <c r="A150" s="137">
        <v>132</v>
      </c>
      <c r="B150" s="136" t="s">
        <v>1980</v>
      </c>
      <c r="C150" s="186" t="s">
        <v>2111</v>
      </c>
      <c r="D150" s="136" t="s">
        <v>2760</v>
      </c>
      <c r="E150" s="136" t="s">
        <v>2761</v>
      </c>
      <c r="F150" s="56" t="s">
        <v>52</v>
      </c>
      <c r="G150" s="56" t="s">
        <v>151</v>
      </c>
      <c r="H150" s="6" t="s">
        <v>162</v>
      </c>
      <c r="I150" s="15" t="s">
        <v>39</v>
      </c>
      <c r="J150" s="12" t="s">
        <v>29</v>
      </c>
      <c r="K150" s="7" t="s">
        <v>84</v>
      </c>
      <c r="L150" s="322"/>
      <c r="M150" s="137">
        <v>180</v>
      </c>
      <c r="N150" s="136" t="s">
        <v>234</v>
      </c>
      <c r="O150" s="136" t="s">
        <v>371</v>
      </c>
      <c r="P150" s="136" t="s">
        <v>41</v>
      </c>
      <c r="Q150" s="550"/>
    </row>
    <row r="151" spans="1:27" ht="15" customHeight="1">
      <c r="A151" s="137">
        <v>133</v>
      </c>
      <c r="B151" s="136" t="s">
        <v>1980</v>
      </c>
      <c r="C151" s="186" t="s">
        <v>2112</v>
      </c>
      <c r="D151" s="136" t="s">
        <v>2762</v>
      </c>
      <c r="E151" s="136" t="s">
        <v>2763</v>
      </c>
      <c r="F151" s="56" t="s">
        <v>52</v>
      </c>
      <c r="G151" s="56" t="s">
        <v>621</v>
      </c>
      <c r="H151" s="6" t="s">
        <v>162</v>
      </c>
      <c r="I151" s="15" t="s">
        <v>39</v>
      </c>
      <c r="J151" s="12" t="s">
        <v>29</v>
      </c>
      <c r="K151" s="7" t="s">
        <v>84</v>
      </c>
      <c r="M151" s="137">
        <v>183</v>
      </c>
      <c r="N151" s="136" t="s">
        <v>234</v>
      </c>
      <c r="O151" s="253" t="s">
        <v>385</v>
      </c>
      <c r="P151" s="136" t="s">
        <v>41</v>
      </c>
    </row>
    <row r="152" spans="1:27" ht="15" customHeight="1">
      <c r="A152" s="137">
        <v>134</v>
      </c>
      <c r="B152" s="135" t="s">
        <v>1980</v>
      </c>
      <c r="C152" s="186" t="s">
        <v>2113</v>
      </c>
      <c r="D152" s="187" t="s">
        <v>2764</v>
      </c>
      <c r="E152" s="187" t="s">
        <v>2765</v>
      </c>
      <c r="F152" s="56" t="s">
        <v>52</v>
      </c>
      <c r="G152" s="56" t="s">
        <v>36</v>
      </c>
      <c r="H152" s="161" t="s">
        <v>162</v>
      </c>
      <c r="I152" s="278" t="s">
        <v>39</v>
      </c>
      <c r="J152" s="279" t="s">
        <v>29</v>
      </c>
      <c r="K152" s="56" t="s">
        <v>188</v>
      </c>
      <c r="M152" s="137">
        <v>186</v>
      </c>
      <c r="N152" s="135" t="s">
        <v>234</v>
      </c>
      <c r="O152" s="253" t="s">
        <v>385</v>
      </c>
      <c r="P152" s="136" t="s">
        <v>41</v>
      </c>
    </row>
    <row r="153" spans="1:27" ht="15" customHeight="1">
      <c r="A153" s="137">
        <v>135</v>
      </c>
      <c r="B153" s="136" t="s">
        <v>1980</v>
      </c>
      <c r="C153" s="186" t="s">
        <v>2114</v>
      </c>
      <c r="D153" s="136" t="s">
        <v>2766</v>
      </c>
      <c r="E153" s="136" t="s">
        <v>2767</v>
      </c>
      <c r="F153" s="56" t="s">
        <v>52</v>
      </c>
      <c r="G153" s="56" t="s">
        <v>151</v>
      </c>
      <c r="H153" s="6" t="s">
        <v>162</v>
      </c>
      <c r="I153" s="15" t="s">
        <v>39</v>
      </c>
      <c r="J153" s="12" t="s">
        <v>29</v>
      </c>
      <c r="K153" s="7" t="s">
        <v>84</v>
      </c>
      <c r="M153" s="137">
        <v>189</v>
      </c>
      <c r="N153" s="136" t="s">
        <v>234</v>
      </c>
      <c r="O153" s="136" t="s">
        <v>405</v>
      </c>
      <c r="P153" s="136" t="s">
        <v>41</v>
      </c>
    </row>
    <row r="154" spans="1:27" ht="15" customHeight="1">
      <c r="A154" s="137">
        <v>136</v>
      </c>
      <c r="B154" s="194" t="s">
        <v>1980</v>
      </c>
      <c r="C154" s="193" t="s">
        <v>2115</v>
      </c>
      <c r="D154" s="194" t="s">
        <v>2768</v>
      </c>
      <c r="E154" s="194" t="s">
        <v>2769</v>
      </c>
      <c r="F154" s="169" t="s">
        <v>52</v>
      </c>
      <c r="G154" s="169" t="s">
        <v>151</v>
      </c>
      <c r="H154" s="16" t="s">
        <v>84</v>
      </c>
      <c r="I154" s="16" t="s">
        <v>39</v>
      </c>
      <c r="J154" s="19" t="s">
        <v>29</v>
      </c>
      <c r="K154" s="7" t="s">
        <v>84</v>
      </c>
      <c r="M154" s="137">
        <v>190</v>
      </c>
      <c r="N154" s="194" t="s">
        <v>234</v>
      </c>
      <c r="O154" s="194" t="s">
        <v>409</v>
      </c>
      <c r="P154" s="194" t="s">
        <v>57</v>
      </c>
    </row>
    <row r="155" spans="1:27" ht="15" customHeight="1">
      <c r="A155" s="137">
        <v>137</v>
      </c>
      <c r="B155" s="136" t="s">
        <v>1980</v>
      </c>
      <c r="C155" s="186" t="s">
        <v>2116</v>
      </c>
      <c r="D155" s="136" t="s">
        <v>2770</v>
      </c>
      <c r="E155" s="136" t="s">
        <v>2771</v>
      </c>
      <c r="F155" s="56" t="s">
        <v>52</v>
      </c>
      <c r="G155" s="56" t="s">
        <v>151</v>
      </c>
      <c r="H155" s="6" t="s">
        <v>162</v>
      </c>
      <c r="I155" s="15" t="s">
        <v>39</v>
      </c>
      <c r="J155" s="12" t="s">
        <v>29</v>
      </c>
      <c r="K155" s="7" t="s">
        <v>84</v>
      </c>
      <c r="M155" s="137">
        <v>192</v>
      </c>
      <c r="N155" s="136" t="s">
        <v>234</v>
      </c>
      <c r="O155" s="136" t="s">
        <v>417</v>
      </c>
      <c r="P155" s="136" t="s">
        <v>41</v>
      </c>
    </row>
    <row r="156" spans="1:27" ht="15" customHeight="1">
      <c r="A156" s="137">
        <v>138</v>
      </c>
      <c r="B156" s="136" t="s">
        <v>1980</v>
      </c>
      <c r="C156" s="186" t="s">
        <v>2117</v>
      </c>
      <c r="D156" s="136" t="s">
        <v>2772</v>
      </c>
      <c r="E156" s="136" t="s">
        <v>2773</v>
      </c>
      <c r="F156" s="56" t="s">
        <v>52</v>
      </c>
      <c r="G156" s="56" t="s">
        <v>151</v>
      </c>
      <c r="H156" s="6" t="s">
        <v>162</v>
      </c>
      <c r="I156" s="15" t="s">
        <v>39</v>
      </c>
      <c r="J156" s="12" t="s">
        <v>29</v>
      </c>
      <c r="K156" s="7" t="s">
        <v>84</v>
      </c>
      <c r="M156" s="137">
        <v>193</v>
      </c>
      <c r="N156" s="136" t="s">
        <v>234</v>
      </c>
      <c r="O156" s="136" t="s">
        <v>421</v>
      </c>
      <c r="P156" s="136" t="s">
        <v>41</v>
      </c>
    </row>
    <row r="157" spans="1:27" s="155" customFormat="1" ht="15" customHeight="1">
      <c r="A157" s="137">
        <v>139</v>
      </c>
      <c r="B157" s="136" t="s">
        <v>1980</v>
      </c>
      <c r="C157" s="186" t="s">
        <v>2118</v>
      </c>
      <c r="D157" s="136" t="s">
        <v>2774</v>
      </c>
      <c r="E157" s="136" t="s">
        <v>2775</v>
      </c>
      <c r="F157" s="56" t="s">
        <v>52</v>
      </c>
      <c r="G157" s="56" t="s">
        <v>151</v>
      </c>
      <c r="H157" s="6" t="s">
        <v>162</v>
      </c>
      <c r="I157" s="15" t="s">
        <v>39</v>
      </c>
      <c r="J157" s="12" t="s">
        <v>29</v>
      </c>
      <c r="K157" s="17" t="s">
        <v>84</v>
      </c>
      <c r="L157" s="322"/>
      <c r="M157" s="137">
        <v>194</v>
      </c>
      <c r="N157" s="136" t="s">
        <v>234</v>
      </c>
      <c r="O157" s="136" t="s">
        <v>426</v>
      </c>
      <c r="P157" s="136" t="s">
        <v>41</v>
      </c>
      <c r="Q157" s="550"/>
    </row>
    <row r="158" spans="1:27" s="181" customFormat="1" ht="15" customHeight="1">
      <c r="A158" s="137">
        <v>140</v>
      </c>
      <c r="B158" s="136" t="s">
        <v>1980</v>
      </c>
      <c r="C158" s="186" t="s">
        <v>2119</v>
      </c>
      <c r="D158" s="136" t="s">
        <v>2776</v>
      </c>
      <c r="E158" s="136" t="s">
        <v>2777</v>
      </c>
      <c r="F158" s="56" t="s">
        <v>52</v>
      </c>
      <c r="G158" s="56" t="s">
        <v>151</v>
      </c>
      <c r="H158" s="6" t="s">
        <v>162</v>
      </c>
      <c r="I158" s="15" t="s">
        <v>39</v>
      </c>
      <c r="J158" s="12" t="s">
        <v>29</v>
      </c>
      <c r="K158" s="17" t="s">
        <v>84</v>
      </c>
      <c r="L158" s="130"/>
      <c r="M158" s="137">
        <v>195</v>
      </c>
      <c r="N158" s="136" t="s">
        <v>234</v>
      </c>
      <c r="O158" s="136" t="s">
        <v>430</v>
      </c>
      <c r="P158" s="136" t="s">
        <v>41</v>
      </c>
      <c r="Q158" s="428"/>
      <c r="R158" s="134"/>
      <c r="S158" s="134"/>
      <c r="T158" s="134"/>
      <c r="U158" s="134"/>
      <c r="V158" s="134"/>
      <c r="W158" s="134"/>
      <c r="X158" s="134"/>
      <c r="Y158" s="134"/>
      <c r="Z158" s="134"/>
      <c r="AA158" s="134"/>
    </row>
    <row r="159" spans="1:27" s="155" customFormat="1" ht="15" customHeight="1">
      <c r="A159" s="137">
        <v>141</v>
      </c>
      <c r="B159" s="136" t="s">
        <v>1980</v>
      </c>
      <c r="C159" s="186" t="s">
        <v>2120</v>
      </c>
      <c r="D159" s="136" t="s">
        <v>2778</v>
      </c>
      <c r="E159" s="136" t="s">
        <v>2779</v>
      </c>
      <c r="F159" s="56" t="s">
        <v>61</v>
      </c>
      <c r="G159" s="56" t="s">
        <v>151</v>
      </c>
      <c r="H159" s="6" t="s">
        <v>162</v>
      </c>
      <c r="I159" s="15" t="s">
        <v>39</v>
      </c>
      <c r="J159" s="12" t="s">
        <v>29</v>
      </c>
      <c r="K159" s="7" t="s">
        <v>84</v>
      </c>
      <c r="L159" s="322"/>
      <c r="M159" s="137">
        <v>196</v>
      </c>
      <c r="N159" s="136" t="s">
        <v>234</v>
      </c>
      <c r="O159" s="136" t="s">
        <v>434</v>
      </c>
      <c r="P159" s="136" t="s">
        <v>41</v>
      </c>
      <c r="Q159" s="550"/>
    </row>
    <row r="160" spans="1:27" s="155" customFormat="1" ht="15" customHeight="1">
      <c r="A160" s="137">
        <v>142</v>
      </c>
      <c r="B160" s="194" t="s">
        <v>1980</v>
      </c>
      <c r="C160" s="193" t="s">
        <v>2121</v>
      </c>
      <c r="D160" s="194" t="s">
        <v>2652</v>
      </c>
      <c r="E160" s="194" t="s">
        <v>2653</v>
      </c>
      <c r="F160" s="169" t="s">
        <v>61</v>
      </c>
      <c r="G160" s="169" t="s">
        <v>444</v>
      </c>
      <c r="H160" s="16" t="s">
        <v>188</v>
      </c>
      <c r="I160" s="16" t="s">
        <v>188</v>
      </c>
      <c r="J160" s="19" t="s">
        <v>188</v>
      </c>
      <c r="K160" s="7" t="s">
        <v>188</v>
      </c>
      <c r="L160" s="322"/>
      <c r="M160" s="137">
        <v>197</v>
      </c>
      <c r="N160" s="194" t="s">
        <v>234</v>
      </c>
      <c r="O160" s="194" t="s">
        <v>511</v>
      </c>
      <c r="P160" s="194" t="s">
        <v>57</v>
      </c>
      <c r="Q160" s="550"/>
    </row>
    <row r="161" spans="1:27" s="155" customFormat="1" ht="15" customHeight="1">
      <c r="A161" s="137">
        <v>143</v>
      </c>
      <c r="B161" s="136" t="s">
        <v>1980</v>
      </c>
      <c r="C161" s="186" t="s">
        <v>2122</v>
      </c>
      <c r="D161" s="136" t="s">
        <v>2655</v>
      </c>
      <c r="E161" s="136" t="s">
        <v>2656</v>
      </c>
      <c r="F161" s="56" t="s">
        <v>61</v>
      </c>
      <c r="G161" s="56" t="s">
        <v>444</v>
      </c>
      <c r="H161" s="6" t="s">
        <v>162</v>
      </c>
      <c r="I161" s="15" t="s">
        <v>29</v>
      </c>
      <c r="J161" s="12" t="s">
        <v>29</v>
      </c>
      <c r="K161" s="7" t="s">
        <v>29</v>
      </c>
      <c r="L161" s="322"/>
      <c r="M161" s="137">
        <v>199</v>
      </c>
      <c r="N161" s="136" t="s">
        <v>234</v>
      </c>
      <c r="O161" s="136" t="s">
        <v>445</v>
      </c>
      <c r="P161" s="136" t="s">
        <v>41</v>
      </c>
      <c r="Q161" s="550"/>
    </row>
    <row r="162" spans="1:27" s="155" customFormat="1" ht="15" customHeight="1">
      <c r="A162" s="137">
        <v>144</v>
      </c>
      <c r="B162" s="136" t="s">
        <v>1980</v>
      </c>
      <c r="C162" s="186" t="s">
        <v>2123</v>
      </c>
      <c r="D162" s="136" t="s">
        <v>2657</v>
      </c>
      <c r="E162" s="136" t="s">
        <v>2658</v>
      </c>
      <c r="F162" s="56" t="s">
        <v>61</v>
      </c>
      <c r="G162" s="56" t="s">
        <v>444</v>
      </c>
      <c r="H162" s="6" t="s">
        <v>162</v>
      </c>
      <c r="I162" s="15" t="s">
        <v>29</v>
      </c>
      <c r="J162" s="12" t="s">
        <v>29</v>
      </c>
      <c r="K162" s="7" t="s">
        <v>29</v>
      </c>
      <c r="L162" s="322"/>
      <c r="M162" s="137">
        <v>200</v>
      </c>
      <c r="N162" s="136" t="s">
        <v>234</v>
      </c>
      <c r="O162" s="136" t="s">
        <v>385</v>
      </c>
      <c r="P162" s="136" t="s">
        <v>41</v>
      </c>
      <c r="Q162" s="550"/>
    </row>
    <row r="163" spans="1:27" s="155" customFormat="1" ht="15" customHeight="1">
      <c r="A163" s="137">
        <v>145</v>
      </c>
      <c r="B163" s="194" t="s">
        <v>1980</v>
      </c>
      <c r="C163" s="193" t="s">
        <v>2124</v>
      </c>
      <c r="D163" s="194" t="s">
        <v>2780</v>
      </c>
      <c r="E163" s="194" t="s">
        <v>2781</v>
      </c>
      <c r="F163" s="169" t="s">
        <v>52</v>
      </c>
      <c r="G163" s="169" t="s">
        <v>151</v>
      </c>
      <c r="H163" s="16" t="s">
        <v>84</v>
      </c>
      <c r="I163" s="16" t="s">
        <v>84</v>
      </c>
      <c r="J163" s="16" t="s">
        <v>84</v>
      </c>
      <c r="K163" s="7" t="s">
        <v>661</v>
      </c>
      <c r="L163" s="322"/>
      <c r="M163" s="137">
        <v>201</v>
      </c>
      <c r="N163" s="194" t="s">
        <v>234</v>
      </c>
      <c r="O163" s="194" t="s">
        <v>651</v>
      </c>
      <c r="P163" s="194" t="s">
        <v>57</v>
      </c>
      <c r="Q163" s="550"/>
    </row>
    <row r="164" spans="1:27" s="180" customFormat="1" ht="15" customHeight="1">
      <c r="A164" s="137">
        <v>146</v>
      </c>
      <c r="B164" s="136" t="s">
        <v>1980</v>
      </c>
      <c r="C164" s="186" t="s">
        <v>2125</v>
      </c>
      <c r="D164" s="136" t="s">
        <v>657</v>
      </c>
      <c r="E164" s="136" t="s">
        <v>658</v>
      </c>
      <c r="F164" s="56" t="s">
        <v>52</v>
      </c>
      <c r="G164" s="56" t="s">
        <v>151</v>
      </c>
      <c r="H164" s="6" t="s">
        <v>162</v>
      </c>
      <c r="I164" s="6" t="s">
        <v>162</v>
      </c>
      <c r="J164" s="12" t="s">
        <v>29</v>
      </c>
      <c r="K164" s="7" t="s">
        <v>188</v>
      </c>
      <c r="L164" s="130"/>
      <c r="M164" s="137">
        <v>203</v>
      </c>
      <c r="N164" s="136" t="s">
        <v>234</v>
      </c>
      <c r="O164" s="136" t="s">
        <v>321</v>
      </c>
      <c r="P164" s="136" t="s">
        <v>41</v>
      </c>
      <c r="Q164" s="428"/>
      <c r="R164" s="134"/>
      <c r="S164" s="134"/>
      <c r="T164" s="134"/>
      <c r="U164" s="134"/>
      <c r="V164" s="134"/>
      <c r="W164" s="134"/>
      <c r="X164" s="134"/>
      <c r="Y164" s="134"/>
      <c r="Z164" s="134"/>
      <c r="AA164" s="134"/>
    </row>
    <row r="165" spans="1:27" s="181" customFormat="1" ht="15" customHeight="1">
      <c r="A165" s="137">
        <v>147</v>
      </c>
      <c r="B165" s="136" t="s">
        <v>1980</v>
      </c>
      <c r="C165" s="186" t="s">
        <v>2126</v>
      </c>
      <c r="D165" s="136" t="s">
        <v>2782</v>
      </c>
      <c r="E165" s="136" t="s">
        <v>2783</v>
      </c>
      <c r="F165" s="56" t="s">
        <v>52</v>
      </c>
      <c r="G165" s="56" t="s">
        <v>151</v>
      </c>
      <c r="H165" s="6" t="s">
        <v>162</v>
      </c>
      <c r="I165" s="6" t="s">
        <v>162</v>
      </c>
      <c r="J165" s="12" t="s">
        <v>29</v>
      </c>
      <c r="K165" s="7" t="s">
        <v>661</v>
      </c>
      <c r="L165" s="130"/>
      <c r="M165" s="137">
        <v>204</v>
      </c>
      <c r="N165" s="136" t="s">
        <v>234</v>
      </c>
      <c r="O165" s="136" t="s">
        <v>325</v>
      </c>
      <c r="P165" s="136" t="s">
        <v>41</v>
      </c>
      <c r="Q165" s="428"/>
      <c r="R165" s="134"/>
      <c r="S165" s="134"/>
      <c r="T165" s="134"/>
      <c r="U165" s="134"/>
      <c r="V165" s="134"/>
      <c r="W165" s="134"/>
      <c r="X165" s="134"/>
      <c r="Y165" s="134"/>
      <c r="Z165" s="134"/>
      <c r="AA165" s="134"/>
    </row>
    <row r="166" spans="1:27" ht="15" customHeight="1">
      <c r="A166" s="137">
        <v>148</v>
      </c>
      <c r="B166" s="136" t="s">
        <v>1980</v>
      </c>
      <c r="C166" s="186" t="s">
        <v>2127</v>
      </c>
      <c r="D166" s="136" t="s">
        <v>2784</v>
      </c>
      <c r="E166" s="136" t="s">
        <v>2785</v>
      </c>
      <c r="F166" s="56" t="s">
        <v>61</v>
      </c>
      <c r="G166" s="56" t="s">
        <v>151</v>
      </c>
      <c r="H166" s="6" t="s">
        <v>162</v>
      </c>
      <c r="I166" s="6" t="s">
        <v>162</v>
      </c>
      <c r="J166" s="12" t="s">
        <v>29</v>
      </c>
      <c r="K166" s="7" t="s">
        <v>661</v>
      </c>
      <c r="M166" s="137">
        <v>205</v>
      </c>
      <c r="N166" s="136" t="s">
        <v>234</v>
      </c>
      <c r="O166" s="240" t="s">
        <v>332</v>
      </c>
      <c r="P166" s="136" t="s">
        <v>41</v>
      </c>
    </row>
    <row r="167" spans="1:27" s="155" customFormat="1" ht="15" customHeight="1">
      <c r="A167" s="137">
        <v>149</v>
      </c>
      <c r="B167" s="194" t="s">
        <v>1980</v>
      </c>
      <c r="C167" s="193" t="s">
        <v>2128</v>
      </c>
      <c r="D167" s="194" t="s">
        <v>2786</v>
      </c>
      <c r="E167" s="194" t="s">
        <v>2625</v>
      </c>
      <c r="F167" s="169" t="s">
        <v>52</v>
      </c>
      <c r="G167" s="169" t="s">
        <v>151</v>
      </c>
      <c r="H167" s="16" t="s">
        <v>84</v>
      </c>
      <c r="I167" s="16" t="s">
        <v>39</v>
      </c>
      <c r="J167" s="19" t="s">
        <v>29</v>
      </c>
      <c r="K167" s="7" t="s">
        <v>84</v>
      </c>
      <c r="L167" s="322"/>
      <c r="M167" s="137">
        <v>206</v>
      </c>
      <c r="N167" s="194" t="s">
        <v>234</v>
      </c>
      <c r="O167" s="194" t="s">
        <v>349</v>
      </c>
      <c r="P167" s="194" t="s">
        <v>57</v>
      </c>
      <c r="Q167" s="550"/>
    </row>
    <row r="168" spans="1:27" ht="15" customHeight="1">
      <c r="A168" s="137">
        <v>150</v>
      </c>
      <c r="B168" s="136" t="s">
        <v>1980</v>
      </c>
      <c r="C168" s="186" t="s">
        <v>2129</v>
      </c>
      <c r="D168" s="136" t="s">
        <v>2787</v>
      </c>
      <c r="E168" s="136" t="s">
        <v>2788</v>
      </c>
      <c r="F168" s="56" t="s">
        <v>52</v>
      </c>
      <c r="G168" s="161" t="s">
        <v>151</v>
      </c>
      <c r="H168" s="6" t="s">
        <v>162</v>
      </c>
      <c r="I168" s="12" t="s">
        <v>39</v>
      </c>
      <c r="J168" s="12" t="s">
        <v>29</v>
      </c>
      <c r="K168" s="7" t="s">
        <v>84</v>
      </c>
      <c r="M168" s="137">
        <v>208</v>
      </c>
      <c r="N168" s="136" t="s">
        <v>234</v>
      </c>
      <c r="O168" s="136" t="s">
        <v>358</v>
      </c>
      <c r="P168" s="136" t="s">
        <v>41</v>
      </c>
    </row>
    <row r="169" spans="1:27" s="268" customFormat="1" ht="15" customHeight="1">
      <c r="A169" s="137">
        <v>151</v>
      </c>
      <c r="B169" s="136" t="s">
        <v>1980</v>
      </c>
      <c r="C169" s="186" t="s">
        <v>2130</v>
      </c>
      <c r="D169" s="136" t="s">
        <v>2789</v>
      </c>
      <c r="E169" s="274" t="s">
        <v>2790</v>
      </c>
      <c r="F169" s="56" t="s">
        <v>52</v>
      </c>
      <c r="G169" s="56" t="s">
        <v>151</v>
      </c>
      <c r="H169" s="6" t="s">
        <v>162</v>
      </c>
      <c r="I169" s="12" t="s">
        <v>39</v>
      </c>
      <c r="J169" s="12" t="s">
        <v>29</v>
      </c>
      <c r="K169" s="7" t="s">
        <v>84</v>
      </c>
      <c r="L169" s="322"/>
      <c r="M169" s="137">
        <v>209</v>
      </c>
      <c r="N169" s="136" t="s">
        <v>234</v>
      </c>
      <c r="O169" s="240" t="s">
        <v>362</v>
      </c>
      <c r="P169" s="136" t="s">
        <v>41</v>
      </c>
      <c r="Q169" s="550"/>
      <c r="R169" s="155"/>
      <c r="S169" s="155"/>
      <c r="T169" s="155"/>
      <c r="U169" s="155"/>
      <c r="V169" s="155"/>
      <c r="W169" s="155"/>
      <c r="X169" s="155"/>
      <c r="Y169" s="155"/>
      <c r="Z169" s="155"/>
      <c r="AA169" s="155"/>
    </row>
    <row r="170" spans="1:27" s="269" customFormat="1" ht="15" customHeight="1">
      <c r="A170" s="137">
        <v>152</v>
      </c>
      <c r="B170" s="136" t="s">
        <v>1980</v>
      </c>
      <c r="C170" s="186" t="s">
        <v>2131</v>
      </c>
      <c r="D170" s="136" t="s">
        <v>2791</v>
      </c>
      <c r="E170" s="136" t="s">
        <v>2792</v>
      </c>
      <c r="F170" s="56" t="s">
        <v>52</v>
      </c>
      <c r="G170" s="56" t="s">
        <v>151</v>
      </c>
      <c r="H170" s="6" t="s">
        <v>162</v>
      </c>
      <c r="I170" s="12" t="s">
        <v>39</v>
      </c>
      <c r="J170" s="12" t="s">
        <v>29</v>
      </c>
      <c r="K170" s="7" t="s">
        <v>84</v>
      </c>
      <c r="L170" s="322"/>
      <c r="M170" s="137">
        <v>210</v>
      </c>
      <c r="N170" s="136" t="s">
        <v>234</v>
      </c>
      <c r="O170" s="136" t="s">
        <v>367</v>
      </c>
      <c r="P170" s="136" t="s">
        <v>41</v>
      </c>
      <c r="Q170" s="550"/>
      <c r="R170" s="155"/>
      <c r="S170" s="155"/>
      <c r="T170" s="155"/>
      <c r="U170" s="155"/>
      <c r="V170" s="155"/>
      <c r="W170" s="155"/>
      <c r="X170" s="155"/>
      <c r="Y170" s="155"/>
      <c r="Z170" s="155"/>
      <c r="AA170" s="155"/>
    </row>
    <row r="171" spans="1:27" s="155" customFormat="1" ht="15" customHeight="1">
      <c r="A171" s="137">
        <v>153</v>
      </c>
      <c r="B171" s="136" t="s">
        <v>1980</v>
      </c>
      <c r="C171" s="186" t="s">
        <v>2132</v>
      </c>
      <c r="D171" s="136" t="s">
        <v>2793</v>
      </c>
      <c r="E171" s="136" t="s">
        <v>2794</v>
      </c>
      <c r="F171" s="56" t="s">
        <v>52</v>
      </c>
      <c r="G171" s="56" t="s">
        <v>151</v>
      </c>
      <c r="H171" s="6" t="s">
        <v>162</v>
      </c>
      <c r="I171" s="12" t="s">
        <v>39</v>
      </c>
      <c r="J171" s="12" t="s">
        <v>29</v>
      </c>
      <c r="K171" s="7" t="s">
        <v>84</v>
      </c>
      <c r="L171" s="322"/>
      <c r="M171" s="137">
        <v>211</v>
      </c>
      <c r="N171" s="136" t="s">
        <v>234</v>
      </c>
      <c r="O171" s="136" t="s">
        <v>371</v>
      </c>
      <c r="P171" s="136" t="s">
        <v>41</v>
      </c>
      <c r="Q171" s="550"/>
    </row>
    <row r="172" spans="1:27" ht="15" customHeight="1">
      <c r="A172" s="137">
        <v>154</v>
      </c>
      <c r="B172" s="136" t="s">
        <v>1980</v>
      </c>
      <c r="C172" s="186" t="s">
        <v>2133</v>
      </c>
      <c r="D172" s="136" t="s">
        <v>2795</v>
      </c>
      <c r="E172" s="136" t="s">
        <v>2796</v>
      </c>
      <c r="F172" s="56" t="s">
        <v>52</v>
      </c>
      <c r="G172" s="56" t="s">
        <v>151</v>
      </c>
      <c r="H172" s="6" t="s">
        <v>162</v>
      </c>
      <c r="I172" s="12" t="s">
        <v>39</v>
      </c>
      <c r="J172" s="12" t="s">
        <v>29</v>
      </c>
      <c r="K172" s="7" t="s">
        <v>84</v>
      </c>
      <c r="M172" s="137">
        <v>214</v>
      </c>
      <c r="N172" s="136" t="s">
        <v>234</v>
      </c>
      <c r="O172" s="253" t="s">
        <v>385</v>
      </c>
      <c r="P172" s="136" t="s">
        <v>41</v>
      </c>
    </row>
    <row r="173" spans="1:27" ht="15" customHeight="1">
      <c r="A173" s="137">
        <v>155</v>
      </c>
      <c r="B173" s="135" t="s">
        <v>1980</v>
      </c>
      <c r="C173" s="186" t="s">
        <v>2134</v>
      </c>
      <c r="D173" s="187" t="s">
        <v>2797</v>
      </c>
      <c r="E173" s="187" t="s">
        <v>2798</v>
      </c>
      <c r="F173" s="56" t="s">
        <v>52</v>
      </c>
      <c r="G173" s="56" t="s">
        <v>151</v>
      </c>
      <c r="H173" s="161" t="s">
        <v>162</v>
      </c>
      <c r="I173" s="12" t="s">
        <v>39</v>
      </c>
      <c r="J173" s="12" t="s">
        <v>29</v>
      </c>
      <c r="K173" s="56" t="s">
        <v>188</v>
      </c>
      <c r="M173" s="137">
        <v>217</v>
      </c>
      <c r="N173" s="135" t="s">
        <v>234</v>
      </c>
      <c r="O173" s="253" t="s">
        <v>385</v>
      </c>
      <c r="P173" s="136" t="s">
        <v>41</v>
      </c>
    </row>
    <row r="174" spans="1:27" ht="15" customHeight="1">
      <c r="A174" s="137">
        <v>156</v>
      </c>
      <c r="B174" s="136" t="s">
        <v>1980</v>
      </c>
      <c r="C174" s="186" t="s">
        <v>2135</v>
      </c>
      <c r="D174" s="136" t="s">
        <v>2799</v>
      </c>
      <c r="E174" s="136" t="s">
        <v>2800</v>
      </c>
      <c r="F174" s="56" t="s">
        <v>52</v>
      </c>
      <c r="G174" s="56" t="s">
        <v>151</v>
      </c>
      <c r="H174" s="6" t="s">
        <v>162</v>
      </c>
      <c r="I174" s="12" t="s">
        <v>39</v>
      </c>
      <c r="J174" s="12" t="s">
        <v>29</v>
      </c>
      <c r="K174" s="7" t="s">
        <v>84</v>
      </c>
      <c r="M174" s="137">
        <v>220</v>
      </c>
      <c r="N174" s="136" t="s">
        <v>234</v>
      </c>
      <c r="O174" s="136" t="s">
        <v>405</v>
      </c>
      <c r="P174" s="136" t="s">
        <v>41</v>
      </c>
    </row>
    <row r="175" spans="1:27" ht="15" customHeight="1">
      <c r="A175" s="137">
        <v>157</v>
      </c>
      <c r="B175" s="194" t="s">
        <v>1980</v>
      </c>
      <c r="C175" s="193" t="s">
        <v>2136</v>
      </c>
      <c r="D175" s="194" t="s">
        <v>2801</v>
      </c>
      <c r="E175" s="194" t="s">
        <v>2802</v>
      </c>
      <c r="F175" s="169" t="s">
        <v>52</v>
      </c>
      <c r="G175" s="169" t="s">
        <v>151</v>
      </c>
      <c r="H175" s="16" t="s">
        <v>188</v>
      </c>
      <c r="I175" s="19" t="s">
        <v>39</v>
      </c>
      <c r="J175" s="19" t="s">
        <v>29</v>
      </c>
      <c r="K175" s="7" t="s">
        <v>84</v>
      </c>
      <c r="M175" s="137">
        <v>221</v>
      </c>
      <c r="N175" s="194" t="s">
        <v>234</v>
      </c>
      <c r="O175" s="194" t="s">
        <v>409</v>
      </c>
      <c r="P175" s="194" t="s">
        <v>57</v>
      </c>
    </row>
    <row r="176" spans="1:27" ht="15" customHeight="1">
      <c r="A176" s="137">
        <v>158</v>
      </c>
      <c r="B176" s="136" t="s">
        <v>1980</v>
      </c>
      <c r="C176" s="186" t="s">
        <v>2137</v>
      </c>
      <c r="D176" s="136" t="s">
        <v>2803</v>
      </c>
      <c r="E176" s="136" t="s">
        <v>2804</v>
      </c>
      <c r="F176" s="56" t="s">
        <v>52</v>
      </c>
      <c r="G176" s="56" t="s">
        <v>151</v>
      </c>
      <c r="H176" s="6" t="s">
        <v>162</v>
      </c>
      <c r="I176" s="12" t="s">
        <v>39</v>
      </c>
      <c r="J176" s="12" t="s">
        <v>29</v>
      </c>
      <c r="K176" s="7" t="s">
        <v>84</v>
      </c>
      <c r="M176" s="137">
        <v>223</v>
      </c>
      <c r="N176" s="136" t="s">
        <v>234</v>
      </c>
      <c r="O176" s="136" t="s">
        <v>417</v>
      </c>
      <c r="P176" s="136" t="s">
        <v>41</v>
      </c>
    </row>
    <row r="177" spans="1:27" ht="15" customHeight="1">
      <c r="A177" s="137">
        <v>159</v>
      </c>
      <c r="B177" s="136" t="s">
        <v>1980</v>
      </c>
      <c r="C177" s="186" t="s">
        <v>2138</v>
      </c>
      <c r="D177" s="136" t="s">
        <v>2805</v>
      </c>
      <c r="E177" s="136" t="s">
        <v>2806</v>
      </c>
      <c r="F177" s="56" t="s">
        <v>52</v>
      </c>
      <c r="G177" s="56" t="s">
        <v>151</v>
      </c>
      <c r="H177" s="6" t="s">
        <v>162</v>
      </c>
      <c r="I177" s="12" t="s">
        <v>39</v>
      </c>
      <c r="J177" s="12" t="s">
        <v>29</v>
      </c>
      <c r="K177" s="7" t="s">
        <v>84</v>
      </c>
      <c r="M177" s="137">
        <v>224</v>
      </c>
      <c r="N177" s="136" t="s">
        <v>234</v>
      </c>
      <c r="O177" s="136" t="s">
        <v>421</v>
      </c>
      <c r="P177" s="136" t="s">
        <v>41</v>
      </c>
    </row>
    <row r="178" spans="1:27" s="155" customFormat="1" ht="15" customHeight="1">
      <c r="A178" s="137">
        <v>160</v>
      </c>
      <c r="B178" s="136" t="s">
        <v>1980</v>
      </c>
      <c r="C178" s="186" t="s">
        <v>2139</v>
      </c>
      <c r="D178" s="136" t="s">
        <v>2807</v>
      </c>
      <c r="E178" s="136" t="s">
        <v>2808</v>
      </c>
      <c r="F178" s="56" t="s">
        <v>52</v>
      </c>
      <c r="G178" s="56" t="s">
        <v>151</v>
      </c>
      <c r="H178" s="6" t="s">
        <v>162</v>
      </c>
      <c r="I178" s="12" t="s">
        <v>39</v>
      </c>
      <c r="J178" s="12" t="s">
        <v>29</v>
      </c>
      <c r="K178" s="17" t="s">
        <v>84</v>
      </c>
      <c r="L178" s="322"/>
      <c r="M178" s="137">
        <v>225</v>
      </c>
      <c r="N178" s="136" t="s">
        <v>234</v>
      </c>
      <c r="O178" s="136" t="s">
        <v>426</v>
      </c>
      <c r="P178" s="136" t="s">
        <v>41</v>
      </c>
      <c r="Q178" s="550"/>
    </row>
    <row r="179" spans="1:27" s="181" customFormat="1" ht="15" customHeight="1">
      <c r="A179" s="137">
        <v>161</v>
      </c>
      <c r="B179" s="136" t="s">
        <v>1980</v>
      </c>
      <c r="C179" s="186" t="s">
        <v>2140</v>
      </c>
      <c r="D179" s="136" t="s">
        <v>2809</v>
      </c>
      <c r="E179" s="136" t="s">
        <v>2810</v>
      </c>
      <c r="F179" s="56" t="s">
        <v>52</v>
      </c>
      <c r="G179" s="56" t="s">
        <v>151</v>
      </c>
      <c r="H179" s="6" t="s">
        <v>162</v>
      </c>
      <c r="I179" s="12" t="s">
        <v>39</v>
      </c>
      <c r="J179" s="12" t="s">
        <v>29</v>
      </c>
      <c r="K179" s="17" t="s">
        <v>84</v>
      </c>
      <c r="L179" s="130"/>
      <c r="M179" s="137">
        <v>226</v>
      </c>
      <c r="N179" s="136" t="s">
        <v>234</v>
      </c>
      <c r="O179" s="136" t="s">
        <v>430</v>
      </c>
      <c r="P179" s="136" t="s">
        <v>41</v>
      </c>
      <c r="Q179" s="428"/>
      <c r="R179" s="134"/>
      <c r="S179" s="134"/>
      <c r="T179" s="134"/>
      <c r="U179" s="134"/>
      <c r="V179" s="134"/>
      <c r="W179" s="134"/>
      <c r="X179" s="134"/>
      <c r="Y179" s="134"/>
      <c r="Z179" s="134"/>
      <c r="AA179" s="134"/>
    </row>
    <row r="180" spans="1:27" s="155" customFormat="1" ht="15" customHeight="1">
      <c r="A180" s="137">
        <v>162</v>
      </c>
      <c r="B180" s="136" t="s">
        <v>1980</v>
      </c>
      <c r="C180" s="186" t="s">
        <v>2141</v>
      </c>
      <c r="D180" s="136" t="s">
        <v>2811</v>
      </c>
      <c r="E180" s="136" t="s">
        <v>2812</v>
      </c>
      <c r="F180" s="56" t="s">
        <v>61</v>
      </c>
      <c r="G180" s="56" t="s">
        <v>151</v>
      </c>
      <c r="H180" s="6" t="s">
        <v>162</v>
      </c>
      <c r="I180" s="12" t="s">
        <v>39</v>
      </c>
      <c r="J180" s="12" t="s">
        <v>29</v>
      </c>
      <c r="K180" s="7" t="s">
        <v>84</v>
      </c>
      <c r="L180" s="322"/>
      <c r="M180" s="137">
        <v>227</v>
      </c>
      <c r="N180" s="136" t="s">
        <v>234</v>
      </c>
      <c r="O180" s="136" t="s">
        <v>434</v>
      </c>
      <c r="P180" s="136" t="s">
        <v>41</v>
      </c>
      <c r="Q180" s="550"/>
    </row>
    <row r="181" spans="1:27" s="155" customFormat="1" ht="15" customHeight="1">
      <c r="A181" s="137">
        <v>163</v>
      </c>
      <c r="B181" s="194" t="s">
        <v>1980</v>
      </c>
      <c r="C181" s="193" t="s">
        <v>2142</v>
      </c>
      <c r="D181" s="194" t="s">
        <v>699</v>
      </c>
      <c r="E181" s="194" t="s">
        <v>2813</v>
      </c>
      <c r="F181" s="169" t="s">
        <v>52</v>
      </c>
      <c r="G181" s="169" t="s">
        <v>151</v>
      </c>
      <c r="H181" s="16" t="s">
        <v>84</v>
      </c>
      <c r="I181" s="16" t="s">
        <v>39</v>
      </c>
      <c r="J181" s="19" t="s">
        <v>29</v>
      </c>
      <c r="K181" s="7" t="s">
        <v>84</v>
      </c>
      <c r="L181" s="322"/>
      <c r="M181" s="137">
        <v>228</v>
      </c>
      <c r="N181" s="194" t="s">
        <v>234</v>
      </c>
      <c r="O181" s="194" t="s">
        <v>2814</v>
      </c>
      <c r="P181" s="194" t="s">
        <v>57</v>
      </c>
      <c r="Q181" s="550"/>
    </row>
    <row r="182" spans="1:27" s="180" customFormat="1" ht="15" customHeight="1">
      <c r="A182" s="137">
        <v>164</v>
      </c>
      <c r="B182" s="136" t="s">
        <v>1980</v>
      </c>
      <c r="C182" s="186" t="s">
        <v>2143</v>
      </c>
      <c r="D182" s="136" t="s">
        <v>701</v>
      </c>
      <c r="E182" s="136" t="s">
        <v>702</v>
      </c>
      <c r="F182" s="56" t="s">
        <v>52</v>
      </c>
      <c r="G182" s="56" t="s">
        <v>151</v>
      </c>
      <c r="H182" s="6" t="s">
        <v>162</v>
      </c>
      <c r="I182" s="15" t="s">
        <v>39</v>
      </c>
      <c r="J182" s="12" t="s">
        <v>29</v>
      </c>
      <c r="K182" s="7" t="s">
        <v>84</v>
      </c>
      <c r="L182" s="130"/>
      <c r="M182" s="137">
        <v>230</v>
      </c>
      <c r="N182" s="136" t="s">
        <v>234</v>
      </c>
      <c r="O182" s="136" t="s">
        <v>321</v>
      </c>
      <c r="P182" s="136" t="s">
        <v>41</v>
      </c>
      <c r="Q182" s="428"/>
      <c r="R182" s="134"/>
      <c r="S182" s="134"/>
      <c r="T182" s="134"/>
      <c r="U182" s="134"/>
      <c r="V182" s="134"/>
      <c r="W182" s="134"/>
      <c r="X182" s="134"/>
      <c r="Y182" s="134"/>
      <c r="Z182" s="134"/>
      <c r="AA182" s="134"/>
    </row>
    <row r="183" spans="1:27" s="181" customFormat="1" ht="15" customHeight="1">
      <c r="A183" s="137">
        <v>165</v>
      </c>
      <c r="B183" s="136" t="s">
        <v>1980</v>
      </c>
      <c r="C183" s="186" t="s">
        <v>2144</v>
      </c>
      <c r="D183" s="136" t="s">
        <v>2815</v>
      </c>
      <c r="E183" s="136" t="s">
        <v>2816</v>
      </c>
      <c r="F183" s="56" t="s">
        <v>52</v>
      </c>
      <c r="G183" s="56" t="s">
        <v>151</v>
      </c>
      <c r="H183" s="6" t="s">
        <v>162</v>
      </c>
      <c r="I183" s="15" t="s">
        <v>39</v>
      </c>
      <c r="J183" s="12" t="s">
        <v>29</v>
      </c>
      <c r="K183" s="7" t="s">
        <v>84</v>
      </c>
      <c r="L183" s="130"/>
      <c r="M183" s="137">
        <v>231</v>
      </c>
      <c r="N183" s="136" t="s">
        <v>234</v>
      </c>
      <c r="O183" s="136" t="s">
        <v>325</v>
      </c>
      <c r="P183" s="136" t="s">
        <v>41</v>
      </c>
      <c r="Q183" s="428"/>
      <c r="R183" s="134"/>
      <c r="S183" s="134"/>
      <c r="T183" s="134"/>
      <c r="U183" s="134"/>
      <c r="V183" s="134"/>
      <c r="W183" s="134"/>
      <c r="X183" s="134"/>
      <c r="Y183" s="134"/>
      <c r="Z183" s="134"/>
      <c r="AA183" s="134"/>
    </row>
    <row r="184" spans="1:27" ht="15" customHeight="1">
      <c r="A184" s="137">
        <v>166</v>
      </c>
      <c r="B184" s="136" t="s">
        <v>1980</v>
      </c>
      <c r="C184" s="186" t="s">
        <v>2145</v>
      </c>
      <c r="D184" s="136" t="s">
        <v>2817</v>
      </c>
      <c r="E184" s="136" t="s">
        <v>2818</v>
      </c>
      <c r="F184" s="56" t="s">
        <v>52</v>
      </c>
      <c r="G184" s="56" t="s">
        <v>151</v>
      </c>
      <c r="H184" s="6" t="s">
        <v>162</v>
      </c>
      <c r="I184" s="15" t="s">
        <v>39</v>
      </c>
      <c r="J184" s="12" t="s">
        <v>29</v>
      </c>
      <c r="K184" s="7" t="s">
        <v>84</v>
      </c>
      <c r="M184" s="137">
        <v>232</v>
      </c>
      <c r="N184" s="136" t="s">
        <v>234</v>
      </c>
      <c r="O184" s="240" t="s">
        <v>332</v>
      </c>
      <c r="P184" s="136" t="s">
        <v>41</v>
      </c>
    </row>
    <row r="185" spans="1:27" s="155" customFormat="1" ht="15" customHeight="1">
      <c r="A185" s="137">
        <v>167</v>
      </c>
      <c r="B185" s="194" t="s">
        <v>1980</v>
      </c>
      <c r="C185" s="193" t="s">
        <v>2146</v>
      </c>
      <c r="D185" s="194" t="s">
        <v>2819</v>
      </c>
      <c r="E185" s="194" t="s">
        <v>2625</v>
      </c>
      <c r="F185" s="169" t="s">
        <v>52</v>
      </c>
      <c r="G185" s="169" t="s">
        <v>151</v>
      </c>
      <c r="H185" s="16" t="s">
        <v>84</v>
      </c>
      <c r="I185" s="16" t="s">
        <v>39</v>
      </c>
      <c r="J185" s="19" t="s">
        <v>29</v>
      </c>
      <c r="K185" s="7" t="s">
        <v>84</v>
      </c>
      <c r="L185" s="322"/>
      <c r="M185" s="137">
        <v>233</v>
      </c>
      <c r="N185" s="194" t="s">
        <v>234</v>
      </c>
      <c r="O185" s="194" t="s">
        <v>349</v>
      </c>
      <c r="P185" s="194" t="s">
        <v>57</v>
      </c>
      <c r="Q185" s="550"/>
    </row>
    <row r="186" spans="1:27" ht="15" customHeight="1">
      <c r="A186" s="137">
        <v>168</v>
      </c>
      <c r="B186" s="136" t="s">
        <v>1980</v>
      </c>
      <c r="C186" s="186" t="s">
        <v>2147</v>
      </c>
      <c r="D186" s="136" t="s">
        <v>2820</v>
      </c>
      <c r="E186" s="136" t="s">
        <v>2821</v>
      </c>
      <c r="F186" s="56" t="s">
        <v>52</v>
      </c>
      <c r="G186" s="56" t="s">
        <v>151</v>
      </c>
      <c r="H186" s="6" t="s">
        <v>162</v>
      </c>
      <c r="I186" s="15" t="s">
        <v>39</v>
      </c>
      <c r="J186" s="12" t="s">
        <v>29</v>
      </c>
      <c r="K186" s="7" t="s">
        <v>84</v>
      </c>
      <c r="M186" s="137">
        <v>235</v>
      </c>
      <c r="N186" s="136" t="s">
        <v>234</v>
      </c>
      <c r="O186" s="136" t="s">
        <v>358</v>
      </c>
      <c r="P186" s="136" t="s">
        <v>41</v>
      </c>
    </row>
    <row r="187" spans="1:27" s="268" customFormat="1" ht="15" customHeight="1">
      <c r="A187" s="137">
        <v>169</v>
      </c>
      <c r="B187" s="136" t="s">
        <v>1980</v>
      </c>
      <c r="C187" s="186" t="s">
        <v>2148</v>
      </c>
      <c r="D187" s="136" t="s">
        <v>2822</v>
      </c>
      <c r="E187" s="274" t="s">
        <v>714</v>
      </c>
      <c r="F187" s="56" t="s">
        <v>52</v>
      </c>
      <c r="G187" s="56" t="s">
        <v>151</v>
      </c>
      <c r="H187" s="6" t="s">
        <v>162</v>
      </c>
      <c r="I187" s="15" t="s">
        <v>39</v>
      </c>
      <c r="J187" s="12" t="s">
        <v>29</v>
      </c>
      <c r="K187" s="7" t="s">
        <v>84</v>
      </c>
      <c r="L187" s="322"/>
      <c r="M187" s="137">
        <v>236</v>
      </c>
      <c r="N187" s="136" t="s">
        <v>234</v>
      </c>
      <c r="O187" s="240" t="s">
        <v>362</v>
      </c>
      <c r="P187" s="136" t="s">
        <v>41</v>
      </c>
      <c r="Q187" s="550"/>
      <c r="R187" s="155"/>
      <c r="S187" s="155"/>
      <c r="T187" s="155"/>
      <c r="U187" s="155"/>
      <c r="V187" s="155"/>
      <c r="W187" s="155"/>
      <c r="X187" s="155"/>
      <c r="Y187" s="155"/>
      <c r="Z187" s="155"/>
      <c r="AA187" s="155"/>
    </row>
    <row r="188" spans="1:27" s="269" customFormat="1" ht="15" customHeight="1">
      <c r="A188" s="137">
        <v>170</v>
      </c>
      <c r="B188" s="136" t="s">
        <v>1980</v>
      </c>
      <c r="C188" s="186" t="s">
        <v>2149</v>
      </c>
      <c r="D188" s="136" t="s">
        <v>2823</v>
      </c>
      <c r="E188" s="136" t="s">
        <v>2824</v>
      </c>
      <c r="F188" s="56" t="s">
        <v>52</v>
      </c>
      <c r="G188" s="56" t="s">
        <v>151</v>
      </c>
      <c r="H188" s="6" t="s">
        <v>162</v>
      </c>
      <c r="I188" s="15" t="s">
        <v>39</v>
      </c>
      <c r="J188" s="12" t="s">
        <v>29</v>
      </c>
      <c r="K188" s="7" t="s">
        <v>84</v>
      </c>
      <c r="L188" s="322"/>
      <c r="M188" s="137">
        <v>237</v>
      </c>
      <c r="N188" s="136" t="s">
        <v>234</v>
      </c>
      <c r="O188" s="136" t="s">
        <v>367</v>
      </c>
      <c r="P188" s="136" t="s">
        <v>41</v>
      </c>
      <c r="Q188" s="550"/>
      <c r="R188" s="155"/>
      <c r="S188" s="155"/>
      <c r="T188" s="155"/>
      <c r="U188" s="155"/>
      <c r="V188" s="155"/>
      <c r="W188" s="155"/>
      <c r="X188" s="155"/>
      <c r="Y188" s="155"/>
      <c r="Z188" s="155"/>
      <c r="AA188" s="155"/>
    </row>
    <row r="189" spans="1:27" s="155" customFormat="1" ht="15" customHeight="1">
      <c r="A189" s="137">
        <v>171</v>
      </c>
      <c r="B189" s="136" t="s">
        <v>1980</v>
      </c>
      <c r="C189" s="186" t="s">
        <v>2150</v>
      </c>
      <c r="D189" s="136" t="s">
        <v>2825</v>
      </c>
      <c r="E189" s="136" t="s">
        <v>2826</v>
      </c>
      <c r="F189" s="56" t="s">
        <v>52</v>
      </c>
      <c r="G189" s="56" t="s">
        <v>151</v>
      </c>
      <c r="H189" s="6" t="s">
        <v>162</v>
      </c>
      <c r="I189" s="15" t="s">
        <v>39</v>
      </c>
      <c r="J189" s="12" t="s">
        <v>29</v>
      </c>
      <c r="K189" s="7" t="s">
        <v>84</v>
      </c>
      <c r="L189" s="322"/>
      <c r="M189" s="137">
        <v>238</v>
      </c>
      <c r="N189" s="136" t="s">
        <v>234</v>
      </c>
      <c r="O189" s="136" t="s">
        <v>371</v>
      </c>
      <c r="P189" s="136" t="s">
        <v>41</v>
      </c>
      <c r="Q189" s="550"/>
    </row>
    <row r="190" spans="1:27" ht="15" customHeight="1">
      <c r="A190" s="137">
        <v>172</v>
      </c>
      <c r="B190" s="136" t="s">
        <v>1980</v>
      </c>
      <c r="C190" s="186" t="s">
        <v>2151</v>
      </c>
      <c r="D190" s="136" t="s">
        <v>2827</v>
      </c>
      <c r="E190" s="136" t="s">
        <v>2828</v>
      </c>
      <c r="F190" s="56" t="s">
        <v>52</v>
      </c>
      <c r="G190" s="56" t="s">
        <v>151</v>
      </c>
      <c r="H190" s="6" t="s">
        <v>162</v>
      </c>
      <c r="I190" s="15" t="s">
        <v>39</v>
      </c>
      <c r="J190" s="12" t="s">
        <v>29</v>
      </c>
      <c r="K190" s="7" t="s">
        <v>84</v>
      </c>
      <c r="M190" s="137">
        <v>241</v>
      </c>
      <c r="N190" s="136" t="s">
        <v>234</v>
      </c>
      <c r="O190" s="253" t="s">
        <v>385</v>
      </c>
      <c r="P190" s="136" t="s">
        <v>41</v>
      </c>
    </row>
    <row r="191" spans="1:27" ht="15" customHeight="1">
      <c r="A191" s="137">
        <v>173</v>
      </c>
      <c r="B191" s="135" t="s">
        <v>1980</v>
      </c>
      <c r="C191" s="186" t="s">
        <v>2152</v>
      </c>
      <c r="D191" s="187" t="s">
        <v>2829</v>
      </c>
      <c r="E191" s="187" t="s">
        <v>2830</v>
      </c>
      <c r="F191" s="56" t="s">
        <v>52</v>
      </c>
      <c r="G191" s="56" t="s">
        <v>36</v>
      </c>
      <c r="H191" s="161" t="s">
        <v>162</v>
      </c>
      <c r="I191" s="278" t="s">
        <v>39</v>
      </c>
      <c r="J191" s="279" t="s">
        <v>29</v>
      </c>
      <c r="K191" s="56" t="s">
        <v>84</v>
      </c>
      <c r="M191" s="137">
        <v>244</v>
      </c>
      <c r="N191" s="135" t="s">
        <v>234</v>
      </c>
      <c r="O191" s="253" t="s">
        <v>385</v>
      </c>
      <c r="P191" s="136" t="s">
        <v>41</v>
      </c>
    </row>
    <row r="192" spans="1:27" ht="15" customHeight="1">
      <c r="A192" s="137">
        <v>174</v>
      </c>
      <c r="B192" s="136" t="s">
        <v>1980</v>
      </c>
      <c r="C192" s="186" t="s">
        <v>2153</v>
      </c>
      <c r="D192" s="136" t="s">
        <v>2831</v>
      </c>
      <c r="E192" s="136" t="s">
        <v>2832</v>
      </c>
      <c r="F192" s="56" t="s">
        <v>52</v>
      </c>
      <c r="G192" s="56" t="s">
        <v>151</v>
      </c>
      <c r="H192" s="6" t="s">
        <v>162</v>
      </c>
      <c r="I192" s="15" t="s">
        <v>39</v>
      </c>
      <c r="J192" s="12" t="s">
        <v>29</v>
      </c>
      <c r="K192" s="7" t="s">
        <v>84</v>
      </c>
      <c r="M192" s="137">
        <v>247</v>
      </c>
      <c r="N192" s="136" t="s">
        <v>234</v>
      </c>
      <c r="O192" s="136" t="s">
        <v>405</v>
      </c>
      <c r="P192" s="136" t="s">
        <v>41</v>
      </c>
    </row>
    <row r="193" spans="1:27" ht="15" customHeight="1">
      <c r="A193" s="137">
        <v>175</v>
      </c>
      <c r="B193" s="194" t="s">
        <v>1980</v>
      </c>
      <c r="C193" s="193" t="s">
        <v>2154</v>
      </c>
      <c r="D193" s="194" t="s">
        <v>2833</v>
      </c>
      <c r="E193" s="194" t="s">
        <v>2834</v>
      </c>
      <c r="F193" s="169" t="s">
        <v>52</v>
      </c>
      <c r="G193" s="169" t="s">
        <v>151</v>
      </c>
      <c r="H193" s="16" t="s">
        <v>84</v>
      </c>
      <c r="I193" s="16" t="s">
        <v>39</v>
      </c>
      <c r="J193" s="19" t="s">
        <v>29</v>
      </c>
      <c r="K193" s="7" t="s">
        <v>84</v>
      </c>
      <c r="M193" s="137">
        <v>248</v>
      </c>
      <c r="N193" s="194" t="s">
        <v>234</v>
      </c>
      <c r="O193" s="194" t="s">
        <v>409</v>
      </c>
      <c r="P193" s="194" t="s">
        <v>57</v>
      </c>
    </row>
    <row r="194" spans="1:27" ht="15" customHeight="1">
      <c r="A194" s="137">
        <v>176</v>
      </c>
      <c r="B194" s="136" t="s">
        <v>1980</v>
      </c>
      <c r="C194" s="186" t="s">
        <v>2155</v>
      </c>
      <c r="D194" s="136" t="s">
        <v>2835</v>
      </c>
      <c r="E194" s="136" t="s">
        <v>2836</v>
      </c>
      <c r="F194" s="56" t="s">
        <v>52</v>
      </c>
      <c r="G194" s="56" t="s">
        <v>151</v>
      </c>
      <c r="H194" s="6" t="s">
        <v>162</v>
      </c>
      <c r="I194" s="15" t="s">
        <v>39</v>
      </c>
      <c r="J194" s="12" t="s">
        <v>29</v>
      </c>
      <c r="K194" s="7" t="s">
        <v>84</v>
      </c>
      <c r="M194" s="137">
        <v>250</v>
      </c>
      <c r="N194" s="136" t="s">
        <v>234</v>
      </c>
      <c r="O194" s="136" t="s">
        <v>417</v>
      </c>
      <c r="P194" s="136" t="s">
        <v>41</v>
      </c>
    </row>
    <row r="195" spans="1:27" ht="15" customHeight="1">
      <c r="A195" s="137">
        <v>177</v>
      </c>
      <c r="B195" s="136" t="s">
        <v>1980</v>
      </c>
      <c r="C195" s="186" t="s">
        <v>2156</v>
      </c>
      <c r="D195" s="136" t="s">
        <v>2837</v>
      </c>
      <c r="E195" s="136" t="s">
        <v>2838</v>
      </c>
      <c r="F195" s="56" t="s">
        <v>52</v>
      </c>
      <c r="G195" s="56" t="s">
        <v>151</v>
      </c>
      <c r="H195" s="6" t="s">
        <v>162</v>
      </c>
      <c r="I195" s="15" t="s">
        <v>39</v>
      </c>
      <c r="J195" s="12" t="s">
        <v>29</v>
      </c>
      <c r="K195" s="7" t="s">
        <v>84</v>
      </c>
      <c r="M195" s="137">
        <v>251</v>
      </c>
      <c r="N195" s="136" t="s">
        <v>234</v>
      </c>
      <c r="O195" s="136" t="s">
        <v>421</v>
      </c>
      <c r="P195" s="136" t="s">
        <v>41</v>
      </c>
    </row>
    <row r="196" spans="1:27" s="259" customFormat="1" ht="15" customHeight="1">
      <c r="A196" s="137">
        <v>178</v>
      </c>
      <c r="B196" s="136" t="s">
        <v>1980</v>
      </c>
      <c r="C196" s="186" t="s">
        <v>2157</v>
      </c>
      <c r="D196" s="136" t="s">
        <v>2839</v>
      </c>
      <c r="E196" s="136" t="s">
        <v>2840</v>
      </c>
      <c r="F196" s="56" t="s">
        <v>52</v>
      </c>
      <c r="G196" s="56" t="s">
        <v>151</v>
      </c>
      <c r="H196" s="6" t="s">
        <v>162</v>
      </c>
      <c r="I196" s="15" t="s">
        <v>39</v>
      </c>
      <c r="J196" s="12" t="s">
        <v>29</v>
      </c>
      <c r="K196" s="17" t="s">
        <v>84</v>
      </c>
      <c r="L196" s="307"/>
      <c r="M196" s="137">
        <v>252</v>
      </c>
      <c r="N196" s="136" t="s">
        <v>234</v>
      </c>
      <c r="O196" s="136" t="s">
        <v>426</v>
      </c>
      <c r="P196" s="136" t="s">
        <v>41</v>
      </c>
      <c r="Q196" s="236"/>
      <c r="R196" s="236"/>
      <c r="S196" s="236"/>
      <c r="T196" s="236"/>
      <c r="U196" s="236"/>
      <c r="V196" s="236"/>
      <c r="W196" s="236"/>
      <c r="X196" s="236"/>
      <c r="Y196" s="236"/>
      <c r="Z196" s="236"/>
      <c r="AA196" s="236"/>
    </row>
    <row r="197" spans="1:27" s="262" customFormat="1" ht="15" customHeight="1">
      <c r="A197" s="137">
        <v>179</v>
      </c>
      <c r="B197" s="136" t="s">
        <v>1980</v>
      </c>
      <c r="C197" s="186" t="s">
        <v>2158</v>
      </c>
      <c r="D197" s="136" t="s">
        <v>2841</v>
      </c>
      <c r="E197" s="136" t="s">
        <v>2842</v>
      </c>
      <c r="F197" s="56" t="s">
        <v>52</v>
      </c>
      <c r="G197" s="56" t="s">
        <v>151</v>
      </c>
      <c r="H197" s="6" t="s">
        <v>162</v>
      </c>
      <c r="I197" s="15" t="s">
        <v>39</v>
      </c>
      <c r="J197" s="12" t="s">
        <v>29</v>
      </c>
      <c r="K197" s="17" t="s">
        <v>84</v>
      </c>
      <c r="L197" s="307"/>
      <c r="M197" s="137">
        <v>253</v>
      </c>
      <c r="N197" s="136" t="s">
        <v>234</v>
      </c>
      <c r="O197" s="136" t="s">
        <v>430</v>
      </c>
      <c r="P197" s="136" t="s">
        <v>41</v>
      </c>
      <c r="Q197" s="236"/>
      <c r="R197" s="236"/>
      <c r="S197" s="236"/>
      <c r="T197" s="236"/>
      <c r="U197" s="236"/>
      <c r="V197" s="236"/>
      <c r="W197" s="236"/>
      <c r="X197" s="236"/>
      <c r="Y197" s="236"/>
      <c r="Z197" s="236"/>
      <c r="AA197" s="236"/>
    </row>
    <row r="198" spans="1:27" s="236" customFormat="1" ht="15" customHeight="1">
      <c r="A198" s="137">
        <v>180</v>
      </c>
      <c r="B198" s="136" t="s">
        <v>1980</v>
      </c>
      <c r="C198" s="186" t="s">
        <v>2159</v>
      </c>
      <c r="D198" s="136" t="s">
        <v>2843</v>
      </c>
      <c r="E198" s="136" t="s">
        <v>2844</v>
      </c>
      <c r="F198" s="56" t="s">
        <v>61</v>
      </c>
      <c r="G198" s="56" t="s">
        <v>151</v>
      </c>
      <c r="H198" s="6" t="s">
        <v>162</v>
      </c>
      <c r="I198" s="15" t="s">
        <v>39</v>
      </c>
      <c r="J198" s="12" t="s">
        <v>29</v>
      </c>
      <c r="K198" s="7" t="s">
        <v>84</v>
      </c>
      <c r="L198" s="307"/>
      <c r="M198" s="137">
        <v>254</v>
      </c>
      <c r="N198" s="136" t="s">
        <v>234</v>
      </c>
      <c r="O198" s="136" t="s">
        <v>434</v>
      </c>
      <c r="P198" s="136" t="s">
        <v>41</v>
      </c>
    </row>
    <row r="199" spans="1:27" s="236" customFormat="1" ht="15" customHeight="1">
      <c r="A199" s="137">
        <v>181</v>
      </c>
      <c r="B199" s="280" t="s">
        <v>1980</v>
      </c>
      <c r="C199" s="193" t="s">
        <v>2160</v>
      </c>
      <c r="D199" s="280" t="s">
        <v>2845</v>
      </c>
      <c r="E199" s="280" t="s">
        <v>2846</v>
      </c>
      <c r="F199" s="286" t="s">
        <v>52</v>
      </c>
      <c r="G199" s="287" t="s">
        <v>752</v>
      </c>
      <c r="H199" s="289" t="s">
        <v>84</v>
      </c>
      <c r="I199" s="290" t="s">
        <v>39</v>
      </c>
      <c r="J199" s="290" t="s">
        <v>39</v>
      </c>
      <c r="K199" s="33" t="s">
        <v>84</v>
      </c>
      <c r="L199" s="307"/>
      <c r="M199" s="137">
        <v>255</v>
      </c>
      <c r="N199" s="280" t="s">
        <v>234</v>
      </c>
      <c r="O199" s="281" t="s">
        <v>739</v>
      </c>
      <c r="P199" s="281" t="s">
        <v>57</v>
      </c>
    </row>
    <row r="200" spans="1:27" s="307" customFormat="1" ht="15" customHeight="1">
      <c r="A200" s="137">
        <v>182</v>
      </c>
      <c r="B200" s="243" t="s">
        <v>1980</v>
      </c>
      <c r="C200" s="186" t="s">
        <v>2161</v>
      </c>
      <c r="D200" s="243" t="s">
        <v>750</v>
      </c>
      <c r="E200" s="304" t="s">
        <v>2847</v>
      </c>
      <c r="F200" s="33" t="s">
        <v>52</v>
      </c>
      <c r="G200" s="62" t="s">
        <v>752</v>
      </c>
      <c r="H200" s="34" t="s">
        <v>162</v>
      </c>
      <c r="I200" s="33" t="s">
        <v>162</v>
      </c>
      <c r="J200" s="35" t="s">
        <v>29</v>
      </c>
      <c r="K200" s="33" t="s">
        <v>84</v>
      </c>
      <c r="M200" s="137">
        <v>257</v>
      </c>
      <c r="N200" s="243" t="s">
        <v>234</v>
      </c>
      <c r="O200" s="301" t="s">
        <v>748</v>
      </c>
      <c r="P200" s="301" t="s">
        <v>41</v>
      </c>
      <c r="Q200" s="236"/>
      <c r="R200" s="236"/>
      <c r="S200" s="236"/>
      <c r="T200" s="236"/>
      <c r="U200" s="236"/>
      <c r="V200" s="236"/>
      <c r="W200" s="236"/>
      <c r="X200" s="236"/>
      <c r="Y200" s="236"/>
      <c r="Z200" s="236"/>
      <c r="AA200" s="236"/>
    </row>
    <row r="201" spans="1:27" s="259" customFormat="1" ht="15" customHeight="1">
      <c r="A201" s="137">
        <v>183</v>
      </c>
      <c r="B201" s="243" t="s">
        <v>1980</v>
      </c>
      <c r="C201" s="186" t="s">
        <v>2162</v>
      </c>
      <c r="D201" s="243" t="s">
        <v>755</v>
      </c>
      <c r="E201" s="304" t="s">
        <v>2848</v>
      </c>
      <c r="F201" s="33" t="s">
        <v>52</v>
      </c>
      <c r="G201" s="62" t="s">
        <v>752</v>
      </c>
      <c r="H201" s="34" t="s">
        <v>162</v>
      </c>
      <c r="I201" s="33" t="s">
        <v>162</v>
      </c>
      <c r="J201" s="35" t="s">
        <v>29</v>
      </c>
      <c r="K201" s="33" t="s">
        <v>84</v>
      </c>
      <c r="L201" s="307"/>
      <c r="M201" s="137">
        <v>258</v>
      </c>
      <c r="N201" s="243" t="s">
        <v>234</v>
      </c>
      <c r="O201" s="301" t="s">
        <v>753</v>
      </c>
      <c r="P201" s="301" t="s">
        <v>41</v>
      </c>
      <c r="Q201" s="236"/>
      <c r="R201" s="236"/>
      <c r="S201" s="236"/>
      <c r="T201" s="236"/>
      <c r="U201" s="236"/>
      <c r="V201" s="236"/>
      <c r="W201" s="236"/>
      <c r="X201" s="236"/>
      <c r="Y201" s="236"/>
      <c r="Z201" s="236"/>
      <c r="AA201" s="236"/>
    </row>
    <row r="202" spans="1:27" s="262" customFormat="1" ht="15" customHeight="1">
      <c r="A202" s="137">
        <v>184</v>
      </c>
      <c r="B202" s="243" t="s">
        <v>1980</v>
      </c>
      <c r="C202" s="186" t="s">
        <v>2163</v>
      </c>
      <c r="D202" s="243" t="s">
        <v>759</v>
      </c>
      <c r="E202" s="243" t="s">
        <v>2849</v>
      </c>
      <c r="F202" s="33" t="s">
        <v>52</v>
      </c>
      <c r="G202" s="62" t="s">
        <v>752</v>
      </c>
      <c r="H202" s="34" t="s">
        <v>162</v>
      </c>
      <c r="I202" s="33" t="s">
        <v>162</v>
      </c>
      <c r="J202" s="35" t="s">
        <v>29</v>
      </c>
      <c r="K202" s="33" t="s">
        <v>84</v>
      </c>
      <c r="L202" s="307"/>
      <c r="M202" s="137">
        <v>259</v>
      </c>
      <c r="N202" s="243" t="s">
        <v>234</v>
      </c>
      <c r="O202" s="301" t="s">
        <v>757</v>
      </c>
      <c r="P202" s="301" t="s">
        <v>41</v>
      </c>
      <c r="Q202" s="236"/>
      <c r="R202" s="236"/>
      <c r="S202" s="236"/>
      <c r="T202" s="236"/>
      <c r="U202" s="236"/>
      <c r="V202" s="236"/>
      <c r="W202" s="236"/>
      <c r="X202" s="236"/>
      <c r="Y202" s="236"/>
      <c r="Z202" s="236"/>
      <c r="AA202" s="236"/>
    </row>
    <row r="203" spans="1:27" s="236" customFormat="1" ht="15" customHeight="1">
      <c r="A203" s="137">
        <v>185</v>
      </c>
      <c r="B203" s="311" t="s">
        <v>1980</v>
      </c>
      <c r="C203" s="186" t="s">
        <v>2164</v>
      </c>
      <c r="D203" s="311" t="s">
        <v>764</v>
      </c>
      <c r="E203" s="311" t="s">
        <v>2850</v>
      </c>
      <c r="F203" s="317" t="s">
        <v>52</v>
      </c>
      <c r="G203" s="62" t="s">
        <v>36</v>
      </c>
      <c r="H203" s="36" t="s">
        <v>162</v>
      </c>
      <c r="I203" s="37" t="s">
        <v>162</v>
      </c>
      <c r="J203" s="38" t="s">
        <v>29</v>
      </c>
      <c r="K203" s="33" t="s">
        <v>84</v>
      </c>
      <c r="L203" s="307"/>
      <c r="M203" s="137">
        <v>260</v>
      </c>
      <c r="N203" s="311" t="s">
        <v>234</v>
      </c>
      <c r="O203" s="301" t="s">
        <v>2851</v>
      </c>
      <c r="P203" s="312" t="s">
        <v>41</v>
      </c>
    </row>
    <row r="204" spans="1:27" s="236" customFormat="1" ht="15" customHeight="1">
      <c r="A204" s="137">
        <v>186</v>
      </c>
      <c r="B204" s="280" t="s">
        <v>1980</v>
      </c>
      <c r="C204" s="193" t="s">
        <v>2165</v>
      </c>
      <c r="D204" s="280" t="s">
        <v>2852</v>
      </c>
      <c r="E204" s="280" t="s">
        <v>2853</v>
      </c>
      <c r="F204" s="286" t="s">
        <v>52</v>
      </c>
      <c r="G204" s="287" t="s">
        <v>151</v>
      </c>
      <c r="H204" s="289" t="s">
        <v>84</v>
      </c>
      <c r="I204" s="289" t="s">
        <v>39</v>
      </c>
      <c r="J204" s="290" t="s">
        <v>29</v>
      </c>
      <c r="K204" s="33" t="s">
        <v>84</v>
      </c>
      <c r="L204" s="307"/>
      <c r="M204" s="137">
        <v>261</v>
      </c>
      <c r="N204" s="280" t="s">
        <v>234</v>
      </c>
      <c r="O204" s="281" t="s">
        <v>766</v>
      </c>
      <c r="P204" s="281" t="s">
        <v>57</v>
      </c>
    </row>
    <row r="205" spans="1:27" s="307" customFormat="1" ht="15" customHeight="1">
      <c r="A205" s="137">
        <v>187</v>
      </c>
      <c r="B205" s="243" t="s">
        <v>1980</v>
      </c>
      <c r="C205" s="186" t="s">
        <v>2166</v>
      </c>
      <c r="D205" s="243" t="s">
        <v>750</v>
      </c>
      <c r="E205" s="304" t="s">
        <v>772</v>
      </c>
      <c r="F205" s="33" t="s">
        <v>52</v>
      </c>
      <c r="G205" s="62" t="s">
        <v>151</v>
      </c>
      <c r="H205" s="34" t="s">
        <v>162</v>
      </c>
      <c r="I205" s="39" t="s">
        <v>39</v>
      </c>
      <c r="J205" s="35" t="s">
        <v>29</v>
      </c>
      <c r="K205" s="33" t="s">
        <v>84</v>
      </c>
      <c r="M205" s="137">
        <v>263</v>
      </c>
      <c r="N205" s="243" t="s">
        <v>234</v>
      </c>
      <c r="O205" s="301" t="s">
        <v>748</v>
      </c>
      <c r="P205" s="301" t="s">
        <v>41</v>
      </c>
      <c r="Q205" s="236"/>
      <c r="R205" s="236"/>
      <c r="S205" s="236"/>
      <c r="T205" s="236"/>
      <c r="U205" s="236"/>
      <c r="V205" s="236"/>
      <c r="W205" s="236"/>
      <c r="X205" s="236"/>
      <c r="Y205" s="236"/>
      <c r="Z205" s="236"/>
      <c r="AA205" s="236"/>
    </row>
    <row r="206" spans="1:27" s="268" customFormat="1" ht="15" customHeight="1">
      <c r="A206" s="137">
        <v>188</v>
      </c>
      <c r="B206" s="243" t="s">
        <v>1980</v>
      </c>
      <c r="C206" s="186" t="s">
        <v>2167</v>
      </c>
      <c r="D206" s="243" t="s">
        <v>755</v>
      </c>
      <c r="E206" s="304" t="s">
        <v>2854</v>
      </c>
      <c r="F206" s="33" t="s">
        <v>52</v>
      </c>
      <c r="G206" s="62" t="s">
        <v>151</v>
      </c>
      <c r="H206" s="34" t="s">
        <v>162</v>
      </c>
      <c r="I206" s="39" t="s">
        <v>39</v>
      </c>
      <c r="J206" s="35" t="s">
        <v>29</v>
      </c>
      <c r="K206" s="33" t="s">
        <v>84</v>
      </c>
      <c r="L206" s="322"/>
      <c r="M206" s="137">
        <v>264</v>
      </c>
      <c r="N206" s="243" t="s">
        <v>234</v>
      </c>
      <c r="O206" s="301" t="s">
        <v>753</v>
      </c>
      <c r="P206" s="301" t="s">
        <v>41</v>
      </c>
      <c r="Q206" s="550"/>
      <c r="R206" s="155"/>
      <c r="S206" s="155"/>
      <c r="T206" s="155"/>
      <c r="U206" s="155"/>
      <c r="V206" s="155"/>
      <c r="W206" s="155"/>
      <c r="X206" s="155"/>
      <c r="Y206" s="155"/>
      <c r="Z206" s="155"/>
      <c r="AA206" s="155"/>
    </row>
    <row r="207" spans="1:27" s="269" customFormat="1" ht="15" customHeight="1">
      <c r="A207" s="137">
        <v>189</v>
      </c>
      <c r="B207" s="243" t="s">
        <v>1980</v>
      </c>
      <c r="C207" s="186" t="s">
        <v>2168</v>
      </c>
      <c r="D207" s="243" t="s">
        <v>759</v>
      </c>
      <c r="E207" s="243" t="s">
        <v>2849</v>
      </c>
      <c r="F207" s="33" t="s">
        <v>52</v>
      </c>
      <c r="G207" s="62" t="s">
        <v>151</v>
      </c>
      <c r="H207" s="34" t="s">
        <v>162</v>
      </c>
      <c r="I207" s="39" t="s">
        <v>39</v>
      </c>
      <c r="J207" s="35" t="s">
        <v>29</v>
      </c>
      <c r="K207" s="33" t="s">
        <v>84</v>
      </c>
      <c r="L207" s="322"/>
      <c r="M207" s="137">
        <v>265</v>
      </c>
      <c r="N207" s="243" t="s">
        <v>234</v>
      </c>
      <c r="O207" s="301" t="s">
        <v>757</v>
      </c>
      <c r="P207" s="301" t="s">
        <v>41</v>
      </c>
      <c r="Q207" s="550"/>
      <c r="R207" s="155"/>
      <c r="S207" s="155"/>
      <c r="T207" s="155"/>
      <c r="U207" s="155"/>
      <c r="V207" s="155"/>
      <c r="W207" s="155"/>
      <c r="X207" s="155"/>
      <c r="Y207" s="155"/>
      <c r="Z207" s="155"/>
      <c r="AA207" s="155"/>
    </row>
    <row r="208" spans="1:27" s="155" customFormat="1" ht="15" customHeight="1">
      <c r="A208" s="137">
        <v>190</v>
      </c>
      <c r="B208" s="311" t="s">
        <v>1980</v>
      </c>
      <c r="C208" s="186" t="s">
        <v>2169</v>
      </c>
      <c r="D208" s="311" t="s">
        <v>764</v>
      </c>
      <c r="E208" s="311" t="s">
        <v>2850</v>
      </c>
      <c r="F208" s="317" t="s">
        <v>52</v>
      </c>
      <c r="G208" s="62" t="s">
        <v>151</v>
      </c>
      <c r="H208" s="36" t="s">
        <v>162</v>
      </c>
      <c r="I208" s="40" t="s">
        <v>39</v>
      </c>
      <c r="J208" s="38" t="s">
        <v>29</v>
      </c>
      <c r="K208" s="33" t="s">
        <v>84</v>
      </c>
      <c r="L208" s="322"/>
      <c r="M208" s="137">
        <v>266</v>
      </c>
      <c r="N208" s="311" t="s">
        <v>234</v>
      </c>
      <c r="O208" s="301" t="s">
        <v>2851</v>
      </c>
      <c r="P208" s="312" t="s">
        <v>41</v>
      </c>
      <c r="Q208" s="550"/>
    </row>
    <row r="209" spans="1:27" s="155" customFormat="1" ht="15" customHeight="1">
      <c r="A209" s="137">
        <v>191</v>
      </c>
      <c r="B209" s="194" t="s">
        <v>1980</v>
      </c>
      <c r="C209" s="193" t="s">
        <v>2170</v>
      </c>
      <c r="D209" s="194" t="s">
        <v>2855</v>
      </c>
      <c r="E209" s="194" t="s">
        <v>2856</v>
      </c>
      <c r="F209" s="169" t="s">
        <v>208</v>
      </c>
      <c r="G209" s="169" t="s">
        <v>36</v>
      </c>
      <c r="H209" s="16" t="s">
        <v>84</v>
      </c>
      <c r="I209" s="16" t="s">
        <v>39</v>
      </c>
      <c r="J209" s="16" t="s">
        <v>29</v>
      </c>
      <c r="K209" s="7" t="s">
        <v>661</v>
      </c>
      <c r="L209" s="322"/>
      <c r="M209" s="137">
        <v>267</v>
      </c>
      <c r="N209" s="194" t="s">
        <v>234</v>
      </c>
      <c r="O209" s="238" t="s">
        <v>2857</v>
      </c>
      <c r="P209" s="194" t="s">
        <v>57</v>
      </c>
      <c r="Q209" s="550"/>
    </row>
    <row r="210" spans="1:27" s="269" customFormat="1" ht="15" customHeight="1">
      <c r="A210" s="137">
        <v>192</v>
      </c>
      <c r="B210" s="136" t="s">
        <v>1980</v>
      </c>
      <c r="C210" s="186" t="s">
        <v>2171</v>
      </c>
      <c r="D210" s="136" t="s">
        <v>2858</v>
      </c>
      <c r="E210" s="136" t="s">
        <v>2859</v>
      </c>
      <c r="F210" s="56" t="s">
        <v>52</v>
      </c>
      <c r="G210" s="56" t="s">
        <v>151</v>
      </c>
      <c r="H210" s="6" t="s">
        <v>162</v>
      </c>
      <c r="I210" s="6" t="s">
        <v>162</v>
      </c>
      <c r="J210" s="12" t="s">
        <v>29</v>
      </c>
      <c r="K210" s="7" t="s">
        <v>661</v>
      </c>
      <c r="L210" s="322"/>
      <c r="M210" s="137">
        <v>269</v>
      </c>
      <c r="N210" s="136" t="s">
        <v>234</v>
      </c>
      <c r="O210" s="253" t="s">
        <v>2860</v>
      </c>
      <c r="P210" s="136" t="s">
        <v>41</v>
      </c>
      <c r="Q210" s="550"/>
      <c r="R210" s="155"/>
      <c r="S210" s="155"/>
      <c r="T210" s="155"/>
      <c r="U210" s="155"/>
      <c r="V210" s="155"/>
      <c r="W210" s="155"/>
      <c r="X210" s="155"/>
      <c r="Y210" s="155"/>
      <c r="Z210" s="155"/>
      <c r="AA210" s="155"/>
    </row>
    <row r="211" spans="1:27" s="322" customFormat="1" ht="15" customHeight="1">
      <c r="A211" s="137">
        <v>193</v>
      </c>
      <c r="B211" s="136" t="s">
        <v>1980</v>
      </c>
      <c r="C211" s="186" t="s">
        <v>2172</v>
      </c>
      <c r="D211" s="136" t="s">
        <v>2861</v>
      </c>
      <c r="E211" s="136" t="s">
        <v>2862</v>
      </c>
      <c r="F211" s="56" t="s">
        <v>52</v>
      </c>
      <c r="G211" s="56" t="s">
        <v>151</v>
      </c>
      <c r="H211" s="6" t="s">
        <v>162</v>
      </c>
      <c r="I211" s="6" t="s">
        <v>162</v>
      </c>
      <c r="J211" s="12" t="s">
        <v>29</v>
      </c>
      <c r="K211" s="7" t="s">
        <v>661</v>
      </c>
      <c r="M211" s="137">
        <v>270</v>
      </c>
      <c r="N211" s="136" t="s">
        <v>234</v>
      </c>
      <c r="O211" s="253" t="s">
        <v>788</v>
      </c>
      <c r="P211" s="136" t="s">
        <v>41</v>
      </c>
      <c r="Q211" s="550"/>
      <c r="R211" s="155"/>
      <c r="S211" s="155"/>
      <c r="T211" s="155"/>
      <c r="U211" s="155"/>
      <c r="V211" s="155"/>
      <c r="W211" s="155"/>
      <c r="X211" s="155"/>
      <c r="Y211" s="155"/>
      <c r="Z211" s="155"/>
      <c r="AA211" s="155"/>
    </row>
    <row r="212" spans="1:27" s="322" customFormat="1" ht="15" customHeight="1">
      <c r="A212" s="137">
        <v>194</v>
      </c>
      <c r="B212" s="136" t="s">
        <v>1980</v>
      </c>
      <c r="C212" s="186" t="s">
        <v>2173</v>
      </c>
      <c r="D212" s="136" t="s">
        <v>2863</v>
      </c>
      <c r="E212" s="136" t="s">
        <v>2864</v>
      </c>
      <c r="F212" s="56" t="s">
        <v>52</v>
      </c>
      <c r="G212" s="56" t="s">
        <v>151</v>
      </c>
      <c r="H212" s="6" t="s">
        <v>162</v>
      </c>
      <c r="I212" s="6" t="s">
        <v>162</v>
      </c>
      <c r="J212" s="12" t="s">
        <v>29</v>
      </c>
      <c r="K212" s="7" t="s">
        <v>84</v>
      </c>
      <c r="M212" s="137">
        <v>271</v>
      </c>
      <c r="N212" s="136" t="s">
        <v>234</v>
      </c>
      <c r="O212" s="253" t="s">
        <v>792</v>
      </c>
      <c r="P212" s="136" t="s">
        <v>41</v>
      </c>
      <c r="Q212" s="550"/>
      <c r="R212" s="155"/>
      <c r="S212" s="155"/>
      <c r="T212" s="155"/>
      <c r="U212" s="155"/>
      <c r="V212" s="155"/>
      <c r="W212" s="155"/>
      <c r="X212" s="155"/>
      <c r="Y212" s="155"/>
      <c r="Z212" s="155"/>
      <c r="AA212" s="155"/>
    </row>
    <row r="213" spans="1:27" s="322" customFormat="1" ht="15" customHeight="1">
      <c r="A213" s="137">
        <v>195</v>
      </c>
      <c r="B213" s="194" t="s">
        <v>1980</v>
      </c>
      <c r="C213" s="193" t="s">
        <v>2174</v>
      </c>
      <c r="D213" s="194" t="s">
        <v>2865</v>
      </c>
      <c r="E213" s="194" t="s">
        <v>2866</v>
      </c>
      <c r="F213" s="169" t="s">
        <v>52</v>
      </c>
      <c r="G213" s="169" t="s">
        <v>36</v>
      </c>
      <c r="H213" s="16" t="s">
        <v>84</v>
      </c>
      <c r="I213" s="16" t="s">
        <v>188</v>
      </c>
      <c r="J213" s="16" t="s">
        <v>29</v>
      </c>
      <c r="K213" s="7" t="s">
        <v>29</v>
      </c>
      <c r="M213" s="137">
        <v>272</v>
      </c>
      <c r="N213" s="194" t="s">
        <v>234</v>
      </c>
      <c r="O213" s="238" t="s">
        <v>796</v>
      </c>
      <c r="P213" s="194" t="s">
        <v>57</v>
      </c>
      <c r="Q213" s="550"/>
      <c r="R213" s="155"/>
      <c r="S213" s="155"/>
      <c r="T213" s="155"/>
      <c r="U213" s="155"/>
      <c r="V213" s="155"/>
      <c r="W213" s="155"/>
      <c r="X213" s="155"/>
      <c r="Y213" s="155"/>
      <c r="Z213" s="155"/>
      <c r="AA213" s="155"/>
    </row>
    <row r="214" spans="1:27" s="268" customFormat="1" ht="15" customHeight="1">
      <c r="A214" s="137">
        <v>196</v>
      </c>
      <c r="B214" s="323" t="s">
        <v>1980</v>
      </c>
      <c r="C214" s="186" t="s">
        <v>2175</v>
      </c>
      <c r="D214" s="136" t="s">
        <v>2867</v>
      </c>
      <c r="E214" s="136" t="s">
        <v>2868</v>
      </c>
      <c r="F214" s="62" t="s">
        <v>52</v>
      </c>
      <c r="G214" s="62" t="s">
        <v>36</v>
      </c>
      <c r="H214" s="41" t="s">
        <v>162</v>
      </c>
      <c r="I214" s="41" t="s">
        <v>162</v>
      </c>
      <c r="J214" s="41" t="s">
        <v>162</v>
      </c>
      <c r="K214" s="7" t="s">
        <v>661</v>
      </c>
      <c r="L214" s="322"/>
      <c r="M214" s="137">
        <v>274</v>
      </c>
      <c r="N214" s="323" t="s">
        <v>234</v>
      </c>
      <c r="O214" s="324" t="s">
        <v>804</v>
      </c>
      <c r="P214" s="323" t="s">
        <v>41</v>
      </c>
      <c r="Q214" s="550"/>
      <c r="R214" s="155"/>
      <c r="S214" s="155"/>
      <c r="T214" s="155"/>
      <c r="U214" s="155"/>
      <c r="V214" s="155"/>
      <c r="W214" s="155"/>
      <c r="X214" s="155"/>
      <c r="Y214" s="155"/>
      <c r="Z214" s="155"/>
      <c r="AA214" s="155"/>
    </row>
    <row r="215" spans="1:27" s="269" customFormat="1" ht="15" customHeight="1">
      <c r="A215" s="137">
        <v>197</v>
      </c>
      <c r="B215" s="323" t="s">
        <v>1980</v>
      </c>
      <c r="C215" s="186" t="s">
        <v>2176</v>
      </c>
      <c r="D215" s="136" t="s">
        <v>2869</v>
      </c>
      <c r="E215" s="136" t="s">
        <v>811</v>
      </c>
      <c r="F215" s="62" t="s">
        <v>52</v>
      </c>
      <c r="G215" s="62" t="s">
        <v>36</v>
      </c>
      <c r="H215" s="41" t="s">
        <v>162</v>
      </c>
      <c r="I215" s="41" t="s">
        <v>162</v>
      </c>
      <c r="J215" s="41" t="s">
        <v>162</v>
      </c>
      <c r="K215" s="7" t="s">
        <v>817</v>
      </c>
      <c r="L215" s="322"/>
      <c r="M215" s="137">
        <v>275</v>
      </c>
      <c r="N215" s="323" t="s">
        <v>234</v>
      </c>
      <c r="O215" s="324" t="s">
        <v>808</v>
      </c>
      <c r="P215" s="323" t="s">
        <v>41</v>
      </c>
      <c r="Q215" s="550"/>
      <c r="R215" s="155"/>
      <c r="S215" s="155"/>
      <c r="T215" s="155"/>
      <c r="U215" s="155"/>
      <c r="V215" s="155"/>
      <c r="W215" s="155"/>
      <c r="X215" s="155"/>
      <c r="Y215" s="155"/>
      <c r="Z215" s="155"/>
      <c r="AA215" s="155"/>
    </row>
    <row r="216" spans="1:27" s="322" customFormat="1" ht="15" customHeight="1">
      <c r="A216" s="137">
        <v>198</v>
      </c>
      <c r="B216" s="323" t="s">
        <v>1980</v>
      </c>
      <c r="C216" s="186" t="s">
        <v>2177</v>
      </c>
      <c r="D216" s="136" t="s">
        <v>2870</v>
      </c>
      <c r="E216" s="136" t="s">
        <v>2871</v>
      </c>
      <c r="F216" s="62" t="s">
        <v>52</v>
      </c>
      <c r="G216" s="62" t="s">
        <v>151</v>
      </c>
      <c r="H216" s="41" t="s">
        <v>162</v>
      </c>
      <c r="I216" s="41" t="s">
        <v>162</v>
      </c>
      <c r="J216" s="41" t="s">
        <v>162</v>
      </c>
      <c r="K216" s="7" t="s">
        <v>817</v>
      </c>
      <c r="M216" s="137">
        <v>276</v>
      </c>
      <c r="N216" s="323" t="s">
        <v>234</v>
      </c>
      <c r="O216" s="324" t="s">
        <v>813</v>
      </c>
      <c r="P216" s="323" t="s">
        <v>41</v>
      </c>
      <c r="Q216" s="550"/>
      <c r="R216" s="155"/>
      <c r="S216" s="155"/>
      <c r="T216" s="155"/>
      <c r="U216" s="155"/>
      <c r="V216" s="155"/>
      <c r="W216" s="155"/>
      <c r="X216" s="155"/>
      <c r="Y216" s="155"/>
      <c r="Z216" s="155"/>
      <c r="AA216" s="155"/>
    </row>
    <row r="217" spans="1:27" s="322" customFormat="1" ht="15" customHeight="1">
      <c r="A217" s="137">
        <v>199</v>
      </c>
      <c r="B217" s="194" t="s">
        <v>1980</v>
      </c>
      <c r="C217" s="193" t="s">
        <v>2178</v>
      </c>
      <c r="D217" s="194" t="s">
        <v>2872</v>
      </c>
      <c r="E217" s="194" t="s">
        <v>2873</v>
      </c>
      <c r="F217" s="169" t="s">
        <v>52</v>
      </c>
      <c r="G217" s="169" t="s">
        <v>36</v>
      </c>
      <c r="H217" s="194" t="s">
        <v>188</v>
      </c>
      <c r="I217" s="19" t="s">
        <v>29</v>
      </c>
      <c r="J217" s="16" t="s">
        <v>188</v>
      </c>
      <c r="K217" s="7" t="s">
        <v>84</v>
      </c>
      <c r="M217" s="137">
        <v>277</v>
      </c>
      <c r="N217" s="194" t="s">
        <v>234</v>
      </c>
      <c r="O217" s="238" t="s">
        <v>818</v>
      </c>
      <c r="P217" s="194" t="s">
        <v>57</v>
      </c>
      <c r="Q217" s="550"/>
      <c r="R217" s="155"/>
      <c r="S217" s="155"/>
      <c r="T217" s="155"/>
      <c r="U217" s="155"/>
      <c r="V217" s="155"/>
      <c r="W217" s="155"/>
      <c r="X217" s="155"/>
      <c r="Y217" s="155"/>
      <c r="Z217" s="155"/>
      <c r="AA217" s="155"/>
    </row>
    <row r="218" spans="1:27" s="269" customFormat="1" ht="15" customHeight="1">
      <c r="A218" s="137">
        <v>200</v>
      </c>
      <c r="B218" s="323" t="s">
        <v>1980</v>
      </c>
      <c r="C218" s="186" t="s">
        <v>2179</v>
      </c>
      <c r="D218" s="136" t="s">
        <v>2874</v>
      </c>
      <c r="E218" s="136" t="s">
        <v>829</v>
      </c>
      <c r="F218" s="62" t="s">
        <v>52</v>
      </c>
      <c r="G218" s="62" t="s">
        <v>36</v>
      </c>
      <c r="H218" s="41" t="s">
        <v>162</v>
      </c>
      <c r="I218" s="41" t="s">
        <v>162</v>
      </c>
      <c r="J218" s="41" t="s">
        <v>162</v>
      </c>
      <c r="K218" s="7" t="s">
        <v>84</v>
      </c>
      <c r="L218" s="322"/>
      <c r="M218" s="137">
        <v>279</v>
      </c>
      <c r="N218" s="323" t="s">
        <v>234</v>
      </c>
      <c r="O218" s="324" t="s">
        <v>826</v>
      </c>
      <c r="P218" s="323" t="s">
        <v>41</v>
      </c>
      <c r="Q218" s="550"/>
      <c r="R218" s="155"/>
      <c r="S218" s="155"/>
      <c r="T218" s="155"/>
      <c r="U218" s="155"/>
      <c r="V218" s="155"/>
      <c r="W218" s="155"/>
      <c r="X218" s="155"/>
      <c r="Y218" s="155"/>
      <c r="Z218" s="155"/>
      <c r="AA218" s="155"/>
    </row>
    <row r="219" spans="1:27" s="322" customFormat="1" ht="15" customHeight="1">
      <c r="A219" s="137">
        <v>201</v>
      </c>
      <c r="B219" s="323" t="s">
        <v>1980</v>
      </c>
      <c r="C219" s="186" t="s">
        <v>2180</v>
      </c>
      <c r="D219" s="136" t="s">
        <v>2875</v>
      </c>
      <c r="E219" s="136" t="s">
        <v>2876</v>
      </c>
      <c r="F219" s="62" t="s">
        <v>52</v>
      </c>
      <c r="G219" s="62" t="s">
        <v>36</v>
      </c>
      <c r="H219" s="41" t="s">
        <v>162</v>
      </c>
      <c r="I219" s="41" t="s">
        <v>162</v>
      </c>
      <c r="J219" s="41" t="s">
        <v>162</v>
      </c>
      <c r="K219" s="7" t="s">
        <v>817</v>
      </c>
      <c r="M219" s="137">
        <v>280</v>
      </c>
      <c r="N219" s="323" t="s">
        <v>234</v>
      </c>
      <c r="O219" s="323" t="s">
        <v>2877</v>
      </c>
      <c r="P219" s="323" t="s">
        <v>41</v>
      </c>
      <c r="Q219" s="550"/>
      <c r="R219" s="155"/>
      <c r="S219" s="155"/>
      <c r="T219" s="155"/>
      <c r="U219" s="155"/>
      <c r="V219" s="155"/>
      <c r="W219" s="155"/>
      <c r="X219" s="155"/>
      <c r="Y219" s="155"/>
      <c r="Z219" s="155"/>
      <c r="AA219" s="155"/>
    </row>
    <row r="220" spans="1:27" s="322" customFormat="1" ht="15" customHeight="1">
      <c r="A220" s="137">
        <v>202</v>
      </c>
      <c r="B220" s="194" t="s">
        <v>1980</v>
      </c>
      <c r="C220" s="193" t="s">
        <v>2181</v>
      </c>
      <c r="D220" s="194" t="s">
        <v>2878</v>
      </c>
      <c r="E220" s="194" t="s">
        <v>2879</v>
      </c>
      <c r="F220" s="169" t="s">
        <v>52</v>
      </c>
      <c r="G220" s="169" t="s">
        <v>36</v>
      </c>
      <c r="H220" s="16" t="s">
        <v>84</v>
      </c>
      <c r="I220" s="16" t="s">
        <v>188</v>
      </c>
      <c r="J220" s="16" t="s">
        <v>188</v>
      </c>
      <c r="K220" s="7" t="s">
        <v>84</v>
      </c>
      <c r="M220" s="137">
        <v>281</v>
      </c>
      <c r="N220" s="194" t="s">
        <v>234</v>
      </c>
      <c r="O220" s="327" t="s">
        <v>2880</v>
      </c>
      <c r="P220" s="194" t="s">
        <v>57</v>
      </c>
      <c r="Q220" s="550"/>
      <c r="R220" s="155"/>
      <c r="S220" s="155"/>
      <c r="T220" s="155"/>
      <c r="U220" s="155"/>
      <c r="V220" s="155"/>
      <c r="W220" s="155"/>
      <c r="X220" s="155"/>
      <c r="Y220" s="155"/>
      <c r="Z220" s="155"/>
      <c r="AA220" s="155"/>
    </row>
    <row r="221" spans="1:27" ht="15" customHeight="1">
      <c r="A221" s="137">
        <v>203</v>
      </c>
      <c r="B221" s="323" t="s">
        <v>1980</v>
      </c>
      <c r="C221" s="186" t="s">
        <v>2182</v>
      </c>
      <c r="D221" s="323" t="s">
        <v>2881</v>
      </c>
      <c r="E221" s="274" t="s">
        <v>845</v>
      </c>
      <c r="F221" s="62" t="s">
        <v>52</v>
      </c>
      <c r="G221" s="62" t="s">
        <v>36</v>
      </c>
      <c r="H221" s="41" t="s">
        <v>162</v>
      </c>
      <c r="I221" s="41" t="s">
        <v>162</v>
      </c>
      <c r="J221" s="41" t="s">
        <v>162</v>
      </c>
      <c r="K221" s="7" t="s">
        <v>817</v>
      </c>
      <c r="M221" s="137">
        <v>283</v>
      </c>
      <c r="N221" s="323" t="s">
        <v>234</v>
      </c>
      <c r="O221" s="240" t="s">
        <v>842</v>
      </c>
      <c r="P221" s="323" t="s">
        <v>41</v>
      </c>
    </row>
    <row r="222" spans="1:27" ht="15" customHeight="1">
      <c r="A222" s="137">
        <v>204</v>
      </c>
      <c r="B222" s="136" t="s">
        <v>1980</v>
      </c>
      <c r="C222" s="186" t="s">
        <v>2183</v>
      </c>
      <c r="D222" s="136" t="s">
        <v>2882</v>
      </c>
      <c r="E222" s="274" t="s">
        <v>849</v>
      </c>
      <c r="F222" s="56" t="s">
        <v>52</v>
      </c>
      <c r="G222" s="56" t="s">
        <v>36</v>
      </c>
      <c r="H222" s="6" t="s">
        <v>162</v>
      </c>
      <c r="I222" s="6" t="s">
        <v>162</v>
      </c>
      <c r="J222" s="6" t="s">
        <v>162</v>
      </c>
      <c r="K222" s="7" t="s">
        <v>84</v>
      </c>
      <c r="M222" s="137">
        <v>284</v>
      </c>
      <c r="N222" s="136" t="s">
        <v>234</v>
      </c>
      <c r="O222" s="240" t="s">
        <v>846</v>
      </c>
      <c r="P222" s="136" t="s">
        <v>41</v>
      </c>
    </row>
    <row r="223" spans="1:27" s="180" customFormat="1" ht="15" customHeight="1">
      <c r="A223" s="137">
        <v>205</v>
      </c>
      <c r="B223" s="194" t="s">
        <v>1980</v>
      </c>
      <c r="C223" s="193" t="s">
        <v>2184</v>
      </c>
      <c r="D223" s="194" t="s">
        <v>2883</v>
      </c>
      <c r="E223" s="194" t="s">
        <v>2884</v>
      </c>
      <c r="F223" s="169" t="s">
        <v>52</v>
      </c>
      <c r="G223" s="169" t="s">
        <v>151</v>
      </c>
      <c r="H223" s="16" t="s">
        <v>84</v>
      </c>
      <c r="I223" s="16" t="s">
        <v>188</v>
      </c>
      <c r="J223" s="19" t="s">
        <v>29</v>
      </c>
      <c r="K223" s="7" t="s">
        <v>1823</v>
      </c>
      <c r="L223" s="130"/>
      <c r="M223" s="137">
        <v>285</v>
      </c>
      <c r="N223" s="194" t="s">
        <v>234</v>
      </c>
      <c r="O223" s="327" t="s">
        <v>850</v>
      </c>
      <c r="P223" s="194" t="s">
        <v>57</v>
      </c>
      <c r="Q223" s="551"/>
    </row>
    <row r="224" spans="1:27" ht="15" customHeight="1">
      <c r="A224" s="137">
        <v>206</v>
      </c>
      <c r="B224" s="136" t="s">
        <v>1980</v>
      </c>
      <c r="C224" s="186" t="s">
        <v>2185</v>
      </c>
      <c r="D224" s="136" t="s">
        <v>2885</v>
      </c>
      <c r="E224" s="274" t="s">
        <v>2886</v>
      </c>
      <c r="F224" s="56" t="s">
        <v>61</v>
      </c>
      <c r="G224" s="56" t="s">
        <v>151</v>
      </c>
      <c r="H224" s="6" t="s">
        <v>162</v>
      </c>
      <c r="I224" s="6" t="s">
        <v>162</v>
      </c>
      <c r="J224" s="12" t="s">
        <v>29</v>
      </c>
      <c r="K224" s="7" t="s">
        <v>661</v>
      </c>
      <c r="M224" s="137">
        <v>287</v>
      </c>
      <c r="N224" s="136" t="s">
        <v>234</v>
      </c>
      <c r="O224" s="240" t="s">
        <v>860</v>
      </c>
      <c r="P224" s="136" t="s">
        <v>41</v>
      </c>
    </row>
    <row r="225" spans="1:27" ht="15" customHeight="1">
      <c r="A225" s="137">
        <v>207</v>
      </c>
      <c r="B225" s="136" t="s">
        <v>1980</v>
      </c>
      <c r="C225" s="186" t="s">
        <v>2186</v>
      </c>
      <c r="D225" s="136" t="s">
        <v>2887</v>
      </c>
      <c r="E225" s="274" t="s">
        <v>2888</v>
      </c>
      <c r="F225" s="56" t="s">
        <v>52</v>
      </c>
      <c r="G225" s="56" t="s">
        <v>151</v>
      </c>
      <c r="H225" s="6" t="s">
        <v>162</v>
      </c>
      <c r="I225" s="6" t="s">
        <v>162</v>
      </c>
      <c r="J225" s="12" t="s">
        <v>29</v>
      </c>
      <c r="K225" s="7" t="s">
        <v>84</v>
      </c>
      <c r="M225" s="137">
        <v>288</v>
      </c>
      <c r="N225" s="136" t="s">
        <v>234</v>
      </c>
      <c r="O225" s="240" t="s">
        <v>864</v>
      </c>
      <c r="P225" s="136" t="s">
        <v>41</v>
      </c>
    </row>
    <row r="226" spans="1:27" ht="15" customHeight="1">
      <c r="A226" s="137">
        <v>208</v>
      </c>
      <c r="B226" s="136" t="s">
        <v>1980</v>
      </c>
      <c r="C226" s="186" t="s">
        <v>2187</v>
      </c>
      <c r="D226" s="136" t="s">
        <v>2889</v>
      </c>
      <c r="E226" s="274" t="s">
        <v>2890</v>
      </c>
      <c r="F226" s="56" t="s">
        <v>61</v>
      </c>
      <c r="G226" s="56" t="s">
        <v>151</v>
      </c>
      <c r="H226" s="6" t="s">
        <v>162</v>
      </c>
      <c r="I226" s="6" t="s">
        <v>162</v>
      </c>
      <c r="J226" s="12" t="s">
        <v>29</v>
      </c>
      <c r="K226" s="7" t="s">
        <v>661</v>
      </c>
      <c r="M226" s="137">
        <v>289</v>
      </c>
      <c r="N226" s="136" t="s">
        <v>234</v>
      </c>
      <c r="O226" s="240" t="s">
        <v>868</v>
      </c>
      <c r="P226" s="136" t="s">
        <v>41</v>
      </c>
    </row>
    <row r="227" spans="1:27" ht="15" customHeight="1">
      <c r="A227" s="137">
        <v>209</v>
      </c>
      <c r="B227" s="136" t="s">
        <v>1980</v>
      </c>
      <c r="C227" s="186" t="s">
        <v>2188</v>
      </c>
      <c r="D227" s="136" t="s">
        <v>2891</v>
      </c>
      <c r="E227" s="274" t="s">
        <v>2892</v>
      </c>
      <c r="F227" s="56" t="s">
        <v>52</v>
      </c>
      <c r="G227" s="56" t="s">
        <v>151</v>
      </c>
      <c r="H227" s="6" t="s">
        <v>162</v>
      </c>
      <c r="I227" s="6" t="s">
        <v>162</v>
      </c>
      <c r="J227" s="12" t="s">
        <v>29</v>
      </c>
      <c r="K227" s="7" t="s">
        <v>84</v>
      </c>
      <c r="M227" s="137">
        <v>290</v>
      </c>
      <c r="N227" s="136" t="s">
        <v>234</v>
      </c>
      <c r="O227" s="240" t="s">
        <v>872</v>
      </c>
      <c r="P227" s="136" t="s">
        <v>41</v>
      </c>
    </row>
    <row r="228" spans="1:27" s="307" customFormat="1" ht="15" customHeight="1">
      <c r="A228" s="137">
        <v>210</v>
      </c>
      <c r="B228" s="194" t="s">
        <v>1980</v>
      </c>
      <c r="C228" s="193" t="s">
        <v>2189</v>
      </c>
      <c r="D228" s="194" t="s">
        <v>2893</v>
      </c>
      <c r="E228" s="194" t="s">
        <v>2894</v>
      </c>
      <c r="F228" s="169" t="s">
        <v>208</v>
      </c>
      <c r="G228" s="169" t="s">
        <v>151</v>
      </c>
      <c r="H228" s="16" t="s">
        <v>84</v>
      </c>
      <c r="I228" s="16" t="s">
        <v>188</v>
      </c>
      <c r="J228" s="16" t="s">
        <v>188</v>
      </c>
      <c r="K228" s="7" t="s">
        <v>188</v>
      </c>
      <c r="M228" s="137">
        <v>291</v>
      </c>
      <c r="N228" s="194" t="s">
        <v>234</v>
      </c>
      <c r="O228" s="194" t="s">
        <v>2895</v>
      </c>
      <c r="P228" s="194" t="s">
        <v>57</v>
      </c>
      <c r="Q228" s="236"/>
      <c r="R228" s="236"/>
      <c r="S228" s="236"/>
      <c r="T228" s="236"/>
      <c r="U228" s="236"/>
      <c r="V228" s="236"/>
      <c r="W228" s="236"/>
      <c r="X228" s="236"/>
      <c r="Y228" s="236"/>
      <c r="Z228" s="236"/>
      <c r="AA228" s="236"/>
    </row>
    <row r="229" spans="1:27" s="307" customFormat="1" ht="15" customHeight="1">
      <c r="A229" s="137">
        <v>211</v>
      </c>
      <c r="B229" s="311" t="s">
        <v>1980</v>
      </c>
      <c r="C229" s="186" t="s">
        <v>2190</v>
      </c>
      <c r="D229" s="311" t="s">
        <v>886</v>
      </c>
      <c r="E229" s="311" t="s">
        <v>2896</v>
      </c>
      <c r="F229" s="62" t="s">
        <v>52</v>
      </c>
      <c r="G229" s="317" t="s">
        <v>151</v>
      </c>
      <c r="H229" s="34" t="s">
        <v>162</v>
      </c>
      <c r="I229" s="35" t="s">
        <v>188</v>
      </c>
      <c r="J229" s="35" t="s">
        <v>188</v>
      </c>
      <c r="K229" s="7" t="s">
        <v>188</v>
      </c>
      <c r="M229" s="137">
        <v>293</v>
      </c>
      <c r="N229" s="311" t="s">
        <v>234</v>
      </c>
      <c r="O229" s="328" t="s">
        <v>1049</v>
      </c>
      <c r="P229" s="312" t="s">
        <v>41</v>
      </c>
      <c r="Q229" s="236"/>
      <c r="R229" s="236"/>
      <c r="S229" s="236"/>
      <c r="T229" s="236"/>
      <c r="U229" s="236"/>
      <c r="V229" s="236"/>
      <c r="W229" s="236"/>
      <c r="X229" s="236"/>
      <c r="Y229" s="236"/>
      <c r="Z229" s="236"/>
      <c r="AA229" s="236"/>
    </row>
    <row r="230" spans="1:27" ht="15" customHeight="1">
      <c r="A230" s="137">
        <v>212</v>
      </c>
      <c r="B230" s="136" t="s">
        <v>1980</v>
      </c>
      <c r="C230" s="186" t="s">
        <v>2191</v>
      </c>
      <c r="D230" s="323" t="s">
        <v>890</v>
      </c>
      <c r="E230" s="136" t="s">
        <v>2897</v>
      </c>
      <c r="F230" s="62" t="s">
        <v>52</v>
      </c>
      <c r="G230" s="336" t="s">
        <v>151</v>
      </c>
      <c r="H230" s="241" t="s">
        <v>162</v>
      </c>
      <c r="I230" s="339" t="s">
        <v>188</v>
      </c>
      <c r="J230" s="339" t="s">
        <v>188</v>
      </c>
      <c r="K230" s="242" t="s">
        <v>188</v>
      </c>
      <c r="M230" s="137">
        <v>294</v>
      </c>
      <c r="N230" s="136" t="s">
        <v>234</v>
      </c>
      <c r="O230" s="331" t="s">
        <v>1057</v>
      </c>
      <c r="P230" s="332" t="s">
        <v>41</v>
      </c>
    </row>
    <row r="231" spans="1:27" s="307" customFormat="1" ht="15" customHeight="1">
      <c r="A231" s="137">
        <v>213</v>
      </c>
      <c r="B231" s="323" t="s">
        <v>1980</v>
      </c>
      <c r="C231" s="186" t="s">
        <v>2192</v>
      </c>
      <c r="D231" s="323" t="s">
        <v>895</v>
      </c>
      <c r="E231" s="136" t="s">
        <v>2898</v>
      </c>
      <c r="F231" s="62" t="s">
        <v>52</v>
      </c>
      <c r="G231" s="62" t="s">
        <v>151</v>
      </c>
      <c r="H231" s="241" t="s">
        <v>162</v>
      </c>
      <c r="I231" s="339" t="s">
        <v>188</v>
      </c>
      <c r="J231" s="339" t="s">
        <v>188</v>
      </c>
      <c r="K231" s="242" t="s">
        <v>188</v>
      </c>
      <c r="M231" s="137">
        <v>295</v>
      </c>
      <c r="N231" s="323" t="s">
        <v>234</v>
      </c>
      <c r="O231" s="331" t="s">
        <v>2899</v>
      </c>
      <c r="P231" s="340" t="s">
        <v>41</v>
      </c>
      <c r="Q231" s="236"/>
      <c r="R231" s="236"/>
      <c r="S231" s="236"/>
      <c r="T231" s="236"/>
      <c r="U231" s="236"/>
      <c r="V231" s="236"/>
      <c r="W231" s="236"/>
      <c r="X231" s="236"/>
      <c r="Y231" s="236"/>
      <c r="Z231" s="236"/>
      <c r="AA231" s="236"/>
    </row>
    <row r="232" spans="1:27" ht="15" customHeight="1">
      <c r="A232" s="137">
        <v>214</v>
      </c>
      <c r="B232" s="311" t="s">
        <v>1980</v>
      </c>
      <c r="C232" s="186" t="s">
        <v>2193</v>
      </c>
      <c r="D232" s="311" t="s">
        <v>899</v>
      </c>
      <c r="E232" s="311" t="s">
        <v>2900</v>
      </c>
      <c r="F232" s="62" t="s">
        <v>52</v>
      </c>
      <c r="G232" s="317" t="s">
        <v>151</v>
      </c>
      <c r="H232" s="34" t="s">
        <v>162</v>
      </c>
      <c r="I232" s="35" t="s">
        <v>188</v>
      </c>
      <c r="J232" s="35" t="s">
        <v>188</v>
      </c>
      <c r="K232" s="242" t="s">
        <v>188</v>
      </c>
      <c r="M232" s="137">
        <v>296</v>
      </c>
      <c r="N232" s="311" t="s">
        <v>234</v>
      </c>
      <c r="O232" s="328" t="s">
        <v>1431</v>
      </c>
      <c r="P232" s="301" t="s">
        <v>41</v>
      </c>
    </row>
    <row r="233" spans="1:27" s="155" customFormat="1" ht="15" customHeight="1">
      <c r="A233" s="137">
        <v>215</v>
      </c>
      <c r="B233" s="243" t="s">
        <v>1980</v>
      </c>
      <c r="C233" s="186" t="s">
        <v>2194</v>
      </c>
      <c r="D233" s="136" t="s">
        <v>903</v>
      </c>
      <c r="E233" s="136" t="s">
        <v>2901</v>
      </c>
      <c r="F233" s="62" t="s">
        <v>52</v>
      </c>
      <c r="G233" s="56" t="s">
        <v>151</v>
      </c>
      <c r="H233" s="6" t="s">
        <v>162</v>
      </c>
      <c r="I233" s="12" t="s">
        <v>188</v>
      </c>
      <c r="J233" s="12" t="s">
        <v>188</v>
      </c>
      <c r="K233" s="7" t="s">
        <v>188</v>
      </c>
      <c r="L233" s="322"/>
      <c r="M233" s="137">
        <v>297</v>
      </c>
      <c r="N233" s="243" t="s">
        <v>234</v>
      </c>
      <c r="O233" s="253" t="s">
        <v>901</v>
      </c>
      <c r="P233" s="136" t="s">
        <v>41</v>
      </c>
      <c r="Q233" s="550"/>
    </row>
    <row r="234" spans="1:27" s="155" customFormat="1" ht="15" customHeight="1">
      <c r="A234" s="137">
        <v>216</v>
      </c>
      <c r="B234" s="243" t="s">
        <v>1980</v>
      </c>
      <c r="C234" s="186" t="s">
        <v>2195</v>
      </c>
      <c r="D234" s="136" t="s">
        <v>907</v>
      </c>
      <c r="E234" s="136" t="s">
        <v>2902</v>
      </c>
      <c r="F234" s="56" t="s">
        <v>52</v>
      </c>
      <c r="G234" s="56" t="s">
        <v>151</v>
      </c>
      <c r="H234" s="6" t="s">
        <v>162</v>
      </c>
      <c r="I234" s="12" t="s">
        <v>188</v>
      </c>
      <c r="J234" s="12" t="s">
        <v>188</v>
      </c>
      <c r="K234" s="7" t="s">
        <v>188</v>
      </c>
      <c r="L234" s="322"/>
      <c r="M234" s="137">
        <v>298</v>
      </c>
      <c r="N234" s="243" t="s">
        <v>234</v>
      </c>
      <c r="O234" s="253" t="s">
        <v>905</v>
      </c>
      <c r="P234" s="136" t="s">
        <v>41</v>
      </c>
      <c r="Q234" s="550"/>
    </row>
    <row r="235" spans="1:27" s="155" customFormat="1" ht="15" customHeight="1">
      <c r="A235" s="137">
        <v>217</v>
      </c>
      <c r="B235" s="194" t="s">
        <v>1980</v>
      </c>
      <c r="C235" s="193" t="s">
        <v>2196</v>
      </c>
      <c r="D235" s="194" t="s">
        <v>915</v>
      </c>
      <c r="E235" s="194" t="s">
        <v>916</v>
      </c>
      <c r="F235" s="169" t="s">
        <v>52</v>
      </c>
      <c r="G235" s="169" t="s">
        <v>151</v>
      </c>
      <c r="H235" s="16" t="s">
        <v>84</v>
      </c>
      <c r="I235" s="16" t="s">
        <v>188</v>
      </c>
      <c r="J235" s="16" t="s">
        <v>188</v>
      </c>
      <c r="K235" s="7" t="s">
        <v>188</v>
      </c>
      <c r="L235" s="322"/>
      <c r="M235" s="137">
        <v>299</v>
      </c>
      <c r="N235" s="194" t="s">
        <v>234</v>
      </c>
      <c r="O235" s="238" t="s">
        <v>2903</v>
      </c>
      <c r="P235" s="194" t="s">
        <v>57</v>
      </c>
      <c r="Q235" s="550"/>
    </row>
    <row r="236" spans="1:27" ht="15" customHeight="1">
      <c r="A236" s="137">
        <v>218</v>
      </c>
      <c r="B236" s="136" t="s">
        <v>1980</v>
      </c>
      <c r="C236" s="186" t="s">
        <v>2197</v>
      </c>
      <c r="D236" s="136" t="s">
        <v>2904</v>
      </c>
      <c r="E236" s="136" t="s">
        <v>2905</v>
      </c>
      <c r="F236" s="56" t="s">
        <v>61</v>
      </c>
      <c r="G236" s="56" t="s">
        <v>151</v>
      </c>
      <c r="H236" s="6" t="s">
        <v>162</v>
      </c>
      <c r="I236" s="15" t="s">
        <v>188</v>
      </c>
      <c r="J236" s="12" t="s">
        <v>188</v>
      </c>
      <c r="K236" s="7" t="s">
        <v>188</v>
      </c>
      <c r="M236" s="137">
        <v>301</v>
      </c>
      <c r="N236" s="136" t="s">
        <v>234</v>
      </c>
      <c r="O236" s="253" t="s">
        <v>917</v>
      </c>
      <c r="P236" s="136" t="s">
        <v>41</v>
      </c>
    </row>
    <row r="237" spans="1:27" ht="15" customHeight="1">
      <c r="A237" s="137">
        <v>219</v>
      </c>
      <c r="B237" s="136" t="s">
        <v>1980</v>
      </c>
      <c r="C237" s="186" t="s">
        <v>2198</v>
      </c>
      <c r="D237" s="136" t="s">
        <v>2906</v>
      </c>
      <c r="E237" s="136" t="s">
        <v>2907</v>
      </c>
      <c r="F237" s="56" t="s">
        <v>61</v>
      </c>
      <c r="G237" s="56" t="s">
        <v>151</v>
      </c>
      <c r="H237" s="6" t="s">
        <v>162</v>
      </c>
      <c r="I237" s="15" t="s">
        <v>188</v>
      </c>
      <c r="J237" s="12" t="s">
        <v>188</v>
      </c>
      <c r="K237" s="7" t="s">
        <v>188</v>
      </c>
      <c r="M237" s="137">
        <v>302</v>
      </c>
      <c r="N237" s="136" t="s">
        <v>234</v>
      </c>
      <c r="O237" s="253" t="s">
        <v>921</v>
      </c>
      <c r="P237" s="136" t="s">
        <v>41</v>
      </c>
    </row>
    <row r="238" spans="1:27" ht="15" customHeight="1">
      <c r="A238" s="137">
        <v>220</v>
      </c>
      <c r="B238" s="280" t="s">
        <v>1980</v>
      </c>
      <c r="C238" s="193" t="s">
        <v>2199</v>
      </c>
      <c r="D238" s="194" t="s">
        <v>2908</v>
      </c>
      <c r="E238" s="194" t="s">
        <v>2909</v>
      </c>
      <c r="F238" s="169" t="s">
        <v>208</v>
      </c>
      <c r="G238" s="169" t="s">
        <v>151</v>
      </c>
      <c r="H238" s="16" t="s">
        <v>84</v>
      </c>
      <c r="I238" s="16" t="s">
        <v>188</v>
      </c>
      <c r="J238" s="16" t="s">
        <v>761</v>
      </c>
      <c r="K238" s="7" t="s">
        <v>1823</v>
      </c>
      <c r="M238" s="137">
        <v>303</v>
      </c>
      <c r="N238" s="280" t="s">
        <v>234</v>
      </c>
      <c r="O238" s="238" t="s">
        <v>925</v>
      </c>
      <c r="P238" s="194" t="s">
        <v>57</v>
      </c>
    </row>
    <row r="239" spans="1:27" ht="15" customHeight="1">
      <c r="A239" s="137">
        <v>221</v>
      </c>
      <c r="B239" s="311" t="s">
        <v>1980</v>
      </c>
      <c r="C239" s="186" t="s">
        <v>2200</v>
      </c>
      <c r="D239" s="136" t="s">
        <v>2910</v>
      </c>
      <c r="E239" s="136" t="s">
        <v>2911</v>
      </c>
      <c r="F239" s="56" t="s">
        <v>52</v>
      </c>
      <c r="G239" s="56" t="s">
        <v>444</v>
      </c>
      <c r="H239" s="6" t="s">
        <v>162</v>
      </c>
      <c r="I239" s="6" t="s">
        <v>162</v>
      </c>
      <c r="J239" s="12" t="s">
        <v>761</v>
      </c>
      <c r="K239" s="7" t="s">
        <v>661</v>
      </c>
      <c r="L239" s="130" t="s">
        <v>937</v>
      </c>
      <c r="M239" s="137">
        <v>305</v>
      </c>
      <c r="N239" s="311" t="s">
        <v>234</v>
      </c>
      <c r="O239" s="253" t="s">
        <v>933</v>
      </c>
      <c r="P239" s="136" t="s">
        <v>41</v>
      </c>
    </row>
    <row r="240" spans="1:27" ht="15" customHeight="1">
      <c r="A240" s="137">
        <v>222</v>
      </c>
      <c r="B240" s="311" t="s">
        <v>1980</v>
      </c>
      <c r="C240" s="186" t="s">
        <v>2201</v>
      </c>
      <c r="D240" s="323" t="s">
        <v>2912</v>
      </c>
      <c r="E240" s="323" t="s">
        <v>2913</v>
      </c>
      <c r="F240" s="62" t="s">
        <v>52</v>
      </c>
      <c r="G240" s="62" t="s">
        <v>151</v>
      </c>
      <c r="H240" s="6" t="s">
        <v>162</v>
      </c>
      <c r="I240" s="6" t="s">
        <v>162</v>
      </c>
      <c r="J240" s="12" t="s">
        <v>761</v>
      </c>
      <c r="K240" s="7" t="s">
        <v>661</v>
      </c>
      <c r="M240" s="137">
        <v>306</v>
      </c>
      <c r="N240" s="311" t="s">
        <v>234</v>
      </c>
      <c r="O240" s="253" t="s">
        <v>938</v>
      </c>
      <c r="P240" s="323" t="s">
        <v>41</v>
      </c>
    </row>
    <row r="241" spans="1:16" ht="15" customHeight="1">
      <c r="A241" s="137">
        <v>223</v>
      </c>
      <c r="B241" s="243" t="s">
        <v>1980</v>
      </c>
      <c r="C241" s="186" t="s">
        <v>2202</v>
      </c>
      <c r="D241" s="136" t="s">
        <v>2914</v>
      </c>
      <c r="E241" s="136" t="s">
        <v>2915</v>
      </c>
      <c r="F241" s="56" t="s">
        <v>52</v>
      </c>
      <c r="G241" s="56" t="s">
        <v>151</v>
      </c>
      <c r="H241" s="6" t="s">
        <v>162</v>
      </c>
      <c r="I241" s="6" t="s">
        <v>162</v>
      </c>
      <c r="J241" s="12" t="s">
        <v>761</v>
      </c>
      <c r="K241" s="7" t="s">
        <v>661</v>
      </c>
      <c r="M241" s="137">
        <v>307</v>
      </c>
      <c r="N241" s="243" t="s">
        <v>234</v>
      </c>
      <c r="O241" s="253" t="s">
        <v>942</v>
      </c>
      <c r="P241" s="136" t="s">
        <v>41</v>
      </c>
    </row>
    <row r="242" spans="1:16" ht="15" customHeight="1">
      <c r="A242" s="137">
        <v>224</v>
      </c>
      <c r="B242" s="243" t="s">
        <v>1980</v>
      </c>
      <c r="C242" s="186" t="s">
        <v>2203</v>
      </c>
      <c r="D242" s="136" t="s">
        <v>2916</v>
      </c>
      <c r="E242" s="136" t="s">
        <v>2917</v>
      </c>
      <c r="F242" s="56" t="s">
        <v>52</v>
      </c>
      <c r="G242" s="56" t="s">
        <v>151</v>
      </c>
      <c r="H242" s="6" t="s">
        <v>162</v>
      </c>
      <c r="I242" s="6" t="s">
        <v>162</v>
      </c>
      <c r="J242" s="12" t="s">
        <v>761</v>
      </c>
      <c r="K242" s="7" t="s">
        <v>84</v>
      </c>
      <c r="M242" s="137">
        <v>308</v>
      </c>
      <c r="N242" s="243" t="s">
        <v>234</v>
      </c>
      <c r="O242" s="253" t="s">
        <v>1091</v>
      </c>
      <c r="P242" s="136" t="s">
        <v>41</v>
      </c>
    </row>
    <row r="243" spans="1:16" ht="15" customHeight="1">
      <c r="A243" s="137">
        <v>225</v>
      </c>
      <c r="B243" s="243" t="s">
        <v>1980</v>
      </c>
      <c r="C243" s="186" t="s">
        <v>2204</v>
      </c>
      <c r="D243" s="136" t="s">
        <v>2918</v>
      </c>
      <c r="E243" s="136" t="s">
        <v>2919</v>
      </c>
      <c r="F243" s="56" t="s">
        <v>52</v>
      </c>
      <c r="G243" s="56" t="s">
        <v>444</v>
      </c>
      <c r="H243" s="6" t="s">
        <v>162</v>
      </c>
      <c r="I243" s="6" t="s">
        <v>162</v>
      </c>
      <c r="J243" s="12" t="s">
        <v>761</v>
      </c>
      <c r="K243" s="7" t="s">
        <v>661</v>
      </c>
      <c r="M243" s="137">
        <v>309</v>
      </c>
      <c r="N243" s="243" t="s">
        <v>234</v>
      </c>
      <c r="O243" s="346" t="s">
        <v>951</v>
      </c>
      <c r="P243" s="136" t="s">
        <v>41</v>
      </c>
    </row>
    <row r="244" spans="1:16" ht="15" customHeight="1">
      <c r="A244" s="137">
        <v>226</v>
      </c>
      <c r="B244" s="194" t="s">
        <v>1980</v>
      </c>
      <c r="C244" s="193" t="s">
        <v>2205</v>
      </c>
      <c r="D244" s="194" t="s">
        <v>963</v>
      </c>
      <c r="E244" s="194" t="s">
        <v>964</v>
      </c>
      <c r="F244" s="169" t="s">
        <v>52</v>
      </c>
      <c r="G244" s="169" t="s">
        <v>151</v>
      </c>
      <c r="H244" s="16" t="s">
        <v>84</v>
      </c>
      <c r="I244" s="16" t="s">
        <v>188</v>
      </c>
      <c r="J244" s="16" t="s">
        <v>761</v>
      </c>
      <c r="K244" s="7" t="s">
        <v>2920</v>
      </c>
      <c r="M244" s="137">
        <v>310</v>
      </c>
      <c r="N244" s="194" t="s">
        <v>234</v>
      </c>
      <c r="O244" s="194" t="s">
        <v>2921</v>
      </c>
      <c r="P244" s="194" t="s">
        <v>57</v>
      </c>
    </row>
    <row r="245" spans="1:16" ht="15" customHeight="1">
      <c r="A245" s="137">
        <v>227</v>
      </c>
      <c r="B245" s="136" t="s">
        <v>1980</v>
      </c>
      <c r="C245" s="186" t="s">
        <v>2206</v>
      </c>
      <c r="D245" s="136" t="s">
        <v>2922</v>
      </c>
      <c r="E245" s="136" t="s">
        <v>2923</v>
      </c>
      <c r="F245" s="56" t="s">
        <v>52</v>
      </c>
      <c r="G245" s="56" t="s">
        <v>151</v>
      </c>
      <c r="H245" s="6" t="s">
        <v>162</v>
      </c>
      <c r="I245" s="6" t="s">
        <v>162</v>
      </c>
      <c r="J245" s="12" t="s">
        <v>188</v>
      </c>
      <c r="K245" s="7" t="s">
        <v>188</v>
      </c>
      <c r="M245" s="137">
        <v>312</v>
      </c>
      <c r="N245" s="136" t="s">
        <v>234</v>
      </c>
      <c r="O245" s="136" t="s">
        <v>965</v>
      </c>
      <c r="P245" s="136" t="s">
        <v>41</v>
      </c>
    </row>
    <row r="246" spans="1:16" ht="15" customHeight="1">
      <c r="A246" s="137">
        <v>228</v>
      </c>
      <c r="B246" s="136" t="s">
        <v>1980</v>
      </c>
      <c r="C246" s="186" t="s">
        <v>2207</v>
      </c>
      <c r="D246" s="136" t="s">
        <v>2924</v>
      </c>
      <c r="E246" s="136" t="s">
        <v>972</v>
      </c>
      <c r="F246" s="56" t="s">
        <v>52</v>
      </c>
      <c r="G246" s="56" t="s">
        <v>151</v>
      </c>
      <c r="H246" s="6" t="s">
        <v>162</v>
      </c>
      <c r="I246" s="6" t="s">
        <v>162</v>
      </c>
      <c r="J246" s="12" t="s">
        <v>188</v>
      </c>
      <c r="K246" s="7" t="s">
        <v>188</v>
      </c>
      <c r="M246" s="137">
        <v>313</v>
      </c>
      <c r="N246" s="136" t="s">
        <v>234</v>
      </c>
      <c r="O246" s="136" t="s">
        <v>969</v>
      </c>
      <c r="P246" s="136" t="s">
        <v>41</v>
      </c>
    </row>
    <row r="247" spans="1:16" ht="15" customHeight="1">
      <c r="A247" s="137">
        <v>229</v>
      </c>
      <c r="B247" s="136" t="s">
        <v>1980</v>
      </c>
      <c r="C247" s="186" t="s">
        <v>2208</v>
      </c>
      <c r="D247" s="136" t="s">
        <v>2925</v>
      </c>
      <c r="E247" s="136" t="s">
        <v>2926</v>
      </c>
      <c r="F247" s="56" t="s">
        <v>52</v>
      </c>
      <c r="G247" s="56" t="s">
        <v>151</v>
      </c>
      <c r="H247" s="6" t="s">
        <v>162</v>
      </c>
      <c r="I247" s="7" t="s">
        <v>162</v>
      </c>
      <c r="J247" s="7" t="s">
        <v>162</v>
      </c>
      <c r="K247" s="7" t="s">
        <v>188</v>
      </c>
      <c r="M247" s="137">
        <v>314</v>
      </c>
      <c r="N247" s="136" t="s">
        <v>234</v>
      </c>
      <c r="O247" s="136" t="s">
        <v>973</v>
      </c>
      <c r="P247" s="136" t="s">
        <v>41</v>
      </c>
    </row>
    <row r="248" spans="1:16" ht="15" customHeight="1">
      <c r="A248" s="137">
        <v>230</v>
      </c>
      <c r="B248" s="136" t="s">
        <v>1980</v>
      </c>
      <c r="C248" s="186" t="s">
        <v>2209</v>
      </c>
      <c r="D248" s="136" t="s">
        <v>2927</v>
      </c>
      <c r="E248" s="136" t="s">
        <v>980</v>
      </c>
      <c r="F248" s="56" t="s">
        <v>52</v>
      </c>
      <c r="G248" s="56" t="s">
        <v>151</v>
      </c>
      <c r="H248" s="6" t="s">
        <v>170</v>
      </c>
      <c r="I248" s="6" t="s">
        <v>170</v>
      </c>
      <c r="J248" s="12" t="s">
        <v>29</v>
      </c>
      <c r="K248" s="7" t="s">
        <v>2928</v>
      </c>
      <c r="M248" s="137">
        <v>315</v>
      </c>
      <c r="N248" s="136" t="s">
        <v>234</v>
      </c>
      <c r="O248" s="136" t="s">
        <v>977</v>
      </c>
      <c r="P248" s="136" t="s">
        <v>41</v>
      </c>
    </row>
    <row r="249" spans="1:16" ht="15" customHeight="1">
      <c r="A249" s="137">
        <v>231</v>
      </c>
      <c r="B249" s="136" t="s">
        <v>1980</v>
      </c>
      <c r="C249" s="186" t="s">
        <v>2210</v>
      </c>
      <c r="D249" s="136" t="s">
        <v>2929</v>
      </c>
      <c r="E249" s="136" t="s">
        <v>2930</v>
      </c>
      <c r="F249" s="56" t="s">
        <v>52</v>
      </c>
      <c r="G249" s="56" t="s">
        <v>151</v>
      </c>
      <c r="H249" s="6" t="s">
        <v>170</v>
      </c>
      <c r="I249" s="6" t="s">
        <v>170</v>
      </c>
      <c r="J249" s="12" t="s">
        <v>29</v>
      </c>
      <c r="K249" s="7" t="s">
        <v>2920</v>
      </c>
      <c r="M249" s="137">
        <v>316</v>
      </c>
      <c r="N249" s="136" t="s">
        <v>234</v>
      </c>
      <c r="O249" s="136" t="s">
        <v>982</v>
      </c>
      <c r="P249" s="136" t="s">
        <v>41</v>
      </c>
    </row>
    <row r="250" spans="1:16" ht="15" customHeight="1">
      <c r="A250" s="137">
        <v>232</v>
      </c>
      <c r="B250" s="136" t="s">
        <v>1980</v>
      </c>
      <c r="C250" s="186" t="s">
        <v>2211</v>
      </c>
      <c r="D250" s="136" t="s">
        <v>2931</v>
      </c>
      <c r="E250" s="136" t="s">
        <v>2932</v>
      </c>
      <c r="F250" s="56" t="s">
        <v>52</v>
      </c>
      <c r="G250" s="56" t="s">
        <v>151</v>
      </c>
      <c r="H250" s="6" t="s">
        <v>162</v>
      </c>
      <c r="I250" s="6" t="s">
        <v>162</v>
      </c>
      <c r="J250" s="12" t="s">
        <v>29</v>
      </c>
      <c r="K250" s="7" t="s">
        <v>188</v>
      </c>
      <c r="M250" s="137">
        <v>317</v>
      </c>
      <c r="N250" s="136" t="s">
        <v>234</v>
      </c>
      <c r="O250" s="136" t="s">
        <v>2933</v>
      </c>
      <c r="P250" s="136" t="s">
        <v>41</v>
      </c>
    </row>
    <row r="251" spans="1:16" ht="15" customHeight="1">
      <c r="A251" s="137">
        <v>233</v>
      </c>
      <c r="B251" s="136" t="s">
        <v>1980</v>
      </c>
      <c r="C251" s="186" t="s">
        <v>2212</v>
      </c>
      <c r="D251" s="136" t="s">
        <v>2934</v>
      </c>
      <c r="E251" s="136" t="s">
        <v>2935</v>
      </c>
      <c r="F251" s="56" t="s">
        <v>52</v>
      </c>
      <c r="G251" s="56" t="s">
        <v>151</v>
      </c>
      <c r="H251" s="6" t="s">
        <v>162</v>
      </c>
      <c r="I251" s="6" t="s">
        <v>162</v>
      </c>
      <c r="J251" s="12" t="s">
        <v>29</v>
      </c>
      <c r="K251" s="7" t="s">
        <v>84</v>
      </c>
      <c r="M251" s="137">
        <v>318</v>
      </c>
      <c r="N251" s="136" t="s">
        <v>234</v>
      </c>
      <c r="O251" s="136" t="s">
        <v>990</v>
      </c>
      <c r="P251" s="136" t="s">
        <v>41</v>
      </c>
    </row>
    <row r="252" spans="1:16" ht="15" customHeight="1">
      <c r="A252" s="137">
        <v>234</v>
      </c>
      <c r="B252" s="194" t="s">
        <v>1980</v>
      </c>
      <c r="C252" s="193" t="s">
        <v>2213</v>
      </c>
      <c r="D252" s="194" t="s">
        <v>2936</v>
      </c>
      <c r="E252" s="194" t="s">
        <v>2937</v>
      </c>
      <c r="F252" s="169" t="s">
        <v>208</v>
      </c>
      <c r="G252" s="169" t="s">
        <v>151</v>
      </c>
      <c r="H252" s="16" t="s">
        <v>84</v>
      </c>
      <c r="I252" s="19" t="s">
        <v>188</v>
      </c>
      <c r="J252" s="19" t="s">
        <v>188</v>
      </c>
      <c r="K252" s="7" t="s">
        <v>188</v>
      </c>
      <c r="M252" s="137">
        <v>319</v>
      </c>
      <c r="N252" s="194" t="s">
        <v>234</v>
      </c>
      <c r="O252" s="194" t="s">
        <v>994</v>
      </c>
      <c r="P252" s="194" t="s">
        <v>57</v>
      </c>
    </row>
    <row r="253" spans="1:16" ht="15" customHeight="1">
      <c r="A253" s="137">
        <v>235</v>
      </c>
      <c r="B253" s="136" t="s">
        <v>1980</v>
      </c>
      <c r="C253" s="186" t="s">
        <v>2214</v>
      </c>
      <c r="D253" s="136" t="s">
        <v>2938</v>
      </c>
      <c r="E253" s="136" t="s">
        <v>2939</v>
      </c>
      <c r="F253" s="56" t="s">
        <v>52</v>
      </c>
      <c r="G253" s="56" t="s">
        <v>151</v>
      </c>
      <c r="H253" s="6" t="s">
        <v>162</v>
      </c>
      <c r="I253" s="12" t="s">
        <v>188</v>
      </c>
      <c r="J253" s="12" t="s">
        <v>188</v>
      </c>
      <c r="K253" s="7" t="s">
        <v>188</v>
      </c>
      <c r="M253" s="137">
        <v>321</v>
      </c>
      <c r="N253" s="136" t="s">
        <v>234</v>
      </c>
      <c r="O253" s="136" t="s">
        <v>1516</v>
      </c>
      <c r="P253" s="136" t="s">
        <v>41</v>
      </c>
    </row>
    <row r="254" spans="1:16" s="554" customFormat="1" ht="15" customHeight="1">
      <c r="A254" s="137">
        <v>236</v>
      </c>
      <c r="B254" s="136" t="s">
        <v>1980</v>
      </c>
      <c r="C254" s="186" t="s">
        <v>2215</v>
      </c>
      <c r="D254" s="136" t="s">
        <v>2940</v>
      </c>
      <c r="E254" s="136" t="s">
        <v>2941</v>
      </c>
      <c r="F254" s="56" t="s">
        <v>52</v>
      </c>
      <c r="G254" s="56" t="s">
        <v>151</v>
      </c>
      <c r="H254" s="6" t="s">
        <v>162</v>
      </c>
      <c r="I254" s="12" t="s">
        <v>188</v>
      </c>
      <c r="J254" s="12" t="s">
        <v>188</v>
      </c>
      <c r="K254" s="7" t="s">
        <v>188</v>
      </c>
      <c r="L254" s="553"/>
      <c r="M254" s="137">
        <v>322</v>
      </c>
      <c r="N254" s="136" t="s">
        <v>234</v>
      </c>
      <c r="O254" s="136" t="s">
        <v>1007</v>
      </c>
      <c r="P254" s="136" t="s">
        <v>41</v>
      </c>
    </row>
    <row r="255" spans="1:16" ht="15" customHeight="1">
      <c r="A255" s="137">
        <v>237</v>
      </c>
      <c r="B255" s="136" t="s">
        <v>1980</v>
      </c>
      <c r="C255" s="186" t="s">
        <v>2216</v>
      </c>
      <c r="D255" s="136" t="s">
        <v>2942</v>
      </c>
      <c r="E255" s="136" t="s">
        <v>2943</v>
      </c>
      <c r="F255" s="56" t="s">
        <v>61</v>
      </c>
      <c r="G255" s="56" t="s">
        <v>151</v>
      </c>
      <c r="H255" s="6" t="s">
        <v>162</v>
      </c>
      <c r="I255" s="12" t="s">
        <v>188</v>
      </c>
      <c r="J255" s="12" t="s">
        <v>188</v>
      </c>
      <c r="K255" s="7" t="s">
        <v>188</v>
      </c>
      <c r="M255" s="137">
        <v>323</v>
      </c>
      <c r="N255" s="136" t="s">
        <v>234</v>
      </c>
      <c r="O255" s="136" t="s">
        <v>1011</v>
      </c>
      <c r="P255" s="136" t="s">
        <v>41</v>
      </c>
    </row>
    <row r="256" spans="1:16" ht="15" customHeight="1">
      <c r="A256" s="137">
        <v>238</v>
      </c>
      <c r="B256" s="136" t="s">
        <v>1980</v>
      </c>
      <c r="C256" s="186" t="s">
        <v>2217</v>
      </c>
      <c r="D256" s="252" t="s">
        <v>2944</v>
      </c>
      <c r="E256" s="252" t="s">
        <v>2945</v>
      </c>
      <c r="F256" s="56" t="s">
        <v>61</v>
      </c>
      <c r="G256" s="56" t="s">
        <v>151</v>
      </c>
      <c r="H256" s="6" t="s">
        <v>162</v>
      </c>
      <c r="I256" s="12" t="s">
        <v>188</v>
      </c>
      <c r="J256" s="12" t="s">
        <v>188</v>
      </c>
      <c r="K256" s="7" t="s">
        <v>188</v>
      </c>
      <c r="M256" s="137">
        <v>324</v>
      </c>
      <c r="N256" s="136" t="s">
        <v>234</v>
      </c>
      <c r="O256" s="136" t="s">
        <v>1015</v>
      </c>
      <c r="P256" s="136" t="s">
        <v>41</v>
      </c>
    </row>
    <row r="257" spans="1:17" ht="15" customHeight="1">
      <c r="A257" s="137">
        <v>239</v>
      </c>
      <c r="B257" s="194" t="s">
        <v>1980</v>
      </c>
      <c r="C257" s="193" t="s">
        <v>2218</v>
      </c>
      <c r="D257" s="194" t="s">
        <v>2946</v>
      </c>
      <c r="E257" s="194" t="s">
        <v>2947</v>
      </c>
      <c r="F257" s="169" t="s">
        <v>52</v>
      </c>
      <c r="G257" s="169" t="s">
        <v>151</v>
      </c>
      <c r="H257" s="16" t="s">
        <v>84</v>
      </c>
      <c r="I257" s="19" t="s">
        <v>188</v>
      </c>
      <c r="J257" s="19" t="s">
        <v>188</v>
      </c>
      <c r="K257" s="7" t="s">
        <v>188</v>
      </c>
      <c r="M257" s="137">
        <v>325</v>
      </c>
      <c r="N257" s="194" t="s">
        <v>234</v>
      </c>
      <c r="O257" s="194" t="s">
        <v>2948</v>
      </c>
      <c r="P257" s="194" t="s">
        <v>57</v>
      </c>
    </row>
    <row r="258" spans="1:17" ht="15" customHeight="1">
      <c r="A258" s="137">
        <v>240</v>
      </c>
      <c r="B258" s="136" t="s">
        <v>1980</v>
      </c>
      <c r="C258" s="186" t="s">
        <v>2219</v>
      </c>
      <c r="D258" s="203" t="s">
        <v>2949</v>
      </c>
      <c r="E258" s="136" t="s">
        <v>2950</v>
      </c>
      <c r="F258" s="56" t="s">
        <v>61</v>
      </c>
      <c r="G258" s="161" t="s">
        <v>151</v>
      </c>
      <c r="H258" s="6" t="s">
        <v>162</v>
      </c>
      <c r="I258" s="12" t="s">
        <v>29</v>
      </c>
      <c r="J258" s="12" t="s">
        <v>29</v>
      </c>
      <c r="K258" s="7" t="s">
        <v>84</v>
      </c>
      <c r="M258" s="137">
        <v>327</v>
      </c>
      <c r="N258" s="136" t="s">
        <v>234</v>
      </c>
      <c r="O258" s="136" t="s">
        <v>239</v>
      </c>
      <c r="P258" s="136" t="s">
        <v>41</v>
      </c>
    </row>
    <row r="259" spans="1:17" ht="15" customHeight="1">
      <c r="A259" s="137">
        <v>241</v>
      </c>
      <c r="B259" s="136" t="s">
        <v>1980</v>
      </c>
      <c r="C259" s="186" t="s">
        <v>2220</v>
      </c>
      <c r="D259" s="136" t="s">
        <v>2951</v>
      </c>
      <c r="E259" s="136" t="s">
        <v>2952</v>
      </c>
      <c r="F259" s="56" t="s">
        <v>52</v>
      </c>
      <c r="G259" s="56" t="s">
        <v>151</v>
      </c>
      <c r="H259" s="6" t="s">
        <v>162</v>
      </c>
      <c r="I259" s="12" t="s">
        <v>29</v>
      </c>
      <c r="J259" s="12" t="s">
        <v>29</v>
      </c>
      <c r="K259" s="7" t="s">
        <v>84</v>
      </c>
      <c r="M259" s="137">
        <v>328</v>
      </c>
      <c r="N259" s="136" t="s">
        <v>234</v>
      </c>
      <c r="O259" s="136" t="s">
        <v>244</v>
      </c>
      <c r="P259" s="136" t="s">
        <v>41</v>
      </c>
    </row>
    <row r="260" spans="1:17" s="155" customFormat="1" ht="15" customHeight="1">
      <c r="A260" s="137">
        <v>242</v>
      </c>
      <c r="B260" s="136" t="s">
        <v>1980</v>
      </c>
      <c r="C260" s="186" t="s">
        <v>2221</v>
      </c>
      <c r="D260" s="136" t="s">
        <v>2953</v>
      </c>
      <c r="E260" s="136" t="s">
        <v>2954</v>
      </c>
      <c r="F260" s="56" t="s">
        <v>61</v>
      </c>
      <c r="G260" s="216" t="s">
        <v>151</v>
      </c>
      <c r="H260" s="350" t="s">
        <v>162</v>
      </c>
      <c r="I260" s="12" t="s">
        <v>84</v>
      </c>
      <c r="J260" s="12" t="s">
        <v>84</v>
      </c>
      <c r="K260" s="219" t="s">
        <v>29</v>
      </c>
      <c r="L260" s="322"/>
      <c r="M260" s="137">
        <v>329</v>
      </c>
      <c r="N260" s="136" t="s">
        <v>234</v>
      </c>
      <c r="O260" s="136" t="s">
        <v>249</v>
      </c>
      <c r="P260" s="136" t="s">
        <v>41</v>
      </c>
      <c r="Q260" s="550"/>
    </row>
    <row r="261" spans="1:17" s="155" customFormat="1" ht="15" customHeight="1">
      <c r="A261" s="137">
        <v>243</v>
      </c>
      <c r="B261" s="136" t="s">
        <v>1980</v>
      </c>
      <c r="C261" s="186" t="s">
        <v>2222</v>
      </c>
      <c r="D261" s="136" t="s">
        <v>2955</v>
      </c>
      <c r="E261" s="136" t="s">
        <v>2956</v>
      </c>
      <c r="F261" s="56" t="s">
        <v>52</v>
      </c>
      <c r="G261" s="216" t="s">
        <v>151</v>
      </c>
      <c r="H261" s="216" t="s">
        <v>162</v>
      </c>
      <c r="I261" s="12" t="s">
        <v>29</v>
      </c>
      <c r="J261" s="12" t="s">
        <v>29</v>
      </c>
      <c r="K261" s="219" t="s">
        <v>29</v>
      </c>
      <c r="L261" s="322"/>
      <c r="M261" s="137">
        <v>330</v>
      </c>
      <c r="N261" s="136" t="s">
        <v>234</v>
      </c>
      <c r="O261" s="136" t="s">
        <v>254</v>
      </c>
      <c r="P261" s="136" t="s">
        <v>41</v>
      </c>
      <c r="Q261" s="550"/>
    </row>
    <row r="262" spans="1:17" ht="15" customHeight="1">
      <c r="A262" s="137">
        <v>244</v>
      </c>
      <c r="B262" s="136" t="s">
        <v>1980</v>
      </c>
      <c r="C262" s="186" t="s">
        <v>2223</v>
      </c>
      <c r="D262" s="136" t="s">
        <v>2957</v>
      </c>
      <c r="E262" s="136" t="s">
        <v>2958</v>
      </c>
      <c r="F262" s="56" t="s">
        <v>52</v>
      </c>
      <c r="G262" s="56" t="s">
        <v>151</v>
      </c>
      <c r="H262" s="6" t="s">
        <v>162</v>
      </c>
      <c r="I262" s="12" t="s">
        <v>29</v>
      </c>
      <c r="J262" s="12" t="s">
        <v>29</v>
      </c>
      <c r="K262" s="7" t="s">
        <v>29</v>
      </c>
      <c r="M262" s="137">
        <v>331</v>
      </c>
      <c r="N262" s="136" t="s">
        <v>234</v>
      </c>
      <c r="O262" s="136" t="s">
        <v>258</v>
      </c>
      <c r="P262" s="136" t="s">
        <v>41</v>
      </c>
    </row>
    <row r="263" spans="1:17" s="155" customFormat="1" ht="15" customHeight="1">
      <c r="A263" s="137">
        <v>245</v>
      </c>
      <c r="B263" s="136" t="s">
        <v>1980</v>
      </c>
      <c r="C263" s="186" t="s">
        <v>2224</v>
      </c>
      <c r="D263" s="136" t="s">
        <v>2959</v>
      </c>
      <c r="E263" s="136" t="s">
        <v>2960</v>
      </c>
      <c r="F263" s="56" t="s">
        <v>52</v>
      </c>
      <c r="G263" s="219" t="s">
        <v>151</v>
      </c>
      <c r="H263" s="6" t="s">
        <v>162</v>
      </c>
      <c r="I263" s="224" t="s">
        <v>29</v>
      </c>
      <c r="J263" s="224" t="s">
        <v>29</v>
      </c>
      <c r="K263" s="17" t="s">
        <v>29</v>
      </c>
      <c r="L263" s="322"/>
      <c r="M263" s="137">
        <v>332</v>
      </c>
      <c r="N263" s="136" t="s">
        <v>234</v>
      </c>
      <c r="O263" s="185" t="s">
        <v>268</v>
      </c>
      <c r="P263" s="136" t="s">
        <v>41</v>
      </c>
      <c r="Q263" s="550"/>
    </row>
    <row r="264" spans="1:17" s="180" customFormat="1" ht="15" customHeight="1">
      <c r="A264" s="137">
        <v>246</v>
      </c>
      <c r="B264" s="194" t="s">
        <v>1980</v>
      </c>
      <c r="C264" s="193" t="s">
        <v>2225</v>
      </c>
      <c r="D264" s="271" t="s">
        <v>2961</v>
      </c>
      <c r="E264" s="271" t="s">
        <v>2962</v>
      </c>
      <c r="F264" s="169" t="s">
        <v>208</v>
      </c>
      <c r="G264" s="169" t="s">
        <v>151</v>
      </c>
      <c r="H264" s="16" t="s">
        <v>84</v>
      </c>
      <c r="I264" s="16" t="s">
        <v>84</v>
      </c>
      <c r="J264" s="19" t="s">
        <v>29</v>
      </c>
      <c r="K264" s="7" t="s">
        <v>29</v>
      </c>
      <c r="L264" s="130"/>
      <c r="M264" s="137">
        <v>333</v>
      </c>
      <c r="N264" s="194" t="s">
        <v>234</v>
      </c>
      <c r="O264" s="184" t="s">
        <v>1040</v>
      </c>
      <c r="P264" s="194" t="s">
        <v>57</v>
      </c>
      <c r="Q264" s="551"/>
    </row>
    <row r="265" spans="1:17" ht="15" customHeight="1">
      <c r="A265" s="137">
        <v>247</v>
      </c>
      <c r="B265" s="136" t="s">
        <v>1980</v>
      </c>
      <c r="C265" s="186" t="s">
        <v>2226</v>
      </c>
      <c r="D265" s="252" t="s">
        <v>2963</v>
      </c>
      <c r="E265" s="252" t="s">
        <v>2964</v>
      </c>
      <c r="F265" s="56" t="s">
        <v>61</v>
      </c>
      <c r="G265" s="56" t="s">
        <v>151</v>
      </c>
      <c r="H265" s="6" t="s">
        <v>162</v>
      </c>
      <c r="I265" s="12" t="s">
        <v>29</v>
      </c>
      <c r="J265" s="12" t="s">
        <v>29</v>
      </c>
      <c r="K265" s="7" t="s">
        <v>29</v>
      </c>
      <c r="M265" s="137">
        <v>335</v>
      </c>
      <c r="N265" s="136" t="s">
        <v>234</v>
      </c>
      <c r="O265" s="136" t="s">
        <v>1049</v>
      </c>
      <c r="P265" s="136" t="s">
        <v>41</v>
      </c>
    </row>
    <row r="266" spans="1:17" ht="15" customHeight="1">
      <c r="A266" s="137">
        <v>248</v>
      </c>
      <c r="B266" s="136" t="s">
        <v>1980</v>
      </c>
      <c r="C266" s="186" t="s">
        <v>2227</v>
      </c>
      <c r="D266" s="252" t="s">
        <v>2965</v>
      </c>
      <c r="E266" s="252" t="s">
        <v>2966</v>
      </c>
      <c r="F266" s="56" t="s">
        <v>61</v>
      </c>
      <c r="G266" s="56" t="s">
        <v>151</v>
      </c>
      <c r="H266" s="6" t="s">
        <v>162</v>
      </c>
      <c r="I266" s="12" t="s">
        <v>29</v>
      </c>
      <c r="J266" s="12" t="s">
        <v>29</v>
      </c>
      <c r="K266" s="7" t="s">
        <v>29</v>
      </c>
      <c r="M266" s="137">
        <v>336</v>
      </c>
      <c r="N266" s="136" t="s">
        <v>234</v>
      </c>
      <c r="O266" s="136" t="s">
        <v>1053</v>
      </c>
      <c r="P266" s="136" t="s">
        <v>41</v>
      </c>
    </row>
    <row r="267" spans="1:17" ht="15" customHeight="1">
      <c r="A267" s="137">
        <v>249</v>
      </c>
      <c r="B267" s="136" t="s">
        <v>1980</v>
      </c>
      <c r="C267" s="186" t="s">
        <v>2228</v>
      </c>
      <c r="D267" s="252" t="s">
        <v>2967</v>
      </c>
      <c r="E267" s="252" t="s">
        <v>2968</v>
      </c>
      <c r="F267" s="56" t="s">
        <v>61</v>
      </c>
      <c r="G267" s="56" t="s">
        <v>151</v>
      </c>
      <c r="H267" s="6" t="s">
        <v>162</v>
      </c>
      <c r="I267" s="12" t="s">
        <v>29</v>
      </c>
      <c r="J267" s="12" t="s">
        <v>29</v>
      </c>
      <c r="K267" s="7" t="s">
        <v>29</v>
      </c>
      <c r="M267" s="137">
        <v>337</v>
      </c>
      <c r="N267" s="136" t="s">
        <v>234</v>
      </c>
      <c r="O267" s="136" t="s">
        <v>1057</v>
      </c>
      <c r="P267" s="136" t="s">
        <v>41</v>
      </c>
    </row>
    <row r="268" spans="1:17" ht="15" customHeight="1">
      <c r="A268" s="137">
        <v>250</v>
      </c>
      <c r="B268" s="194" t="s">
        <v>1980</v>
      </c>
      <c r="C268" s="193" t="s">
        <v>2229</v>
      </c>
      <c r="D268" s="271" t="s">
        <v>2969</v>
      </c>
      <c r="E268" s="271" t="s">
        <v>2970</v>
      </c>
      <c r="F268" s="169" t="s">
        <v>208</v>
      </c>
      <c r="G268" s="169" t="s">
        <v>444</v>
      </c>
      <c r="H268" s="16" t="s">
        <v>29</v>
      </c>
      <c r="I268" s="16" t="s">
        <v>29</v>
      </c>
      <c r="J268" s="16" t="s">
        <v>29</v>
      </c>
      <c r="K268" s="7" t="s">
        <v>661</v>
      </c>
      <c r="M268" s="137">
        <v>338</v>
      </c>
      <c r="N268" s="194" t="s">
        <v>234</v>
      </c>
      <c r="O268" s="194" t="s">
        <v>1062</v>
      </c>
      <c r="P268" s="194" t="s">
        <v>57</v>
      </c>
    </row>
    <row r="269" spans="1:17" ht="15" customHeight="1">
      <c r="A269" s="137">
        <v>251</v>
      </c>
      <c r="B269" s="136" t="s">
        <v>1980</v>
      </c>
      <c r="C269" s="186" t="s">
        <v>2230</v>
      </c>
      <c r="D269" s="252" t="s">
        <v>2927</v>
      </c>
      <c r="E269" s="252" t="s">
        <v>2971</v>
      </c>
      <c r="F269" s="56" t="s">
        <v>52</v>
      </c>
      <c r="G269" s="56" t="s">
        <v>444</v>
      </c>
      <c r="H269" s="6" t="s">
        <v>162</v>
      </c>
      <c r="I269" s="6" t="s">
        <v>162</v>
      </c>
      <c r="J269" s="12" t="s">
        <v>29</v>
      </c>
      <c r="K269" s="7" t="s">
        <v>661</v>
      </c>
      <c r="M269" s="137">
        <v>340</v>
      </c>
      <c r="N269" s="136" t="s">
        <v>234</v>
      </c>
      <c r="O269" s="136" t="s">
        <v>1070</v>
      </c>
      <c r="P269" s="136" t="s">
        <v>41</v>
      </c>
    </row>
    <row r="270" spans="1:17" ht="15" customHeight="1">
      <c r="A270" s="137">
        <v>252</v>
      </c>
      <c r="B270" s="136" t="s">
        <v>1980</v>
      </c>
      <c r="C270" s="186" t="s">
        <v>2231</v>
      </c>
      <c r="D270" s="252" t="s">
        <v>2972</v>
      </c>
      <c r="E270" s="252" t="s">
        <v>2973</v>
      </c>
      <c r="F270" s="56" t="s">
        <v>52</v>
      </c>
      <c r="G270" s="56" t="s">
        <v>444</v>
      </c>
      <c r="H270" s="6" t="s">
        <v>162</v>
      </c>
      <c r="I270" s="6" t="s">
        <v>162</v>
      </c>
      <c r="J270" s="12" t="s">
        <v>29</v>
      </c>
      <c r="K270" s="7" t="s">
        <v>661</v>
      </c>
      <c r="M270" s="137">
        <v>341</v>
      </c>
      <c r="N270" s="136" t="s">
        <v>234</v>
      </c>
      <c r="O270" s="136" t="s">
        <v>1074</v>
      </c>
      <c r="P270" s="136" t="s">
        <v>41</v>
      </c>
    </row>
    <row r="271" spans="1:17" ht="15" customHeight="1">
      <c r="A271" s="137">
        <v>253</v>
      </c>
      <c r="B271" s="136" t="s">
        <v>1980</v>
      </c>
      <c r="C271" s="186" t="s">
        <v>2232</v>
      </c>
      <c r="D271" s="252" t="s">
        <v>2974</v>
      </c>
      <c r="E271" s="252" t="s">
        <v>2975</v>
      </c>
      <c r="F271" s="56" t="s">
        <v>52</v>
      </c>
      <c r="G271" s="56" t="s">
        <v>444</v>
      </c>
      <c r="H271" s="6" t="s">
        <v>162</v>
      </c>
      <c r="I271" s="6" t="s">
        <v>162</v>
      </c>
      <c r="J271" s="12" t="s">
        <v>29</v>
      </c>
      <c r="K271" s="7" t="s">
        <v>661</v>
      </c>
      <c r="M271" s="137">
        <v>342</v>
      </c>
      <c r="N271" s="136" t="s">
        <v>234</v>
      </c>
      <c r="O271" s="352" t="s">
        <v>1078</v>
      </c>
      <c r="P271" s="136" t="s">
        <v>41</v>
      </c>
    </row>
    <row r="272" spans="1:17" ht="15" customHeight="1">
      <c r="A272" s="137">
        <v>254</v>
      </c>
      <c r="B272" s="136" t="s">
        <v>1980</v>
      </c>
      <c r="C272" s="186" t="s">
        <v>2233</v>
      </c>
      <c r="D272" s="252" t="s">
        <v>2976</v>
      </c>
      <c r="E272" s="252" t="s">
        <v>2977</v>
      </c>
      <c r="F272" s="56" t="s">
        <v>52</v>
      </c>
      <c r="G272" s="56" t="s">
        <v>444</v>
      </c>
      <c r="H272" s="6" t="s">
        <v>162</v>
      </c>
      <c r="I272" s="6" t="s">
        <v>162</v>
      </c>
      <c r="J272" s="12" t="s">
        <v>29</v>
      </c>
      <c r="K272" s="7" t="s">
        <v>661</v>
      </c>
      <c r="M272" s="137">
        <v>345</v>
      </c>
      <c r="N272" s="136" t="s">
        <v>234</v>
      </c>
      <c r="O272" s="136" t="s">
        <v>1091</v>
      </c>
      <c r="P272" s="136" t="s">
        <v>41</v>
      </c>
    </row>
    <row r="273" spans="1:47" ht="15" customHeight="1">
      <c r="A273" s="137">
        <v>255</v>
      </c>
      <c r="B273" s="194" t="s">
        <v>1980</v>
      </c>
      <c r="C273" s="193" t="s">
        <v>2234</v>
      </c>
      <c r="D273" s="194" t="s">
        <v>2978</v>
      </c>
      <c r="E273" s="194" t="s">
        <v>2979</v>
      </c>
      <c r="F273" s="169" t="s">
        <v>52</v>
      </c>
      <c r="G273" s="169" t="s">
        <v>151</v>
      </c>
      <c r="H273" s="16" t="s">
        <v>37</v>
      </c>
      <c r="I273" s="16" t="s">
        <v>37</v>
      </c>
      <c r="J273" s="19" t="s">
        <v>37</v>
      </c>
      <c r="K273" s="7" t="s">
        <v>37</v>
      </c>
      <c r="M273" s="137">
        <v>346</v>
      </c>
      <c r="N273" s="194" t="s">
        <v>234</v>
      </c>
      <c r="O273" s="194" t="s">
        <v>1096</v>
      </c>
      <c r="P273" s="194" t="s">
        <v>57</v>
      </c>
    </row>
    <row r="274" spans="1:47" ht="15" customHeight="1">
      <c r="A274" s="137">
        <v>256</v>
      </c>
      <c r="B274" s="136" t="s">
        <v>1980</v>
      </c>
      <c r="C274" s="186" t="s">
        <v>2235</v>
      </c>
      <c r="D274" s="136" t="s">
        <v>2980</v>
      </c>
      <c r="E274" s="136" t="s">
        <v>2981</v>
      </c>
      <c r="F274" s="56" t="s">
        <v>52</v>
      </c>
      <c r="G274" s="56" t="s">
        <v>151</v>
      </c>
      <c r="H274" s="6" t="s">
        <v>162</v>
      </c>
      <c r="I274" s="6" t="s">
        <v>162</v>
      </c>
      <c r="J274" s="6" t="s">
        <v>162</v>
      </c>
      <c r="K274" s="7" t="s">
        <v>188</v>
      </c>
      <c r="L274" s="553"/>
      <c r="M274" s="137">
        <v>348</v>
      </c>
      <c r="N274" s="136" t="s">
        <v>234</v>
      </c>
      <c r="O274" s="136" t="s">
        <v>1102</v>
      </c>
      <c r="P274" s="136" t="s">
        <v>41</v>
      </c>
      <c r="Q274" s="554"/>
      <c r="R274" s="554"/>
      <c r="S274" s="554"/>
      <c r="T274" s="554"/>
      <c r="U274" s="554"/>
      <c r="V274" s="554"/>
      <c r="W274" s="554"/>
      <c r="X274" s="554"/>
      <c r="Y274" s="554"/>
      <c r="Z274" s="554"/>
      <c r="AA274" s="554"/>
      <c r="AB274" s="554"/>
      <c r="AC274" s="554"/>
      <c r="AD274" s="554"/>
      <c r="AE274" s="554"/>
      <c r="AF274" s="554"/>
      <c r="AG274" s="554"/>
      <c r="AH274" s="554"/>
      <c r="AI274" s="554"/>
      <c r="AJ274" s="554"/>
      <c r="AK274" s="554"/>
      <c r="AL274" s="554"/>
      <c r="AM274" s="554"/>
      <c r="AN274" s="554"/>
      <c r="AO274" s="554"/>
      <c r="AP274" s="554"/>
      <c r="AQ274" s="554"/>
      <c r="AR274" s="554"/>
      <c r="AS274" s="554"/>
      <c r="AT274" s="554"/>
      <c r="AU274" s="554"/>
    </row>
    <row r="275" spans="1:47" s="554" customFormat="1" ht="15" customHeight="1">
      <c r="A275" s="137">
        <v>257</v>
      </c>
      <c r="B275" s="136" t="s">
        <v>1980</v>
      </c>
      <c r="C275" s="186" t="s">
        <v>2236</v>
      </c>
      <c r="D275" s="136" t="s">
        <v>2982</v>
      </c>
      <c r="E275" s="560" t="s">
        <v>2983</v>
      </c>
      <c r="F275" s="56" t="s">
        <v>52</v>
      </c>
      <c r="G275" s="56" t="s">
        <v>151</v>
      </c>
      <c r="H275" s="6" t="s">
        <v>162</v>
      </c>
      <c r="I275" s="6" t="s">
        <v>162</v>
      </c>
      <c r="J275" s="7" t="s">
        <v>162</v>
      </c>
      <c r="K275" s="7" t="s">
        <v>188</v>
      </c>
      <c r="L275" s="130"/>
      <c r="M275" s="137">
        <v>349</v>
      </c>
      <c r="N275" s="136" t="s">
        <v>234</v>
      </c>
      <c r="O275" s="136" t="s">
        <v>2984</v>
      </c>
      <c r="P275" s="136" t="s">
        <v>41</v>
      </c>
      <c r="Q275" s="428"/>
      <c r="R275" s="134"/>
      <c r="S275" s="134"/>
      <c r="T275" s="134"/>
      <c r="U275" s="134"/>
      <c r="V275" s="134"/>
      <c r="W275" s="134"/>
      <c r="X275" s="134"/>
      <c r="Y275" s="134"/>
      <c r="Z275" s="134"/>
      <c r="AA275" s="134"/>
      <c r="AB275" s="134"/>
      <c r="AC275" s="134"/>
      <c r="AD275" s="134"/>
      <c r="AE275" s="134"/>
      <c r="AF275" s="134"/>
      <c r="AG275" s="134"/>
      <c r="AH275" s="134"/>
      <c r="AI275" s="134"/>
      <c r="AJ275" s="134"/>
      <c r="AK275" s="134"/>
      <c r="AL275" s="134"/>
      <c r="AM275" s="134"/>
      <c r="AN275" s="134"/>
      <c r="AO275" s="134"/>
      <c r="AP275" s="134"/>
      <c r="AQ275" s="134"/>
      <c r="AR275" s="134"/>
      <c r="AS275" s="134"/>
      <c r="AT275" s="134"/>
      <c r="AU275" s="134"/>
    </row>
    <row r="276" spans="1:47" ht="15" customHeight="1">
      <c r="A276" s="137">
        <v>258</v>
      </c>
      <c r="B276" s="136" t="s">
        <v>1980</v>
      </c>
      <c r="C276" s="186" t="s">
        <v>2237</v>
      </c>
      <c r="D276" s="136" t="s">
        <v>2985</v>
      </c>
      <c r="E276" s="155" t="s">
        <v>2986</v>
      </c>
      <c r="F276" s="56" t="s">
        <v>61</v>
      </c>
      <c r="G276" s="56" t="s">
        <v>151</v>
      </c>
      <c r="H276" s="6" t="s">
        <v>162</v>
      </c>
      <c r="I276" s="6" t="s">
        <v>162</v>
      </c>
      <c r="J276" s="7" t="s">
        <v>162</v>
      </c>
      <c r="K276" s="7" t="s">
        <v>188</v>
      </c>
      <c r="M276" s="137">
        <v>350</v>
      </c>
      <c r="N276" s="136" t="s">
        <v>234</v>
      </c>
      <c r="O276" s="136" t="s">
        <v>973</v>
      </c>
      <c r="P276" s="136" t="s">
        <v>41</v>
      </c>
    </row>
    <row r="277" spans="1:47" ht="15" customHeight="1">
      <c r="A277" s="137">
        <v>259</v>
      </c>
      <c r="B277" s="136" t="s">
        <v>1980</v>
      </c>
      <c r="C277" s="186" t="s">
        <v>2238</v>
      </c>
      <c r="D277" s="136" t="s">
        <v>2987</v>
      </c>
      <c r="E277" s="136" t="s">
        <v>2988</v>
      </c>
      <c r="F277" s="56" t="s">
        <v>61</v>
      </c>
      <c r="G277" s="56" t="s">
        <v>151</v>
      </c>
      <c r="H277" s="6" t="s">
        <v>162</v>
      </c>
      <c r="I277" s="6" t="s">
        <v>162</v>
      </c>
      <c r="J277" s="7" t="s">
        <v>162</v>
      </c>
      <c r="K277" s="7" t="s">
        <v>188</v>
      </c>
      <c r="M277" s="137">
        <v>351</v>
      </c>
      <c r="N277" s="136" t="s">
        <v>234</v>
      </c>
      <c r="O277" s="136" t="s">
        <v>977</v>
      </c>
      <c r="P277" s="136" t="s">
        <v>41</v>
      </c>
    </row>
    <row r="278" spans="1:47" ht="15" customHeight="1">
      <c r="A278" s="137">
        <v>260</v>
      </c>
      <c r="B278" s="136" t="s">
        <v>1980</v>
      </c>
      <c r="C278" s="186" t="s">
        <v>2239</v>
      </c>
      <c r="D278" s="136" t="s">
        <v>2989</v>
      </c>
      <c r="E278" s="136" t="s">
        <v>2990</v>
      </c>
      <c r="F278" s="56" t="s">
        <v>52</v>
      </c>
      <c r="G278" s="56" t="s">
        <v>151</v>
      </c>
      <c r="H278" s="6" t="s">
        <v>162</v>
      </c>
      <c r="I278" s="6" t="s">
        <v>162</v>
      </c>
      <c r="J278" s="7" t="s">
        <v>162</v>
      </c>
      <c r="K278" s="7" t="s">
        <v>188</v>
      </c>
      <c r="M278" s="137">
        <v>352</v>
      </c>
      <c r="N278" s="136" t="s">
        <v>234</v>
      </c>
      <c r="O278" s="136" t="s">
        <v>982</v>
      </c>
      <c r="P278" s="136" t="s">
        <v>41</v>
      </c>
    </row>
    <row r="279" spans="1:47" ht="15" customHeight="1">
      <c r="A279" s="137">
        <v>261</v>
      </c>
      <c r="B279" s="194" t="s">
        <v>1980</v>
      </c>
      <c r="C279" s="193" t="s">
        <v>2240</v>
      </c>
      <c r="D279" s="194" t="s">
        <v>2991</v>
      </c>
      <c r="E279" s="194" t="s">
        <v>2992</v>
      </c>
      <c r="F279" s="169" t="s">
        <v>208</v>
      </c>
      <c r="G279" s="169" t="s">
        <v>151</v>
      </c>
      <c r="H279" s="16" t="s">
        <v>29</v>
      </c>
      <c r="I279" s="16" t="s">
        <v>84</v>
      </c>
      <c r="J279" s="19" t="s">
        <v>29</v>
      </c>
      <c r="K279" s="7" t="s">
        <v>84</v>
      </c>
      <c r="M279" s="137">
        <v>353</v>
      </c>
      <c r="N279" s="194" t="s">
        <v>234</v>
      </c>
      <c r="O279" s="194" t="s">
        <v>1116</v>
      </c>
      <c r="P279" s="194" t="s">
        <v>57</v>
      </c>
    </row>
    <row r="280" spans="1:47" ht="15" customHeight="1">
      <c r="A280" s="137">
        <v>262</v>
      </c>
      <c r="B280" s="136" t="s">
        <v>1980</v>
      </c>
      <c r="C280" s="186" t="s">
        <v>2241</v>
      </c>
      <c r="D280" s="136" t="s">
        <v>2993</v>
      </c>
      <c r="E280" s="136" t="s">
        <v>2994</v>
      </c>
      <c r="F280" s="56" t="s">
        <v>61</v>
      </c>
      <c r="G280" s="56" t="s">
        <v>151</v>
      </c>
      <c r="H280" s="6" t="s">
        <v>162</v>
      </c>
      <c r="I280" s="6" t="s">
        <v>162</v>
      </c>
      <c r="J280" s="12" t="s">
        <v>29</v>
      </c>
      <c r="K280" s="7" t="s">
        <v>84</v>
      </c>
      <c r="M280" s="137">
        <v>355</v>
      </c>
      <c r="N280" s="136" t="s">
        <v>234</v>
      </c>
      <c r="O280" s="136" t="s">
        <v>239</v>
      </c>
      <c r="P280" s="136" t="s">
        <v>41</v>
      </c>
    </row>
    <row r="281" spans="1:47" ht="15" customHeight="1">
      <c r="A281" s="137">
        <v>263</v>
      </c>
      <c r="B281" s="136" t="s">
        <v>1980</v>
      </c>
      <c r="C281" s="186" t="s">
        <v>2242</v>
      </c>
      <c r="D281" s="203" t="s">
        <v>2995</v>
      </c>
      <c r="E281" s="136" t="s">
        <v>2996</v>
      </c>
      <c r="F281" s="56" t="s">
        <v>52</v>
      </c>
      <c r="G281" s="161" t="s">
        <v>151</v>
      </c>
      <c r="H281" s="6" t="s">
        <v>162</v>
      </c>
      <c r="I281" s="6" t="s">
        <v>162</v>
      </c>
      <c r="J281" s="12" t="s">
        <v>29</v>
      </c>
      <c r="K281" s="7" t="s">
        <v>84</v>
      </c>
      <c r="M281" s="137">
        <v>356</v>
      </c>
      <c r="N281" s="136" t="s">
        <v>234</v>
      </c>
      <c r="O281" s="136" t="s">
        <v>244</v>
      </c>
      <c r="P281" s="136" t="s">
        <v>41</v>
      </c>
    </row>
    <row r="282" spans="1:47" ht="15" customHeight="1">
      <c r="A282" s="137">
        <v>264</v>
      </c>
      <c r="B282" s="136" t="s">
        <v>1980</v>
      </c>
      <c r="C282" s="186" t="s">
        <v>2243</v>
      </c>
      <c r="D282" s="136" t="s">
        <v>2997</v>
      </c>
      <c r="E282" s="136" t="s">
        <v>2998</v>
      </c>
      <c r="F282" s="56" t="s">
        <v>52</v>
      </c>
      <c r="G282" s="216" t="s">
        <v>151</v>
      </c>
      <c r="H282" s="350" t="s">
        <v>162</v>
      </c>
      <c r="I282" s="6" t="s">
        <v>162</v>
      </c>
      <c r="J282" s="12" t="s">
        <v>84</v>
      </c>
      <c r="K282" s="219" t="s">
        <v>84</v>
      </c>
      <c r="L282" s="322"/>
      <c r="M282" s="137">
        <v>357</v>
      </c>
      <c r="N282" s="136" t="s">
        <v>234</v>
      </c>
      <c r="O282" s="136" t="s">
        <v>249</v>
      </c>
      <c r="P282" s="136" t="s">
        <v>41</v>
      </c>
      <c r="Q282" s="550"/>
      <c r="R282" s="155"/>
      <c r="S282" s="155"/>
      <c r="T282" s="155"/>
      <c r="U282" s="155"/>
      <c r="V282" s="155"/>
      <c r="W282" s="155"/>
      <c r="X282" s="155"/>
      <c r="Y282" s="155"/>
      <c r="Z282" s="155"/>
      <c r="AA282" s="155"/>
      <c r="AB282" s="155"/>
      <c r="AC282" s="155"/>
      <c r="AD282" s="155"/>
      <c r="AE282" s="155"/>
      <c r="AF282" s="155"/>
      <c r="AG282" s="155"/>
      <c r="AH282" s="155"/>
      <c r="AI282" s="155"/>
      <c r="AJ282" s="155"/>
      <c r="AK282" s="155"/>
      <c r="AL282" s="155"/>
      <c r="AM282" s="155"/>
      <c r="AN282" s="155"/>
      <c r="AO282" s="155"/>
      <c r="AP282" s="155"/>
      <c r="AQ282" s="155"/>
      <c r="AR282" s="155"/>
      <c r="AS282" s="155"/>
      <c r="AT282" s="155"/>
      <c r="AU282" s="155"/>
    </row>
    <row r="283" spans="1:47" s="155" customFormat="1" ht="15" customHeight="1">
      <c r="A283" s="137">
        <v>265</v>
      </c>
      <c r="B283" s="136" t="s">
        <v>1980</v>
      </c>
      <c r="C283" s="186" t="s">
        <v>2244</v>
      </c>
      <c r="D283" s="136" t="s">
        <v>2999</v>
      </c>
      <c r="E283" s="136" t="s">
        <v>3000</v>
      </c>
      <c r="F283" s="56" t="s">
        <v>52</v>
      </c>
      <c r="G283" s="216" t="s">
        <v>151</v>
      </c>
      <c r="H283" s="350" t="s">
        <v>162</v>
      </c>
      <c r="I283" s="216" t="s">
        <v>162</v>
      </c>
      <c r="J283" s="12" t="s">
        <v>29</v>
      </c>
      <c r="K283" s="219" t="s">
        <v>84</v>
      </c>
      <c r="L283" s="322"/>
      <c r="M283" s="137">
        <v>358</v>
      </c>
      <c r="N283" s="136" t="s">
        <v>234</v>
      </c>
      <c r="O283" s="136" t="s">
        <v>254</v>
      </c>
      <c r="P283" s="136" t="s">
        <v>41</v>
      </c>
      <c r="Q283" s="550"/>
    </row>
    <row r="284" spans="1:47" s="155" customFormat="1" ht="15" customHeight="1">
      <c r="A284" s="137">
        <v>266</v>
      </c>
      <c r="B284" s="136" t="s">
        <v>1980</v>
      </c>
      <c r="C284" s="186" t="s">
        <v>2245</v>
      </c>
      <c r="D284" s="136" t="s">
        <v>3001</v>
      </c>
      <c r="E284" s="136" t="s">
        <v>3002</v>
      </c>
      <c r="F284" s="56" t="s">
        <v>52</v>
      </c>
      <c r="G284" s="56" t="s">
        <v>151</v>
      </c>
      <c r="H284" s="7" t="s">
        <v>162</v>
      </c>
      <c r="I284" s="7" t="s">
        <v>162</v>
      </c>
      <c r="J284" s="12" t="s">
        <v>29</v>
      </c>
      <c r="K284" s="7" t="s">
        <v>84</v>
      </c>
      <c r="L284" s="553"/>
      <c r="M284" s="137">
        <v>359</v>
      </c>
      <c r="N284" s="136" t="s">
        <v>234</v>
      </c>
      <c r="O284" s="136" t="s">
        <v>1131</v>
      </c>
      <c r="P284" s="136" t="s">
        <v>41</v>
      </c>
      <c r="Q284" s="554"/>
      <c r="R284" s="554"/>
      <c r="S284" s="554"/>
      <c r="T284" s="554"/>
      <c r="U284" s="554"/>
      <c r="V284" s="554"/>
      <c r="W284" s="554"/>
      <c r="X284" s="554"/>
      <c r="Y284" s="554"/>
      <c r="Z284" s="554"/>
      <c r="AA284" s="554"/>
      <c r="AB284" s="554"/>
      <c r="AC284" s="554"/>
      <c r="AD284" s="554"/>
      <c r="AE284" s="554"/>
      <c r="AF284" s="554"/>
      <c r="AG284" s="554"/>
      <c r="AH284" s="554"/>
      <c r="AI284" s="554"/>
      <c r="AJ284" s="554"/>
      <c r="AK284" s="554"/>
      <c r="AL284" s="554"/>
      <c r="AM284" s="554"/>
      <c r="AN284" s="554"/>
      <c r="AO284" s="554"/>
      <c r="AP284" s="554"/>
      <c r="AQ284" s="554"/>
      <c r="AR284" s="554"/>
      <c r="AS284" s="554"/>
      <c r="AT284" s="554"/>
      <c r="AU284" s="554"/>
    </row>
    <row r="285" spans="1:47" s="554" customFormat="1" ht="15" customHeight="1">
      <c r="A285" s="137">
        <v>267</v>
      </c>
      <c r="B285" s="136" t="s">
        <v>1980</v>
      </c>
      <c r="C285" s="186" t="s">
        <v>2246</v>
      </c>
      <c r="D285" s="136" t="s">
        <v>3003</v>
      </c>
      <c r="E285" s="136" t="s">
        <v>3004</v>
      </c>
      <c r="F285" s="56" t="s">
        <v>61</v>
      </c>
      <c r="G285" s="56" t="s">
        <v>151</v>
      </c>
      <c r="H285" s="6" t="s">
        <v>162</v>
      </c>
      <c r="I285" s="6" t="s">
        <v>162</v>
      </c>
      <c r="J285" s="12" t="s">
        <v>29</v>
      </c>
      <c r="K285" s="7" t="s">
        <v>84</v>
      </c>
      <c r="L285" s="130"/>
      <c r="M285" s="137">
        <v>360</v>
      </c>
      <c r="N285" s="136" t="s">
        <v>234</v>
      </c>
      <c r="O285" s="136" t="s">
        <v>258</v>
      </c>
      <c r="P285" s="136" t="s">
        <v>41</v>
      </c>
      <c r="Q285" s="428"/>
      <c r="R285" s="134"/>
      <c r="S285" s="134"/>
      <c r="T285" s="134"/>
      <c r="U285" s="134"/>
      <c r="V285" s="134"/>
      <c r="W285" s="134"/>
      <c r="X285" s="134"/>
      <c r="Y285" s="134"/>
      <c r="Z285" s="134"/>
      <c r="AA285" s="134"/>
      <c r="AB285" s="134"/>
      <c r="AC285" s="134"/>
      <c r="AD285" s="134"/>
      <c r="AE285" s="134"/>
      <c r="AF285" s="134"/>
      <c r="AG285" s="134"/>
      <c r="AH285" s="134"/>
      <c r="AI285" s="134"/>
      <c r="AJ285" s="134"/>
      <c r="AK285" s="134"/>
      <c r="AL285" s="134"/>
      <c r="AM285" s="134"/>
      <c r="AN285" s="134"/>
      <c r="AO285" s="134"/>
      <c r="AP285" s="134"/>
      <c r="AQ285" s="134"/>
      <c r="AR285" s="134"/>
      <c r="AS285" s="134"/>
      <c r="AT285" s="134"/>
      <c r="AU285" s="134"/>
    </row>
    <row r="286" spans="1:47" ht="15" customHeight="1">
      <c r="A286" s="137">
        <v>268</v>
      </c>
      <c r="B286" s="136" t="s">
        <v>1980</v>
      </c>
      <c r="C286" s="186" t="s">
        <v>2247</v>
      </c>
      <c r="D286" s="136" t="s">
        <v>3005</v>
      </c>
      <c r="E286" s="136" t="s">
        <v>3006</v>
      </c>
      <c r="F286" s="56" t="s">
        <v>52</v>
      </c>
      <c r="G286" s="56" t="s">
        <v>151</v>
      </c>
      <c r="H286" s="6" t="s">
        <v>162</v>
      </c>
      <c r="I286" s="6" t="s">
        <v>162</v>
      </c>
      <c r="J286" s="12" t="s">
        <v>29</v>
      </c>
      <c r="K286" s="7" t="s">
        <v>84</v>
      </c>
      <c r="M286" s="137">
        <v>361</v>
      </c>
      <c r="N286" s="136" t="s">
        <v>234</v>
      </c>
      <c r="O286" s="136" t="s">
        <v>263</v>
      </c>
      <c r="P286" s="136" t="s">
        <v>41</v>
      </c>
    </row>
    <row r="287" spans="1:47" ht="15" customHeight="1">
      <c r="A287" s="137">
        <v>269</v>
      </c>
      <c r="B287" s="136" t="s">
        <v>1980</v>
      </c>
      <c r="C287" s="186" t="s">
        <v>2248</v>
      </c>
      <c r="D287" s="136" t="s">
        <v>3007</v>
      </c>
      <c r="E287" s="136" t="s">
        <v>3008</v>
      </c>
      <c r="F287" s="56" t="s">
        <v>52</v>
      </c>
      <c r="G287" s="219" t="s">
        <v>151</v>
      </c>
      <c r="H287" s="223" t="s">
        <v>162</v>
      </c>
      <c r="I287" s="223" t="s">
        <v>162</v>
      </c>
      <c r="J287" s="354" t="s">
        <v>29</v>
      </c>
      <c r="K287" s="17" t="s">
        <v>84</v>
      </c>
      <c r="L287" s="322"/>
      <c r="M287" s="137">
        <v>362</v>
      </c>
      <c r="N287" s="136" t="s">
        <v>234</v>
      </c>
      <c r="O287" s="185" t="s">
        <v>268</v>
      </c>
      <c r="P287" s="136" t="s">
        <v>41</v>
      </c>
      <c r="Q287" s="550"/>
      <c r="R287" s="155"/>
      <c r="S287" s="155"/>
      <c r="T287" s="155"/>
      <c r="U287" s="155"/>
      <c r="V287" s="155"/>
      <c r="W287" s="155"/>
      <c r="X287" s="155"/>
      <c r="Y287" s="155"/>
      <c r="Z287" s="155"/>
      <c r="AA287" s="155"/>
      <c r="AB287" s="155"/>
      <c r="AC287" s="155"/>
      <c r="AD287" s="155"/>
      <c r="AE287" s="155"/>
      <c r="AF287" s="155"/>
      <c r="AG287" s="155"/>
      <c r="AH287" s="155"/>
      <c r="AI287" s="155"/>
      <c r="AJ287" s="155"/>
      <c r="AK287" s="155"/>
      <c r="AL287" s="155"/>
      <c r="AM287" s="155"/>
      <c r="AN287" s="155"/>
      <c r="AO287" s="155"/>
      <c r="AP287" s="155"/>
      <c r="AQ287" s="155"/>
      <c r="AR287" s="155"/>
      <c r="AS287" s="155"/>
      <c r="AT287" s="155"/>
      <c r="AU287" s="155"/>
    </row>
    <row r="288" spans="1:47" s="155" customFormat="1" ht="15" customHeight="1">
      <c r="A288" s="137">
        <v>270</v>
      </c>
      <c r="B288" s="194" t="s">
        <v>2249</v>
      </c>
      <c r="C288" s="193" t="s">
        <v>2250</v>
      </c>
      <c r="D288" s="194" t="s">
        <v>1156</v>
      </c>
      <c r="E288" s="194" t="s">
        <v>3009</v>
      </c>
      <c r="F288" s="169" t="s">
        <v>1600</v>
      </c>
      <c r="G288" s="169" t="s">
        <v>151</v>
      </c>
      <c r="H288" s="16" t="s">
        <v>3010</v>
      </c>
      <c r="I288" s="16" t="s">
        <v>84</v>
      </c>
      <c r="J288" s="19" t="s">
        <v>29</v>
      </c>
      <c r="K288" s="7" t="s">
        <v>84</v>
      </c>
      <c r="L288" s="130"/>
      <c r="M288" s="137">
        <v>365</v>
      </c>
      <c r="N288" s="194" t="s">
        <v>234</v>
      </c>
      <c r="O288" s="194" t="s">
        <v>1150</v>
      </c>
      <c r="P288" s="194" t="s">
        <v>57</v>
      </c>
      <c r="Q288" s="551"/>
      <c r="R288" s="180"/>
      <c r="S288" s="180"/>
      <c r="T288" s="180"/>
      <c r="U288" s="180"/>
      <c r="V288" s="180"/>
      <c r="W288" s="180"/>
      <c r="X288" s="180"/>
      <c r="Y288" s="180"/>
      <c r="Z288" s="180"/>
      <c r="AA288" s="180"/>
      <c r="AB288" s="180"/>
      <c r="AC288" s="180"/>
      <c r="AD288" s="180"/>
      <c r="AE288" s="180"/>
      <c r="AF288" s="180"/>
      <c r="AG288" s="180"/>
      <c r="AH288" s="180"/>
      <c r="AI288" s="180"/>
      <c r="AJ288" s="180"/>
      <c r="AK288" s="180"/>
      <c r="AL288" s="180"/>
      <c r="AM288" s="180"/>
      <c r="AN288" s="180"/>
      <c r="AO288" s="180"/>
      <c r="AP288" s="180"/>
      <c r="AQ288" s="180"/>
      <c r="AR288" s="180"/>
      <c r="AS288" s="180"/>
      <c r="AT288" s="180"/>
      <c r="AU288" s="180"/>
    </row>
    <row r="289" spans="1:47" s="180" customFormat="1" ht="15" customHeight="1">
      <c r="A289" s="137">
        <v>271</v>
      </c>
      <c r="B289" s="136" t="s">
        <v>2249</v>
      </c>
      <c r="C289" s="186" t="s">
        <v>2251</v>
      </c>
      <c r="D289" s="136" t="s">
        <v>3011</v>
      </c>
      <c r="E289" s="136" t="s">
        <v>3012</v>
      </c>
      <c r="F289" s="56" t="s">
        <v>61</v>
      </c>
      <c r="G289" s="56" t="s">
        <v>151</v>
      </c>
      <c r="H289" s="6" t="s">
        <v>47</v>
      </c>
      <c r="I289" s="6" t="s">
        <v>47</v>
      </c>
      <c r="J289" s="6" t="s">
        <v>47</v>
      </c>
      <c r="K289" s="7" t="s">
        <v>84</v>
      </c>
      <c r="L289" s="130"/>
      <c r="M289" s="137">
        <v>367</v>
      </c>
      <c r="N289" s="136" t="s">
        <v>234</v>
      </c>
      <c r="O289" s="136" t="s">
        <v>1159</v>
      </c>
      <c r="P289" s="136" t="s">
        <v>41</v>
      </c>
      <c r="Q289" s="428"/>
      <c r="R289" s="134"/>
      <c r="S289" s="134"/>
      <c r="T289" s="134"/>
      <c r="U289" s="134"/>
      <c r="V289" s="134"/>
      <c r="W289" s="134"/>
      <c r="X289" s="134"/>
      <c r="Y289" s="134"/>
      <c r="Z289" s="134"/>
      <c r="AA289" s="134"/>
      <c r="AB289" s="134"/>
      <c r="AC289" s="134"/>
      <c r="AD289" s="134"/>
      <c r="AE289" s="134"/>
      <c r="AF289" s="134"/>
      <c r="AG289" s="134"/>
      <c r="AH289" s="134"/>
      <c r="AI289" s="134"/>
      <c r="AJ289" s="134"/>
      <c r="AK289" s="134"/>
      <c r="AL289" s="134"/>
      <c r="AM289" s="134"/>
      <c r="AN289" s="134"/>
      <c r="AO289" s="134"/>
      <c r="AP289" s="134"/>
      <c r="AQ289" s="134"/>
      <c r="AR289" s="134"/>
      <c r="AS289" s="134"/>
      <c r="AT289" s="134"/>
      <c r="AU289" s="134"/>
    </row>
    <row r="290" spans="1:47" ht="15" customHeight="1">
      <c r="A290" s="137">
        <v>272</v>
      </c>
      <c r="B290" s="136" t="s">
        <v>2249</v>
      </c>
      <c r="C290" s="186" t="s">
        <v>2252</v>
      </c>
      <c r="D290" s="136" t="s">
        <v>3013</v>
      </c>
      <c r="E290" s="136" t="s">
        <v>3014</v>
      </c>
      <c r="F290" s="56" t="s">
        <v>61</v>
      </c>
      <c r="G290" s="56" t="s">
        <v>151</v>
      </c>
      <c r="H290" s="6" t="s">
        <v>451</v>
      </c>
      <c r="I290" s="6" t="s">
        <v>162</v>
      </c>
      <c r="J290" s="12" t="s">
        <v>188</v>
      </c>
      <c r="K290" s="7" t="s">
        <v>84</v>
      </c>
      <c r="M290" s="137">
        <v>368</v>
      </c>
      <c r="N290" s="136" t="s">
        <v>234</v>
      </c>
      <c r="O290" s="136" t="s">
        <v>1164</v>
      </c>
      <c r="P290" s="136" t="s">
        <v>41</v>
      </c>
    </row>
    <row r="291" spans="1:47" ht="15" customHeight="1">
      <c r="A291" s="137">
        <v>273</v>
      </c>
      <c r="B291" s="194" t="s">
        <v>2249</v>
      </c>
      <c r="C291" s="193" t="s">
        <v>2253</v>
      </c>
      <c r="D291" s="194" t="s">
        <v>1174</v>
      </c>
      <c r="E291" s="194" t="s">
        <v>3015</v>
      </c>
      <c r="F291" s="169" t="s">
        <v>208</v>
      </c>
      <c r="G291" s="169" t="s">
        <v>151</v>
      </c>
      <c r="H291" s="16" t="s">
        <v>84</v>
      </c>
      <c r="I291" s="16" t="s">
        <v>84</v>
      </c>
      <c r="J291" s="19" t="s">
        <v>188</v>
      </c>
      <c r="K291" s="7" t="s">
        <v>661</v>
      </c>
      <c r="M291" s="137">
        <v>369</v>
      </c>
      <c r="N291" s="194" t="s">
        <v>234</v>
      </c>
      <c r="O291" s="327" t="s">
        <v>1169</v>
      </c>
      <c r="P291" s="194" t="s">
        <v>57</v>
      </c>
    </row>
    <row r="292" spans="1:47" ht="15" customHeight="1">
      <c r="A292" s="137">
        <v>274</v>
      </c>
      <c r="B292" s="136" t="s">
        <v>2249</v>
      </c>
      <c r="C292" s="186" t="s">
        <v>2254</v>
      </c>
      <c r="D292" s="136" t="s">
        <v>3016</v>
      </c>
      <c r="E292" s="136" t="s">
        <v>3017</v>
      </c>
      <c r="F292" s="56" t="s">
        <v>52</v>
      </c>
      <c r="G292" s="56" t="s">
        <v>151</v>
      </c>
      <c r="H292" s="6" t="s">
        <v>162</v>
      </c>
      <c r="I292" s="6" t="s">
        <v>162</v>
      </c>
      <c r="J292" s="7" t="s">
        <v>162</v>
      </c>
      <c r="K292" s="7" t="s">
        <v>84</v>
      </c>
      <c r="L292" s="322"/>
      <c r="M292" s="137">
        <v>371</v>
      </c>
      <c r="N292" s="136" t="s">
        <v>234</v>
      </c>
      <c r="O292" s="240" t="s">
        <v>215</v>
      </c>
      <c r="P292" s="136" t="s">
        <v>41</v>
      </c>
      <c r="Q292" s="550"/>
      <c r="R292" s="155"/>
      <c r="S292" s="155"/>
      <c r="T292" s="155"/>
      <c r="U292" s="155"/>
      <c r="V292" s="155"/>
      <c r="W292" s="155"/>
      <c r="X292" s="155"/>
      <c r="Y292" s="155"/>
      <c r="Z292" s="155"/>
      <c r="AA292" s="155"/>
      <c r="AB292" s="155"/>
      <c r="AC292" s="155"/>
      <c r="AD292" s="155"/>
      <c r="AE292" s="155"/>
      <c r="AF292" s="155"/>
      <c r="AG292" s="155"/>
      <c r="AH292" s="155"/>
      <c r="AI292" s="155"/>
      <c r="AJ292" s="155"/>
      <c r="AK292" s="155"/>
      <c r="AL292" s="155"/>
      <c r="AM292" s="155"/>
      <c r="AN292" s="155"/>
      <c r="AO292" s="155"/>
      <c r="AP292" s="155"/>
      <c r="AQ292" s="155"/>
      <c r="AR292" s="155"/>
      <c r="AS292" s="155"/>
      <c r="AT292" s="155"/>
      <c r="AU292" s="155"/>
    </row>
    <row r="293" spans="1:47" s="155" customFormat="1" ht="15" customHeight="1">
      <c r="A293" s="137">
        <v>275</v>
      </c>
      <c r="B293" s="136" t="s">
        <v>2249</v>
      </c>
      <c r="C293" s="186" t="s">
        <v>2255</v>
      </c>
      <c r="D293" s="136" t="s">
        <v>3018</v>
      </c>
      <c r="E293" s="136" t="s">
        <v>3019</v>
      </c>
      <c r="F293" s="56" t="s">
        <v>52</v>
      </c>
      <c r="G293" s="56" t="s">
        <v>151</v>
      </c>
      <c r="H293" s="7" t="s">
        <v>162</v>
      </c>
      <c r="I293" s="7" t="s">
        <v>162</v>
      </c>
      <c r="J293" s="7" t="s">
        <v>162</v>
      </c>
      <c r="K293" s="7" t="s">
        <v>661</v>
      </c>
      <c r="L293" s="322"/>
      <c r="M293" s="137">
        <v>372</v>
      </c>
      <c r="N293" s="136" t="s">
        <v>234</v>
      </c>
      <c r="O293" s="240" t="s">
        <v>219</v>
      </c>
      <c r="P293" s="136" t="s">
        <v>41</v>
      </c>
      <c r="Q293" s="550"/>
    </row>
    <row r="294" spans="1:47" s="155" customFormat="1" ht="15" customHeight="1">
      <c r="A294" s="137">
        <v>276</v>
      </c>
      <c r="B294" s="136" t="s">
        <v>2249</v>
      </c>
      <c r="C294" s="186" t="s">
        <v>2256</v>
      </c>
      <c r="D294" s="136" t="s">
        <v>3020</v>
      </c>
      <c r="E294" s="136" t="s">
        <v>3021</v>
      </c>
      <c r="F294" s="56" t="s">
        <v>52</v>
      </c>
      <c r="G294" s="56" t="s">
        <v>151</v>
      </c>
      <c r="H294" s="6" t="s">
        <v>162</v>
      </c>
      <c r="I294" s="6" t="s">
        <v>162</v>
      </c>
      <c r="J294" s="6" t="s">
        <v>162</v>
      </c>
      <c r="K294" s="7" t="s">
        <v>661</v>
      </c>
      <c r="L294" s="322"/>
      <c r="M294" s="137">
        <v>373</v>
      </c>
      <c r="N294" s="136" t="s">
        <v>234</v>
      </c>
      <c r="O294" s="136" t="s">
        <v>223</v>
      </c>
      <c r="P294" s="136" t="s">
        <v>41</v>
      </c>
      <c r="Q294" s="550"/>
    </row>
    <row r="295" spans="1:47" s="155" customFormat="1" ht="15" customHeight="1">
      <c r="A295" s="137">
        <v>277</v>
      </c>
      <c r="B295" s="194" t="s">
        <v>2249</v>
      </c>
      <c r="C295" s="193" t="s">
        <v>2257</v>
      </c>
      <c r="D295" s="194" t="s">
        <v>3022</v>
      </c>
      <c r="E295" s="194" t="s">
        <v>3023</v>
      </c>
      <c r="F295" s="169" t="s">
        <v>52</v>
      </c>
      <c r="G295" s="169">
        <v>0</v>
      </c>
      <c r="H295" s="16" t="s">
        <v>84</v>
      </c>
      <c r="I295" s="16" t="s">
        <v>84</v>
      </c>
      <c r="J295" s="16" t="s">
        <v>188</v>
      </c>
      <c r="K295" s="7" t="s">
        <v>84</v>
      </c>
      <c r="L295" s="322"/>
      <c r="M295" s="137">
        <v>374</v>
      </c>
      <c r="N295" s="194" t="s">
        <v>234</v>
      </c>
      <c r="O295" s="184" t="s">
        <v>1185</v>
      </c>
      <c r="P295" s="194" t="s">
        <v>57</v>
      </c>
      <c r="Q295" s="557"/>
      <c r="R295" s="268"/>
      <c r="S295" s="268"/>
      <c r="T295" s="268"/>
      <c r="U295" s="268"/>
      <c r="V295" s="268"/>
      <c r="W295" s="268"/>
      <c r="X295" s="268"/>
      <c r="Y295" s="268"/>
      <c r="Z295" s="268"/>
      <c r="AA295" s="268"/>
      <c r="AB295" s="268"/>
      <c r="AC295" s="268"/>
      <c r="AD295" s="268"/>
      <c r="AE295" s="268"/>
      <c r="AF295" s="268"/>
      <c r="AG295" s="268"/>
      <c r="AH295" s="268"/>
      <c r="AI295" s="268"/>
      <c r="AJ295" s="268"/>
      <c r="AK295" s="268"/>
      <c r="AL295" s="268"/>
      <c r="AM295" s="268"/>
      <c r="AN295" s="268"/>
      <c r="AO295" s="268"/>
      <c r="AP295" s="268"/>
      <c r="AQ295" s="268"/>
      <c r="AR295" s="268"/>
      <c r="AS295" s="268"/>
      <c r="AT295" s="268"/>
      <c r="AU295" s="268"/>
    </row>
    <row r="296" spans="1:47" s="268" customFormat="1" ht="15" customHeight="1">
      <c r="A296" s="137">
        <v>278</v>
      </c>
      <c r="B296" s="136" t="s">
        <v>2249</v>
      </c>
      <c r="C296" s="186" t="s">
        <v>2258</v>
      </c>
      <c r="D296" s="136" t="s">
        <v>3024</v>
      </c>
      <c r="E296" s="136" t="s">
        <v>3025</v>
      </c>
      <c r="F296" s="56" t="s">
        <v>61</v>
      </c>
      <c r="G296" s="56" t="s">
        <v>151</v>
      </c>
      <c r="H296" s="6" t="s">
        <v>157</v>
      </c>
      <c r="I296" s="15" t="s">
        <v>84</v>
      </c>
      <c r="J296" s="12" t="s">
        <v>188</v>
      </c>
      <c r="K296" s="7" t="s">
        <v>84</v>
      </c>
      <c r="L296" s="322"/>
      <c r="M296" s="137">
        <v>376</v>
      </c>
      <c r="N296" s="136" t="s">
        <v>234</v>
      </c>
      <c r="O296" s="240" t="s">
        <v>239</v>
      </c>
      <c r="P296" s="136" t="s">
        <v>41</v>
      </c>
      <c r="Q296" s="550"/>
      <c r="R296" s="155"/>
      <c r="S296" s="155"/>
      <c r="T296" s="155"/>
      <c r="U296" s="155"/>
      <c r="V296" s="155"/>
      <c r="W296" s="155"/>
      <c r="X296" s="155"/>
      <c r="Y296" s="155"/>
      <c r="Z296" s="155"/>
      <c r="AA296" s="155"/>
      <c r="AB296" s="155"/>
      <c r="AC296" s="155"/>
      <c r="AD296" s="155"/>
      <c r="AE296" s="155"/>
      <c r="AF296" s="155"/>
      <c r="AG296" s="155"/>
      <c r="AH296" s="155"/>
      <c r="AI296" s="155"/>
      <c r="AJ296" s="155"/>
      <c r="AK296" s="155"/>
      <c r="AL296" s="155"/>
      <c r="AM296" s="155"/>
      <c r="AN296" s="155"/>
      <c r="AO296" s="155"/>
      <c r="AP296" s="155"/>
      <c r="AQ296" s="155"/>
      <c r="AR296" s="155"/>
      <c r="AS296" s="155"/>
      <c r="AT296" s="155"/>
      <c r="AU296" s="155"/>
    </row>
    <row r="297" spans="1:47" s="155" customFormat="1" ht="15" customHeight="1">
      <c r="A297" s="137">
        <v>279</v>
      </c>
      <c r="B297" s="136" t="s">
        <v>2249</v>
      </c>
      <c r="C297" s="186" t="s">
        <v>2259</v>
      </c>
      <c r="D297" s="136" t="s">
        <v>3026</v>
      </c>
      <c r="E297" s="136" t="s">
        <v>3027</v>
      </c>
      <c r="F297" s="56" t="s">
        <v>52</v>
      </c>
      <c r="G297" s="56" t="s">
        <v>151</v>
      </c>
      <c r="H297" s="6" t="s">
        <v>162</v>
      </c>
      <c r="I297" s="15" t="s">
        <v>84</v>
      </c>
      <c r="J297" s="12" t="s">
        <v>188</v>
      </c>
      <c r="K297" s="7" t="s">
        <v>84</v>
      </c>
      <c r="L297" s="322"/>
      <c r="M297" s="137">
        <v>377</v>
      </c>
      <c r="N297" s="136" t="s">
        <v>234</v>
      </c>
      <c r="O297" s="240" t="s">
        <v>244</v>
      </c>
      <c r="P297" s="136" t="s">
        <v>41</v>
      </c>
      <c r="Q297" s="550"/>
    </row>
    <row r="298" spans="1:47" s="155" customFormat="1" ht="15" customHeight="1">
      <c r="A298" s="137">
        <v>280</v>
      </c>
      <c r="B298" s="136" t="s">
        <v>2249</v>
      </c>
      <c r="C298" s="186" t="s">
        <v>2260</v>
      </c>
      <c r="D298" s="136" t="s">
        <v>3028</v>
      </c>
      <c r="E298" s="136" t="s">
        <v>3029</v>
      </c>
      <c r="F298" s="56" t="s">
        <v>52</v>
      </c>
      <c r="G298" s="216" t="s">
        <v>151</v>
      </c>
      <c r="H298" s="350" t="s">
        <v>162</v>
      </c>
      <c r="I298" s="15" t="s">
        <v>29</v>
      </c>
      <c r="J298" s="12" t="s">
        <v>29</v>
      </c>
      <c r="K298" s="219" t="s">
        <v>188</v>
      </c>
      <c r="L298" s="322"/>
      <c r="M298" s="137">
        <v>378</v>
      </c>
      <c r="N298" s="136" t="s">
        <v>234</v>
      </c>
      <c r="O298" s="136" t="s">
        <v>254</v>
      </c>
      <c r="P298" s="136" t="s">
        <v>41</v>
      </c>
      <c r="Q298" s="550"/>
    </row>
    <row r="299" spans="1:47" s="155" customFormat="1" ht="15" customHeight="1">
      <c r="A299" s="137">
        <v>281</v>
      </c>
      <c r="B299" s="136" t="s">
        <v>2249</v>
      </c>
      <c r="C299" s="186" t="s">
        <v>2261</v>
      </c>
      <c r="D299" s="136" t="s">
        <v>3030</v>
      </c>
      <c r="E299" s="136" t="s">
        <v>3031</v>
      </c>
      <c r="F299" s="56" t="s">
        <v>61</v>
      </c>
      <c r="G299" s="219" t="s">
        <v>151</v>
      </c>
      <c r="H299" s="219" t="s">
        <v>170</v>
      </c>
      <c r="I299" s="355" t="s">
        <v>84</v>
      </c>
      <c r="J299" s="354" t="s">
        <v>188</v>
      </c>
      <c r="K299" s="17" t="s">
        <v>84</v>
      </c>
      <c r="L299" s="322"/>
      <c r="M299" s="137">
        <v>379</v>
      </c>
      <c r="N299" s="136" t="s">
        <v>234</v>
      </c>
      <c r="O299" s="136" t="s">
        <v>258</v>
      </c>
      <c r="P299" s="136" t="s">
        <v>41</v>
      </c>
      <c r="Q299" s="550"/>
    </row>
    <row r="300" spans="1:47" s="155" customFormat="1" ht="15" customHeight="1">
      <c r="A300" s="137">
        <v>282</v>
      </c>
      <c r="B300" s="136" t="s">
        <v>2249</v>
      </c>
      <c r="C300" s="186" t="s">
        <v>2262</v>
      </c>
      <c r="D300" s="136" t="s">
        <v>3032</v>
      </c>
      <c r="E300" s="136" t="s">
        <v>3033</v>
      </c>
      <c r="F300" s="56" t="s">
        <v>61</v>
      </c>
      <c r="G300" s="219" t="s">
        <v>151</v>
      </c>
      <c r="H300" s="223" t="s">
        <v>170</v>
      </c>
      <c r="I300" s="355" t="s">
        <v>84</v>
      </c>
      <c r="J300" s="354" t="s">
        <v>188</v>
      </c>
      <c r="K300" s="17" t="s">
        <v>84</v>
      </c>
      <c r="L300" s="322"/>
      <c r="M300" s="137">
        <v>380</v>
      </c>
      <c r="N300" s="136" t="s">
        <v>234</v>
      </c>
      <c r="O300" s="185" t="s">
        <v>268</v>
      </c>
      <c r="P300" s="136" t="s">
        <v>41</v>
      </c>
      <c r="Q300" s="550"/>
    </row>
    <row r="301" spans="1:47" s="155" customFormat="1" ht="15" customHeight="1">
      <c r="A301" s="137">
        <v>283</v>
      </c>
      <c r="B301" s="194" t="s">
        <v>2249</v>
      </c>
      <c r="C301" s="193" t="s">
        <v>2263</v>
      </c>
      <c r="D301" s="194" t="s">
        <v>3034</v>
      </c>
      <c r="E301" s="194" t="s">
        <v>3035</v>
      </c>
      <c r="F301" s="169" t="s">
        <v>52</v>
      </c>
      <c r="G301" s="169" t="s">
        <v>151</v>
      </c>
      <c r="H301" s="16" t="s">
        <v>84</v>
      </c>
      <c r="I301" s="16" t="s">
        <v>188</v>
      </c>
      <c r="J301" s="19" t="s">
        <v>188</v>
      </c>
      <c r="K301" s="7" t="s">
        <v>84</v>
      </c>
      <c r="L301" s="322"/>
      <c r="M301" s="137">
        <v>383</v>
      </c>
      <c r="N301" s="194" t="s">
        <v>234</v>
      </c>
      <c r="O301" s="194" t="s">
        <v>1210</v>
      </c>
      <c r="P301" s="194" t="s">
        <v>57</v>
      </c>
      <c r="Q301" s="550"/>
    </row>
    <row r="302" spans="1:47" s="155" customFormat="1" ht="15" customHeight="1">
      <c r="A302" s="137">
        <v>284</v>
      </c>
      <c r="B302" s="136" t="s">
        <v>2249</v>
      </c>
      <c r="C302" s="186" t="s">
        <v>2264</v>
      </c>
      <c r="D302" s="136" t="s">
        <v>3036</v>
      </c>
      <c r="E302" s="136" t="s">
        <v>3037</v>
      </c>
      <c r="F302" s="56" t="s">
        <v>52</v>
      </c>
      <c r="G302" s="56" t="s">
        <v>151</v>
      </c>
      <c r="H302" s="6" t="s">
        <v>162</v>
      </c>
      <c r="I302" s="6" t="s">
        <v>162</v>
      </c>
      <c r="J302" s="12" t="s">
        <v>1922</v>
      </c>
      <c r="K302" s="7" t="s">
        <v>661</v>
      </c>
      <c r="L302" s="130"/>
      <c r="M302" s="137">
        <v>385</v>
      </c>
      <c r="N302" s="136" t="s">
        <v>234</v>
      </c>
      <c r="O302" s="136" t="s">
        <v>239</v>
      </c>
      <c r="P302" s="136" t="s">
        <v>41</v>
      </c>
      <c r="Q302" s="428"/>
      <c r="R302" s="134"/>
      <c r="S302" s="134"/>
      <c r="T302" s="134"/>
      <c r="U302" s="134"/>
      <c r="V302" s="134"/>
      <c r="W302" s="134"/>
      <c r="X302" s="134"/>
      <c r="Y302" s="134"/>
      <c r="Z302" s="134"/>
      <c r="AA302" s="134"/>
      <c r="AB302" s="134"/>
      <c r="AC302" s="134"/>
      <c r="AD302" s="134"/>
      <c r="AE302" s="134"/>
      <c r="AF302" s="134"/>
      <c r="AG302" s="134"/>
      <c r="AH302" s="134"/>
      <c r="AI302" s="134"/>
      <c r="AJ302" s="134"/>
      <c r="AK302" s="134"/>
      <c r="AL302" s="134"/>
      <c r="AM302" s="134"/>
      <c r="AN302" s="134"/>
      <c r="AO302" s="134"/>
      <c r="AP302" s="134"/>
      <c r="AQ302" s="134"/>
      <c r="AR302" s="134"/>
      <c r="AS302" s="134"/>
      <c r="AT302" s="134"/>
      <c r="AU302" s="134"/>
    </row>
    <row r="303" spans="1:47" ht="15" customHeight="1">
      <c r="A303" s="137">
        <v>285</v>
      </c>
      <c r="B303" s="136" t="s">
        <v>2249</v>
      </c>
      <c r="C303" s="186" t="s">
        <v>2265</v>
      </c>
      <c r="D303" s="136" t="s">
        <v>3038</v>
      </c>
      <c r="E303" s="136" t="s">
        <v>3039</v>
      </c>
      <c r="F303" s="56" t="s">
        <v>52</v>
      </c>
      <c r="G303" s="216" t="s">
        <v>151</v>
      </c>
      <c r="H303" s="350" t="s">
        <v>162</v>
      </c>
      <c r="I303" s="350" t="s">
        <v>162</v>
      </c>
      <c r="J303" s="12" t="s">
        <v>29</v>
      </c>
      <c r="K303" s="219" t="s">
        <v>84</v>
      </c>
      <c r="L303" s="322"/>
      <c r="M303" s="137">
        <v>386</v>
      </c>
      <c r="N303" s="136" t="s">
        <v>234</v>
      </c>
      <c r="O303" s="136" t="s">
        <v>254</v>
      </c>
      <c r="P303" s="136" t="s">
        <v>41</v>
      </c>
      <c r="Q303" s="550"/>
      <c r="R303" s="155"/>
      <c r="S303" s="155"/>
      <c r="T303" s="155"/>
      <c r="U303" s="155"/>
      <c r="V303" s="155"/>
      <c r="W303" s="155"/>
      <c r="X303" s="155"/>
      <c r="Y303" s="155"/>
      <c r="Z303" s="155"/>
      <c r="AA303" s="155"/>
      <c r="AB303" s="155"/>
      <c r="AC303" s="155"/>
      <c r="AD303" s="155"/>
      <c r="AE303" s="155"/>
      <c r="AF303" s="155"/>
      <c r="AG303" s="155"/>
      <c r="AH303" s="155"/>
      <c r="AI303" s="155"/>
      <c r="AJ303" s="155"/>
      <c r="AK303" s="155"/>
      <c r="AL303" s="155"/>
      <c r="AM303" s="155"/>
      <c r="AN303" s="155"/>
      <c r="AO303" s="155"/>
      <c r="AP303" s="155"/>
      <c r="AQ303" s="155"/>
      <c r="AR303" s="155"/>
      <c r="AS303" s="155"/>
      <c r="AT303" s="155"/>
      <c r="AU303" s="155"/>
    </row>
    <row r="304" spans="1:47" s="155" customFormat="1" ht="15" customHeight="1">
      <c r="A304" s="137">
        <v>286</v>
      </c>
      <c r="B304" s="194" t="s">
        <v>2249</v>
      </c>
      <c r="C304" s="193" t="s">
        <v>2266</v>
      </c>
      <c r="D304" s="194" t="s">
        <v>3040</v>
      </c>
      <c r="E304" s="194" t="s">
        <v>3041</v>
      </c>
      <c r="F304" s="169" t="s">
        <v>52</v>
      </c>
      <c r="G304" s="169" t="s">
        <v>151</v>
      </c>
      <c r="H304" s="19" t="s">
        <v>84</v>
      </c>
      <c r="I304" s="19" t="s">
        <v>188</v>
      </c>
      <c r="J304" s="19" t="s">
        <v>188</v>
      </c>
      <c r="K304" s="7" t="s">
        <v>84</v>
      </c>
      <c r="L304" s="322"/>
      <c r="M304" s="137">
        <v>387</v>
      </c>
      <c r="N304" s="194" t="s">
        <v>234</v>
      </c>
      <c r="O304" s="194" t="s">
        <v>1222</v>
      </c>
      <c r="P304" s="194" t="s">
        <v>57</v>
      </c>
      <c r="Q304" s="557"/>
      <c r="R304" s="268"/>
      <c r="S304" s="268"/>
      <c r="T304" s="268"/>
      <c r="U304" s="268"/>
      <c r="V304" s="268"/>
      <c r="W304" s="268"/>
      <c r="X304" s="268"/>
      <c r="Y304" s="268"/>
      <c r="Z304" s="268"/>
      <c r="AA304" s="268"/>
      <c r="AB304" s="268"/>
      <c r="AC304" s="268"/>
      <c r="AD304" s="268"/>
      <c r="AE304" s="268"/>
      <c r="AF304" s="268"/>
      <c r="AG304" s="268"/>
      <c r="AH304" s="268"/>
      <c r="AI304" s="268"/>
      <c r="AJ304" s="268"/>
      <c r="AK304" s="268"/>
      <c r="AL304" s="268"/>
      <c r="AM304" s="268"/>
      <c r="AN304" s="268"/>
      <c r="AO304" s="268"/>
      <c r="AP304" s="268"/>
      <c r="AQ304" s="268"/>
      <c r="AR304" s="268"/>
      <c r="AS304" s="268"/>
      <c r="AT304" s="268"/>
      <c r="AU304" s="268"/>
    </row>
    <row r="305" spans="1:47" s="268" customFormat="1" ht="15" customHeight="1">
      <c r="A305" s="137">
        <v>287</v>
      </c>
      <c r="B305" s="136" t="s">
        <v>2249</v>
      </c>
      <c r="C305" s="186" t="s">
        <v>2267</v>
      </c>
      <c r="D305" s="136" t="s">
        <v>3042</v>
      </c>
      <c r="E305" s="136" t="s">
        <v>3043</v>
      </c>
      <c r="F305" s="56" t="s">
        <v>52</v>
      </c>
      <c r="G305" s="56" t="s">
        <v>151</v>
      </c>
      <c r="H305" s="6" t="s">
        <v>162</v>
      </c>
      <c r="I305" s="6" t="s">
        <v>162</v>
      </c>
      <c r="J305" s="7" t="s">
        <v>162</v>
      </c>
      <c r="K305" s="7" t="s">
        <v>661</v>
      </c>
      <c r="L305" s="322"/>
      <c r="M305" s="137">
        <v>389</v>
      </c>
      <c r="N305" s="136" t="s">
        <v>234</v>
      </c>
      <c r="O305" s="136" t="s">
        <v>239</v>
      </c>
      <c r="P305" s="136" t="s">
        <v>41</v>
      </c>
      <c r="Q305" s="550"/>
      <c r="R305" s="155"/>
      <c r="S305" s="155"/>
      <c r="T305" s="155"/>
      <c r="U305" s="155"/>
      <c r="V305" s="155"/>
      <c r="W305" s="155"/>
      <c r="X305" s="155"/>
      <c r="Y305" s="155"/>
      <c r="Z305" s="155"/>
      <c r="AA305" s="155"/>
      <c r="AB305" s="155"/>
      <c r="AC305" s="155"/>
      <c r="AD305" s="155"/>
      <c r="AE305" s="155"/>
      <c r="AF305" s="155"/>
      <c r="AG305" s="155"/>
      <c r="AH305" s="155"/>
      <c r="AI305" s="155"/>
      <c r="AJ305" s="155"/>
      <c r="AK305" s="155"/>
      <c r="AL305" s="155"/>
      <c r="AM305" s="155"/>
      <c r="AN305" s="155"/>
      <c r="AO305" s="155"/>
      <c r="AP305" s="155"/>
      <c r="AQ305" s="155"/>
      <c r="AR305" s="155"/>
      <c r="AS305" s="155"/>
      <c r="AT305" s="155"/>
      <c r="AU305" s="155"/>
    </row>
    <row r="306" spans="1:47" s="155" customFormat="1" ht="15" customHeight="1">
      <c r="A306" s="137">
        <v>288</v>
      </c>
      <c r="B306" s="136" t="s">
        <v>2249</v>
      </c>
      <c r="C306" s="186" t="s">
        <v>2268</v>
      </c>
      <c r="D306" s="136" t="s">
        <v>3044</v>
      </c>
      <c r="E306" s="136" t="s">
        <v>3045</v>
      </c>
      <c r="F306" s="56" t="s">
        <v>52</v>
      </c>
      <c r="G306" s="216" t="s">
        <v>151</v>
      </c>
      <c r="H306" s="350" t="s">
        <v>162</v>
      </c>
      <c r="I306" s="350" t="s">
        <v>162</v>
      </c>
      <c r="J306" s="350" t="s">
        <v>162</v>
      </c>
      <c r="K306" s="219" t="s">
        <v>84</v>
      </c>
      <c r="L306" s="322"/>
      <c r="M306" s="137">
        <v>390</v>
      </c>
      <c r="N306" s="136" t="s">
        <v>234</v>
      </c>
      <c r="O306" s="136" t="s">
        <v>254</v>
      </c>
      <c r="P306" s="136" t="s">
        <v>41</v>
      </c>
      <c r="Q306" s="550"/>
    </row>
    <row r="307" spans="1:47" s="155" customFormat="1" ht="15" customHeight="1">
      <c r="A307" s="137">
        <v>289</v>
      </c>
      <c r="B307" s="194" t="s">
        <v>2249</v>
      </c>
      <c r="C307" s="193" t="s">
        <v>2269</v>
      </c>
      <c r="D307" s="194" t="s">
        <v>3046</v>
      </c>
      <c r="E307" s="194" t="s">
        <v>3047</v>
      </c>
      <c r="F307" s="169" t="s">
        <v>52</v>
      </c>
      <c r="G307" s="169" t="s">
        <v>151</v>
      </c>
      <c r="H307" s="19" t="s">
        <v>84</v>
      </c>
      <c r="I307" s="19" t="s">
        <v>188</v>
      </c>
      <c r="J307" s="19" t="s">
        <v>188</v>
      </c>
      <c r="K307" s="7" t="s">
        <v>84</v>
      </c>
      <c r="L307" s="322"/>
      <c r="M307" s="137">
        <v>391</v>
      </c>
      <c r="N307" s="194" t="s">
        <v>234</v>
      </c>
      <c r="O307" s="194" t="s">
        <v>3048</v>
      </c>
      <c r="P307" s="194" t="s">
        <v>57</v>
      </c>
      <c r="Q307" s="557"/>
      <c r="R307" s="268"/>
      <c r="S307" s="268"/>
      <c r="T307" s="268"/>
      <c r="U307" s="268"/>
      <c r="V307" s="268"/>
      <c r="W307" s="268"/>
      <c r="X307" s="268"/>
      <c r="Y307" s="268"/>
      <c r="Z307" s="268"/>
      <c r="AA307" s="268"/>
      <c r="AB307" s="268"/>
      <c r="AC307" s="268"/>
      <c r="AD307" s="268"/>
      <c r="AE307" s="268"/>
      <c r="AF307" s="268"/>
      <c r="AG307" s="268"/>
      <c r="AH307" s="268"/>
      <c r="AI307" s="268"/>
      <c r="AJ307" s="268"/>
      <c r="AK307" s="268"/>
      <c r="AL307" s="268"/>
      <c r="AM307" s="268"/>
      <c r="AN307" s="268"/>
      <c r="AO307" s="268"/>
      <c r="AP307" s="268"/>
      <c r="AQ307" s="268"/>
      <c r="AR307" s="268"/>
      <c r="AS307" s="268"/>
      <c r="AT307" s="268"/>
      <c r="AU307" s="268"/>
    </row>
    <row r="308" spans="1:47" s="268" customFormat="1" ht="15" customHeight="1">
      <c r="A308" s="137">
        <v>290</v>
      </c>
      <c r="B308" s="136" t="s">
        <v>2249</v>
      </c>
      <c r="C308" s="186" t="s">
        <v>2270</v>
      </c>
      <c r="D308" s="136" t="s">
        <v>3049</v>
      </c>
      <c r="E308" s="136" t="s">
        <v>3050</v>
      </c>
      <c r="F308" s="56" t="s">
        <v>52</v>
      </c>
      <c r="G308" s="56" t="s">
        <v>151</v>
      </c>
      <c r="H308" s="6" t="s">
        <v>162</v>
      </c>
      <c r="I308" s="6" t="s">
        <v>162</v>
      </c>
      <c r="J308" s="12" t="s">
        <v>188</v>
      </c>
      <c r="K308" s="7" t="s">
        <v>661</v>
      </c>
      <c r="L308" s="322"/>
      <c r="M308" s="137">
        <v>393</v>
      </c>
      <c r="N308" s="136" t="s">
        <v>234</v>
      </c>
      <c r="O308" s="136" t="s">
        <v>239</v>
      </c>
      <c r="P308" s="136" t="s">
        <v>41</v>
      </c>
      <c r="Q308" s="550"/>
      <c r="R308" s="155"/>
      <c r="S308" s="155"/>
      <c r="T308" s="155"/>
      <c r="U308" s="155"/>
      <c r="V308" s="155"/>
      <c r="W308" s="155"/>
      <c r="X308" s="155"/>
      <c r="Y308" s="155"/>
      <c r="Z308" s="155"/>
      <c r="AA308" s="155"/>
      <c r="AB308" s="155"/>
      <c r="AC308" s="155"/>
      <c r="AD308" s="155"/>
      <c r="AE308" s="155"/>
      <c r="AF308" s="155"/>
      <c r="AG308" s="155"/>
      <c r="AH308" s="155"/>
      <c r="AI308" s="155"/>
      <c r="AJ308" s="155"/>
      <c r="AK308" s="155"/>
      <c r="AL308" s="155"/>
      <c r="AM308" s="155"/>
      <c r="AN308" s="155"/>
      <c r="AO308" s="155"/>
      <c r="AP308" s="155"/>
      <c r="AQ308" s="155"/>
      <c r="AR308" s="155"/>
      <c r="AS308" s="155"/>
      <c r="AT308" s="155"/>
      <c r="AU308" s="155"/>
    </row>
    <row r="309" spans="1:47" s="155" customFormat="1" ht="15" customHeight="1">
      <c r="A309" s="137">
        <v>291</v>
      </c>
      <c r="B309" s="136" t="s">
        <v>2249</v>
      </c>
      <c r="C309" s="186" t="s">
        <v>2271</v>
      </c>
      <c r="D309" s="136" t="s">
        <v>3051</v>
      </c>
      <c r="E309" s="136" t="s">
        <v>3052</v>
      </c>
      <c r="F309" s="56" t="s">
        <v>52</v>
      </c>
      <c r="G309" s="216" t="s">
        <v>151</v>
      </c>
      <c r="H309" s="350" t="s">
        <v>162</v>
      </c>
      <c r="I309" s="6" t="s">
        <v>162</v>
      </c>
      <c r="J309" s="12" t="s">
        <v>29</v>
      </c>
      <c r="K309" s="136" t="s">
        <v>29</v>
      </c>
      <c r="L309" s="322"/>
      <c r="M309" s="137">
        <v>394</v>
      </c>
      <c r="N309" s="136" t="s">
        <v>234</v>
      </c>
      <c r="O309" s="136" t="s">
        <v>254</v>
      </c>
      <c r="P309" s="136" t="s">
        <v>41</v>
      </c>
      <c r="Q309" s="550"/>
    </row>
    <row r="310" spans="1:47" s="155" customFormat="1" ht="15" customHeight="1">
      <c r="A310" s="137">
        <v>292</v>
      </c>
      <c r="B310" s="194" t="s">
        <v>2249</v>
      </c>
      <c r="C310" s="193" t="s">
        <v>2272</v>
      </c>
      <c r="D310" s="194" t="s">
        <v>3053</v>
      </c>
      <c r="E310" s="194" t="s">
        <v>3054</v>
      </c>
      <c r="F310" s="169" t="s">
        <v>52</v>
      </c>
      <c r="G310" s="169" t="s">
        <v>151</v>
      </c>
      <c r="H310" s="19" t="s">
        <v>84</v>
      </c>
      <c r="I310" s="16" t="s">
        <v>188</v>
      </c>
      <c r="J310" s="16" t="s">
        <v>188</v>
      </c>
      <c r="K310" s="66" t="s">
        <v>661</v>
      </c>
      <c r="L310" s="322"/>
      <c r="M310" s="137">
        <v>397</v>
      </c>
      <c r="N310" s="194" t="s">
        <v>234</v>
      </c>
      <c r="O310" s="194" t="s">
        <v>3055</v>
      </c>
      <c r="P310" s="194" t="s">
        <v>57</v>
      </c>
      <c r="Q310" s="550"/>
    </row>
    <row r="311" spans="1:47" s="155" customFormat="1" ht="15" customHeight="1">
      <c r="A311" s="137">
        <v>293</v>
      </c>
      <c r="B311" s="136" t="s">
        <v>2249</v>
      </c>
      <c r="C311" s="186" t="s">
        <v>2273</v>
      </c>
      <c r="D311" s="136" t="s">
        <v>3056</v>
      </c>
      <c r="E311" s="136" t="s">
        <v>3057</v>
      </c>
      <c r="F311" s="56" t="s">
        <v>52</v>
      </c>
      <c r="G311" s="56" t="s">
        <v>151</v>
      </c>
      <c r="H311" s="6" t="s">
        <v>162</v>
      </c>
      <c r="I311" s="6" t="s">
        <v>162</v>
      </c>
      <c r="J311" s="12" t="s">
        <v>188</v>
      </c>
      <c r="K311" s="7" t="s">
        <v>188</v>
      </c>
      <c r="L311" s="322"/>
      <c r="M311" s="137">
        <v>399</v>
      </c>
      <c r="N311" s="136" t="s">
        <v>234</v>
      </c>
      <c r="O311" s="136" t="s">
        <v>321</v>
      </c>
      <c r="P311" s="136" t="s">
        <v>41</v>
      </c>
      <c r="Q311" s="550"/>
    </row>
    <row r="312" spans="1:47" s="155" customFormat="1" ht="15" customHeight="1">
      <c r="A312" s="137">
        <v>294</v>
      </c>
      <c r="B312" s="136" t="s">
        <v>2249</v>
      </c>
      <c r="C312" s="186" t="s">
        <v>2274</v>
      </c>
      <c r="D312" s="136" t="s">
        <v>3058</v>
      </c>
      <c r="E312" s="136" t="s">
        <v>3059</v>
      </c>
      <c r="F312" s="56" t="s">
        <v>52</v>
      </c>
      <c r="G312" s="56" t="s">
        <v>151</v>
      </c>
      <c r="H312" s="6" t="s">
        <v>162</v>
      </c>
      <c r="I312" s="6" t="s">
        <v>162</v>
      </c>
      <c r="J312" s="12" t="s">
        <v>188</v>
      </c>
      <c r="K312" s="7" t="s">
        <v>84</v>
      </c>
      <c r="L312" s="322"/>
      <c r="M312" s="137">
        <v>400</v>
      </c>
      <c r="N312" s="136" t="s">
        <v>234</v>
      </c>
      <c r="O312" s="136" t="s">
        <v>325</v>
      </c>
      <c r="P312" s="136" t="s">
        <v>41</v>
      </c>
      <c r="Q312" s="550"/>
    </row>
    <row r="313" spans="1:47" s="155" customFormat="1" ht="15" customHeight="1">
      <c r="A313" s="137">
        <v>295</v>
      </c>
      <c r="B313" s="136" t="s">
        <v>2249</v>
      </c>
      <c r="C313" s="186" t="s">
        <v>2275</v>
      </c>
      <c r="D313" s="136" t="s">
        <v>3060</v>
      </c>
      <c r="E313" s="136" t="s">
        <v>3061</v>
      </c>
      <c r="F313" s="56" t="s">
        <v>52</v>
      </c>
      <c r="G313" s="56" t="s">
        <v>151</v>
      </c>
      <c r="H313" s="6" t="s">
        <v>162</v>
      </c>
      <c r="I313" s="6" t="s">
        <v>162</v>
      </c>
      <c r="J313" s="12" t="s">
        <v>188</v>
      </c>
      <c r="K313" s="7" t="s">
        <v>661</v>
      </c>
      <c r="L313" s="322"/>
      <c r="M313" s="137">
        <v>401</v>
      </c>
      <c r="N313" s="136" t="s">
        <v>234</v>
      </c>
      <c r="O313" s="136" t="s">
        <v>332</v>
      </c>
      <c r="P313" s="136" t="s">
        <v>41</v>
      </c>
      <c r="Q313" s="550"/>
    </row>
    <row r="314" spans="1:47" s="155" customFormat="1" ht="15" customHeight="1">
      <c r="A314" s="137">
        <v>296</v>
      </c>
      <c r="B314" s="194" t="s">
        <v>2249</v>
      </c>
      <c r="C314" s="193" t="s">
        <v>2276</v>
      </c>
      <c r="D314" s="194" t="s">
        <v>3062</v>
      </c>
      <c r="E314" s="194" t="s">
        <v>1268</v>
      </c>
      <c r="F314" s="169" t="s">
        <v>52</v>
      </c>
      <c r="G314" s="169" t="s">
        <v>151</v>
      </c>
      <c r="H314" s="16" t="s">
        <v>84</v>
      </c>
      <c r="I314" s="16" t="s">
        <v>188</v>
      </c>
      <c r="J314" s="16" t="s">
        <v>188</v>
      </c>
      <c r="K314" s="7" t="s">
        <v>661</v>
      </c>
      <c r="L314" s="322"/>
      <c r="M314" s="137">
        <v>402</v>
      </c>
      <c r="N314" s="194" t="s">
        <v>234</v>
      </c>
      <c r="O314" s="194" t="s">
        <v>409</v>
      </c>
      <c r="P314" s="194" t="s">
        <v>57</v>
      </c>
      <c r="Q314" s="550"/>
    </row>
    <row r="315" spans="1:47" s="155" customFormat="1" ht="15" customHeight="1">
      <c r="A315" s="137">
        <v>297</v>
      </c>
      <c r="B315" s="136" t="s">
        <v>2249</v>
      </c>
      <c r="C315" s="186" t="s">
        <v>2277</v>
      </c>
      <c r="D315" s="136" t="s">
        <v>3063</v>
      </c>
      <c r="E315" s="136" t="s">
        <v>3064</v>
      </c>
      <c r="F315" s="56" t="s">
        <v>52</v>
      </c>
      <c r="G315" s="56" t="s">
        <v>151</v>
      </c>
      <c r="H315" s="6" t="s">
        <v>162</v>
      </c>
      <c r="I315" s="6" t="s">
        <v>162</v>
      </c>
      <c r="J315" s="12" t="s">
        <v>188</v>
      </c>
      <c r="K315" s="7" t="s">
        <v>661</v>
      </c>
      <c r="L315" s="322"/>
      <c r="M315" s="137">
        <v>404</v>
      </c>
      <c r="N315" s="136" t="s">
        <v>234</v>
      </c>
      <c r="O315" s="136" t="s">
        <v>417</v>
      </c>
      <c r="P315" s="136" t="s">
        <v>41</v>
      </c>
      <c r="Q315" s="550"/>
    </row>
    <row r="316" spans="1:47" s="155" customFormat="1" ht="15" customHeight="1">
      <c r="A316" s="137">
        <v>298</v>
      </c>
      <c r="B316" s="136" t="s">
        <v>2249</v>
      </c>
      <c r="C316" s="186" t="s">
        <v>2278</v>
      </c>
      <c r="D316" s="136" t="s">
        <v>3065</v>
      </c>
      <c r="E316" s="136" t="s">
        <v>3066</v>
      </c>
      <c r="F316" s="56" t="s">
        <v>52</v>
      </c>
      <c r="G316" s="56" t="s">
        <v>151</v>
      </c>
      <c r="H316" s="6" t="s">
        <v>162</v>
      </c>
      <c r="I316" s="6" t="s">
        <v>162</v>
      </c>
      <c r="J316" s="12" t="s">
        <v>188</v>
      </c>
      <c r="K316" s="7" t="s">
        <v>661</v>
      </c>
      <c r="L316" s="130"/>
      <c r="M316" s="137">
        <v>405</v>
      </c>
      <c r="N316" s="136" t="s">
        <v>234</v>
      </c>
      <c r="O316" s="136" t="s">
        <v>421</v>
      </c>
      <c r="P316" s="136" t="s">
        <v>41</v>
      </c>
      <c r="Q316" s="428"/>
      <c r="R316" s="134"/>
      <c r="S316" s="134"/>
      <c r="T316" s="134"/>
      <c r="U316" s="134"/>
      <c r="V316" s="134"/>
      <c r="W316" s="134"/>
      <c r="X316" s="134"/>
      <c r="Y316" s="134"/>
      <c r="Z316" s="134"/>
      <c r="AA316" s="134"/>
      <c r="AB316" s="134"/>
      <c r="AC316" s="134"/>
      <c r="AD316" s="134"/>
      <c r="AE316" s="134"/>
      <c r="AF316" s="134"/>
      <c r="AG316" s="134"/>
      <c r="AH316" s="134"/>
      <c r="AI316" s="134"/>
      <c r="AJ316" s="134"/>
      <c r="AK316" s="134"/>
      <c r="AL316" s="134"/>
      <c r="AM316" s="134"/>
      <c r="AN316" s="134"/>
      <c r="AO316" s="134"/>
      <c r="AP316" s="134"/>
      <c r="AQ316" s="134"/>
      <c r="AR316" s="134"/>
      <c r="AS316" s="134"/>
      <c r="AT316" s="134"/>
      <c r="AU316" s="134"/>
    </row>
    <row r="317" spans="1:47" ht="15" customHeight="1">
      <c r="A317" s="137">
        <v>299</v>
      </c>
      <c r="B317" s="136" t="s">
        <v>2249</v>
      </c>
      <c r="C317" s="186" t="s">
        <v>2279</v>
      </c>
      <c r="D317" s="136" t="s">
        <v>3067</v>
      </c>
      <c r="E317" s="136" t="s">
        <v>3068</v>
      </c>
      <c r="F317" s="56" t="s">
        <v>52</v>
      </c>
      <c r="G317" s="56" t="s">
        <v>151</v>
      </c>
      <c r="H317" s="6" t="s">
        <v>162</v>
      </c>
      <c r="I317" s="6" t="s">
        <v>162</v>
      </c>
      <c r="J317" s="12" t="s">
        <v>188</v>
      </c>
      <c r="K317" s="7" t="s">
        <v>661</v>
      </c>
      <c r="M317" s="137">
        <v>406</v>
      </c>
      <c r="N317" s="136" t="s">
        <v>234</v>
      </c>
      <c r="O317" s="136" t="s">
        <v>426</v>
      </c>
      <c r="P317" s="136" t="s">
        <v>41</v>
      </c>
    </row>
    <row r="318" spans="1:47" ht="15" customHeight="1">
      <c r="A318" s="137">
        <v>300</v>
      </c>
      <c r="B318" s="136" t="s">
        <v>2249</v>
      </c>
      <c r="C318" s="186" t="s">
        <v>2280</v>
      </c>
      <c r="D318" s="136" t="s">
        <v>3069</v>
      </c>
      <c r="E318" s="136" t="s">
        <v>3070</v>
      </c>
      <c r="F318" s="56" t="s">
        <v>52</v>
      </c>
      <c r="G318" s="56" t="s">
        <v>151</v>
      </c>
      <c r="H318" s="6" t="s">
        <v>162</v>
      </c>
      <c r="I318" s="6" t="s">
        <v>162</v>
      </c>
      <c r="J318" s="12" t="s">
        <v>188</v>
      </c>
      <c r="K318" s="7" t="s">
        <v>661</v>
      </c>
      <c r="M318" s="137">
        <v>407</v>
      </c>
      <c r="N318" s="136" t="s">
        <v>234</v>
      </c>
      <c r="O318" s="136" t="s">
        <v>430</v>
      </c>
      <c r="P318" s="136" t="s">
        <v>41</v>
      </c>
    </row>
    <row r="319" spans="1:47" ht="15" customHeight="1">
      <c r="A319" s="137">
        <v>301</v>
      </c>
      <c r="B319" s="136" t="s">
        <v>2249</v>
      </c>
      <c r="C319" s="186" t="s">
        <v>2281</v>
      </c>
      <c r="D319" s="136" t="s">
        <v>3071</v>
      </c>
      <c r="E319" s="136" t="s">
        <v>3072</v>
      </c>
      <c r="F319" s="56" t="s">
        <v>61</v>
      </c>
      <c r="G319" s="56" t="s">
        <v>151</v>
      </c>
      <c r="H319" s="6" t="s">
        <v>162</v>
      </c>
      <c r="I319" s="6" t="s">
        <v>162</v>
      </c>
      <c r="J319" s="12" t="s">
        <v>188</v>
      </c>
      <c r="K319" s="7" t="s">
        <v>661</v>
      </c>
      <c r="M319" s="137">
        <v>408</v>
      </c>
      <c r="N319" s="136" t="s">
        <v>234</v>
      </c>
      <c r="O319" s="136" t="s">
        <v>434</v>
      </c>
      <c r="P319" s="136" t="s">
        <v>41</v>
      </c>
    </row>
    <row r="320" spans="1:47" ht="15" customHeight="1">
      <c r="A320" s="137">
        <v>302</v>
      </c>
      <c r="B320" s="194" t="s">
        <v>2249</v>
      </c>
      <c r="C320" s="193" t="s">
        <v>2282</v>
      </c>
      <c r="D320" s="194" t="s">
        <v>3073</v>
      </c>
      <c r="E320" s="194" t="s">
        <v>3074</v>
      </c>
      <c r="F320" s="169" t="s">
        <v>52</v>
      </c>
      <c r="G320" s="169" t="s">
        <v>151</v>
      </c>
      <c r="H320" s="16" t="s">
        <v>84</v>
      </c>
      <c r="I320" s="16" t="s">
        <v>188</v>
      </c>
      <c r="J320" s="16" t="s">
        <v>188</v>
      </c>
      <c r="K320" s="7" t="s">
        <v>84</v>
      </c>
      <c r="M320" s="137">
        <v>409</v>
      </c>
      <c r="N320" s="194" t="s">
        <v>234</v>
      </c>
      <c r="O320" s="194" t="s">
        <v>3075</v>
      </c>
      <c r="P320" s="194" t="s">
        <v>57</v>
      </c>
    </row>
    <row r="321" spans="1:47" ht="15" customHeight="1">
      <c r="A321" s="137">
        <v>303</v>
      </c>
      <c r="B321" s="136" t="s">
        <v>2249</v>
      </c>
      <c r="C321" s="186" t="s">
        <v>2283</v>
      </c>
      <c r="D321" s="136" t="s">
        <v>3076</v>
      </c>
      <c r="E321" s="136" t="s">
        <v>3077</v>
      </c>
      <c r="F321" s="56" t="s">
        <v>52</v>
      </c>
      <c r="G321" s="56" t="s">
        <v>151</v>
      </c>
      <c r="H321" s="6" t="s">
        <v>162</v>
      </c>
      <c r="I321" s="6" t="s">
        <v>162</v>
      </c>
      <c r="J321" s="7" t="s">
        <v>162</v>
      </c>
      <c r="K321" s="7" t="s">
        <v>661</v>
      </c>
      <c r="M321" s="137">
        <v>411</v>
      </c>
      <c r="N321" s="136" t="s">
        <v>234</v>
      </c>
      <c r="O321" s="136" t="s">
        <v>1289</v>
      </c>
      <c r="P321" s="136" t="s">
        <v>41</v>
      </c>
    </row>
    <row r="322" spans="1:47" ht="15" customHeight="1">
      <c r="A322" s="137">
        <v>304</v>
      </c>
      <c r="B322" s="194" t="s">
        <v>2249</v>
      </c>
      <c r="C322" s="193" t="s">
        <v>2284</v>
      </c>
      <c r="D322" s="194" t="s">
        <v>3078</v>
      </c>
      <c r="E322" s="194" t="s">
        <v>1299</v>
      </c>
      <c r="F322" s="169" t="s">
        <v>208</v>
      </c>
      <c r="G322" s="169" t="s">
        <v>151</v>
      </c>
      <c r="H322" s="16" t="s">
        <v>84</v>
      </c>
      <c r="I322" s="16" t="s">
        <v>188</v>
      </c>
      <c r="J322" s="19" t="s">
        <v>188</v>
      </c>
      <c r="K322" s="7" t="s">
        <v>84</v>
      </c>
      <c r="M322" s="137">
        <v>412</v>
      </c>
      <c r="N322" s="194" t="s">
        <v>234</v>
      </c>
      <c r="O322" s="327" t="s">
        <v>3079</v>
      </c>
      <c r="P322" s="194" t="s">
        <v>57</v>
      </c>
      <c r="Q322" s="551"/>
      <c r="R322" s="180"/>
      <c r="S322" s="180"/>
      <c r="T322" s="180"/>
      <c r="U322" s="180"/>
      <c r="V322" s="180"/>
      <c r="W322" s="180"/>
      <c r="X322" s="180"/>
      <c r="Y322" s="180"/>
      <c r="Z322" s="180"/>
      <c r="AA322" s="180"/>
      <c r="AB322" s="180"/>
      <c r="AC322" s="180"/>
      <c r="AD322" s="180"/>
      <c r="AE322" s="180"/>
      <c r="AF322" s="180"/>
      <c r="AG322" s="180"/>
      <c r="AH322" s="180"/>
      <c r="AI322" s="180"/>
      <c r="AJ322" s="180"/>
      <c r="AK322" s="180"/>
      <c r="AL322" s="180"/>
      <c r="AM322" s="180"/>
      <c r="AN322" s="180"/>
      <c r="AO322" s="180"/>
      <c r="AP322" s="180"/>
      <c r="AQ322" s="180"/>
      <c r="AR322" s="180"/>
      <c r="AS322" s="180"/>
      <c r="AT322" s="180"/>
      <c r="AU322" s="180"/>
    </row>
    <row r="323" spans="1:47" s="180" customFormat="1" ht="15" customHeight="1">
      <c r="A323" s="137">
        <v>305</v>
      </c>
      <c r="B323" s="136" t="s">
        <v>2249</v>
      </c>
      <c r="C323" s="186" t="s">
        <v>2285</v>
      </c>
      <c r="D323" s="136" t="s">
        <v>3080</v>
      </c>
      <c r="E323" s="136" t="s">
        <v>3081</v>
      </c>
      <c r="F323" s="56" t="s">
        <v>61</v>
      </c>
      <c r="G323" s="56" t="s">
        <v>151</v>
      </c>
      <c r="H323" s="6" t="s">
        <v>162</v>
      </c>
      <c r="I323" s="6" t="s">
        <v>162</v>
      </c>
      <c r="J323" s="12" t="s">
        <v>188</v>
      </c>
      <c r="K323" s="7" t="s">
        <v>661</v>
      </c>
      <c r="L323" s="130"/>
      <c r="M323" s="137">
        <v>414</v>
      </c>
      <c r="N323" s="136" t="s">
        <v>234</v>
      </c>
      <c r="O323" s="240" t="s">
        <v>239</v>
      </c>
      <c r="P323" s="136" t="s">
        <v>41</v>
      </c>
      <c r="Q323" s="428"/>
      <c r="R323" s="134"/>
      <c r="S323" s="134"/>
      <c r="T323" s="134"/>
      <c r="U323" s="134"/>
      <c r="V323" s="134"/>
      <c r="W323" s="134"/>
      <c r="X323" s="134"/>
      <c r="Y323" s="134"/>
      <c r="Z323" s="134"/>
      <c r="AA323" s="134"/>
      <c r="AB323" s="134"/>
      <c r="AC323" s="134"/>
      <c r="AD323" s="134"/>
      <c r="AE323" s="134"/>
      <c r="AF323" s="134"/>
      <c r="AG323" s="134"/>
      <c r="AH323" s="134"/>
      <c r="AI323" s="134"/>
      <c r="AJ323" s="134"/>
      <c r="AK323" s="134"/>
      <c r="AL323" s="134"/>
      <c r="AM323" s="134"/>
      <c r="AN323" s="134"/>
      <c r="AO323" s="134"/>
      <c r="AP323" s="134"/>
      <c r="AQ323" s="134"/>
      <c r="AR323" s="134"/>
      <c r="AS323" s="134"/>
      <c r="AT323" s="134"/>
      <c r="AU323" s="134"/>
    </row>
    <row r="324" spans="1:47" ht="15" customHeight="1">
      <c r="A324" s="137">
        <v>306</v>
      </c>
      <c r="B324" s="136" t="s">
        <v>2249</v>
      </c>
      <c r="C324" s="186" t="s">
        <v>2286</v>
      </c>
      <c r="D324" s="136" t="s">
        <v>3082</v>
      </c>
      <c r="E324" s="136" t="s">
        <v>3083</v>
      </c>
      <c r="F324" s="56" t="s">
        <v>52</v>
      </c>
      <c r="G324" s="216" t="s">
        <v>151</v>
      </c>
      <c r="H324" s="350" t="s">
        <v>162</v>
      </c>
      <c r="I324" s="350" t="s">
        <v>162</v>
      </c>
      <c r="J324" s="12" t="s">
        <v>29</v>
      </c>
      <c r="K324" s="219" t="s">
        <v>84</v>
      </c>
      <c r="L324" s="322"/>
      <c r="M324" s="137">
        <v>415</v>
      </c>
      <c r="N324" s="136" t="s">
        <v>234</v>
      </c>
      <c r="O324" s="136" t="s">
        <v>254</v>
      </c>
      <c r="P324" s="136" t="s">
        <v>41</v>
      </c>
      <c r="Q324" s="550"/>
      <c r="R324" s="155"/>
      <c r="S324" s="155"/>
      <c r="T324" s="155"/>
      <c r="U324" s="155"/>
      <c r="V324" s="155"/>
      <c r="W324" s="155"/>
      <c r="X324" s="155"/>
      <c r="Y324" s="155"/>
      <c r="Z324" s="155"/>
      <c r="AA324" s="155"/>
      <c r="AB324" s="155"/>
      <c r="AC324" s="155"/>
      <c r="AD324" s="155"/>
      <c r="AE324" s="155"/>
      <c r="AF324" s="155"/>
      <c r="AG324" s="155"/>
      <c r="AH324" s="155"/>
      <c r="AI324" s="155"/>
      <c r="AJ324" s="155"/>
      <c r="AK324" s="155"/>
      <c r="AL324" s="155"/>
      <c r="AM324" s="155"/>
      <c r="AN324" s="155"/>
      <c r="AO324" s="155"/>
      <c r="AP324" s="155"/>
      <c r="AQ324" s="155"/>
      <c r="AR324" s="155"/>
      <c r="AS324" s="155"/>
      <c r="AT324" s="155"/>
      <c r="AU324" s="155"/>
    </row>
    <row r="325" spans="1:47" s="155" customFormat="1" ht="15" customHeight="1">
      <c r="A325" s="137">
        <v>307</v>
      </c>
      <c r="B325" s="136" t="s">
        <v>2249</v>
      </c>
      <c r="C325" s="186" t="s">
        <v>2287</v>
      </c>
      <c r="D325" s="136" t="s">
        <v>3084</v>
      </c>
      <c r="E325" s="136" t="s">
        <v>1305</v>
      </c>
      <c r="F325" s="56" t="s">
        <v>61</v>
      </c>
      <c r="G325" s="56" t="s">
        <v>151</v>
      </c>
      <c r="H325" s="7" t="s">
        <v>162</v>
      </c>
      <c r="I325" s="7" t="s">
        <v>162</v>
      </c>
      <c r="J325" s="12" t="s">
        <v>188</v>
      </c>
      <c r="K325" s="7" t="s">
        <v>84</v>
      </c>
      <c r="L325" s="130"/>
      <c r="M325" s="137">
        <v>416</v>
      </c>
      <c r="N325" s="136" t="s">
        <v>234</v>
      </c>
      <c r="O325" s="240" t="s">
        <v>258</v>
      </c>
      <c r="P325" s="136" t="s">
        <v>41</v>
      </c>
      <c r="Q325" s="428"/>
      <c r="R325" s="134"/>
      <c r="S325" s="134"/>
      <c r="T325" s="134"/>
      <c r="U325" s="134"/>
      <c r="V325" s="134"/>
      <c r="W325" s="134"/>
      <c r="X325" s="134"/>
      <c r="Y325" s="134"/>
      <c r="Z325" s="134"/>
      <c r="AA325" s="134"/>
      <c r="AB325" s="134"/>
      <c r="AC325" s="134"/>
      <c r="AD325" s="134"/>
      <c r="AE325" s="134"/>
      <c r="AF325" s="134"/>
      <c r="AG325" s="134"/>
      <c r="AH325" s="134"/>
      <c r="AI325" s="134"/>
      <c r="AJ325" s="134"/>
      <c r="AK325" s="134"/>
      <c r="AL325" s="134"/>
      <c r="AM325" s="134"/>
      <c r="AN325" s="134"/>
      <c r="AO325" s="134"/>
      <c r="AP325" s="134"/>
      <c r="AQ325" s="134"/>
      <c r="AR325" s="134"/>
      <c r="AS325" s="134"/>
      <c r="AT325" s="134"/>
      <c r="AU325" s="134"/>
    </row>
    <row r="326" spans="1:47" ht="15" customHeight="1">
      <c r="A326" s="137">
        <v>308</v>
      </c>
      <c r="B326" s="136" t="s">
        <v>2249</v>
      </c>
      <c r="C326" s="186" t="s">
        <v>2288</v>
      </c>
      <c r="D326" s="136" t="s">
        <v>3085</v>
      </c>
      <c r="E326" s="136" t="s">
        <v>3086</v>
      </c>
      <c r="F326" s="56" t="s">
        <v>52</v>
      </c>
      <c r="G326" s="56" t="s">
        <v>151</v>
      </c>
      <c r="H326" s="6" t="s">
        <v>162</v>
      </c>
      <c r="I326" s="6" t="s">
        <v>162</v>
      </c>
      <c r="J326" s="12" t="s">
        <v>188</v>
      </c>
      <c r="K326" s="7" t="s">
        <v>84</v>
      </c>
      <c r="M326" s="137">
        <v>417</v>
      </c>
      <c r="N326" s="136" t="s">
        <v>234</v>
      </c>
      <c r="O326" s="240" t="s">
        <v>1306</v>
      </c>
      <c r="P326" s="136" t="s">
        <v>41</v>
      </c>
    </row>
    <row r="327" spans="1:47" ht="15" customHeight="1">
      <c r="A327" s="137">
        <v>309</v>
      </c>
      <c r="B327" s="136" t="s">
        <v>2249</v>
      </c>
      <c r="C327" s="186" t="s">
        <v>2289</v>
      </c>
      <c r="D327" s="136" t="s">
        <v>3087</v>
      </c>
      <c r="E327" s="136" t="s">
        <v>3088</v>
      </c>
      <c r="F327" s="56" t="s">
        <v>61</v>
      </c>
      <c r="G327" s="56" t="s">
        <v>151</v>
      </c>
      <c r="H327" s="6" t="s">
        <v>162</v>
      </c>
      <c r="I327" s="6" t="s">
        <v>162</v>
      </c>
      <c r="J327" s="12" t="s">
        <v>188</v>
      </c>
      <c r="K327" s="7" t="s">
        <v>84</v>
      </c>
      <c r="L327" s="322"/>
      <c r="M327" s="137">
        <v>418</v>
      </c>
      <c r="N327" s="136" t="s">
        <v>234</v>
      </c>
      <c r="O327" s="185" t="s">
        <v>268</v>
      </c>
      <c r="P327" s="136" t="s">
        <v>41</v>
      </c>
      <c r="Q327" s="550"/>
      <c r="R327" s="155"/>
      <c r="S327" s="155"/>
      <c r="T327" s="155"/>
      <c r="U327" s="155"/>
      <c r="V327" s="155"/>
      <c r="W327" s="155"/>
      <c r="X327" s="155"/>
      <c r="Y327" s="155"/>
      <c r="Z327" s="155"/>
      <c r="AA327" s="155"/>
      <c r="AB327" s="155"/>
      <c r="AC327" s="155"/>
      <c r="AD327" s="155"/>
      <c r="AE327" s="155"/>
      <c r="AF327" s="155"/>
      <c r="AG327" s="155"/>
      <c r="AH327" s="155"/>
      <c r="AI327" s="155"/>
      <c r="AJ327" s="155"/>
      <c r="AK327" s="155"/>
      <c r="AL327" s="155"/>
      <c r="AM327" s="155"/>
      <c r="AN327" s="155"/>
      <c r="AO327" s="155"/>
      <c r="AP327" s="155"/>
      <c r="AQ327" s="155"/>
      <c r="AR327" s="155"/>
      <c r="AS327" s="155"/>
      <c r="AT327" s="155"/>
      <c r="AU327" s="155"/>
    </row>
    <row r="328" spans="1:47" s="155" customFormat="1" ht="15" customHeight="1">
      <c r="A328" s="137">
        <v>310</v>
      </c>
      <c r="B328" s="194" t="s">
        <v>2249</v>
      </c>
      <c r="C328" s="193" t="s">
        <v>2290</v>
      </c>
      <c r="D328" s="194" t="s">
        <v>1316</v>
      </c>
      <c r="E328" s="194" t="s">
        <v>1317</v>
      </c>
      <c r="F328" s="169" t="s">
        <v>208</v>
      </c>
      <c r="G328" s="169" t="s">
        <v>444</v>
      </c>
      <c r="H328" s="16" t="s">
        <v>84</v>
      </c>
      <c r="I328" s="16" t="s">
        <v>188</v>
      </c>
      <c r="J328" s="16" t="s">
        <v>188</v>
      </c>
      <c r="K328" s="7" t="s">
        <v>84</v>
      </c>
      <c r="L328" s="130"/>
      <c r="M328" s="137">
        <v>419</v>
      </c>
      <c r="N328" s="194" t="s">
        <v>234</v>
      </c>
      <c r="O328" s="327" t="s">
        <v>3089</v>
      </c>
      <c r="P328" s="194" t="s">
        <v>57</v>
      </c>
      <c r="Q328" s="551"/>
      <c r="R328" s="180"/>
      <c r="S328" s="180"/>
      <c r="T328" s="180"/>
      <c r="U328" s="180"/>
      <c r="V328" s="180"/>
      <c r="W328" s="180"/>
      <c r="X328" s="180"/>
      <c r="Y328" s="180"/>
      <c r="Z328" s="180"/>
      <c r="AA328" s="180"/>
      <c r="AB328" s="180"/>
      <c r="AC328" s="180"/>
      <c r="AD328" s="180"/>
      <c r="AE328" s="180"/>
      <c r="AF328" s="180"/>
      <c r="AG328" s="180"/>
      <c r="AH328" s="180"/>
      <c r="AI328" s="180"/>
      <c r="AJ328" s="180"/>
      <c r="AK328" s="180"/>
      <c r="AL328" s="180"/>
      <c r="AM328" s="180"/>
      <c r="AN328" s="180"/>
      <c r="AO328" s="180"/>
      <c r="AP328" s="180"/>
      <c r="AQ328" s="180"/>
      <c r="AR328" s="180"/>
      <c r="AS328" s="180"/>
      <c r="AT328" s="180"/>
      <c r="AU328" s="180"/>
    </row>
    <row r="329" spans="1:47" s="180" customFormat="1" ht="15" customHeight="1">
      <c r="A329" s="137">
        <v>311</v>
      </c>
      <c r="B329" s="136" t="s">
        <v>2249</v>
      </c>
      <c r="C329" s="186" t="s">
        <v>2291</v>
      </c>
      <c r="D329" s="136" t="s">
        <v>3090</v>
      </c>
      <c r="E329" s="136" t="s">
        <v>3091</v>
      </c>
      <c r="F329" s="56" t="s">
        <v>61</v>
      </c>
      <c r="G329" s="56" t="s">
        <v>444</v>
      </c>
      <c r="H329" s="6" t="s">
        <v>162</v>
      </c>
      <c r="I329" s="6" t="s">
        <v>162</v>
      </c>
      <c r="J329" s="12" t="s">
        <v>188</v>
      </c>
      <c r="K329" s="7" t="s">
        <v>661</v>
      </c>
      <c r="L329" s="130"/>
      <c r="M329" s="137">
        <v>421</v>
      </c>
      <c r="N329" s="136" t="s">
        <v>234</v>
      </c>
      <c r="O329" s="240" t="s">
        <v>239</v>
      </c>
      <c r="P329" s="136" t="s">
        <v>41</v>
      </c>
      <c r="Q329" s="428"/>
      <c r="R329" s="134"/>
      <c r="S329" s="134"/>
      <c r="T329" s="134"/>
      <c r="U329" s="134"/>
      <c r="V329" s="134"/>
      <c r="W329" s="134"/>
      <c r="X329" s="134"/>
      <c r="Y329" s="134"/>
      <c r="Z329" s="134"/>
      <c r="AA329" s="134"/>
      <c r="AB329" s="134"/>
      <c r="AC329" s="134"/>
      <c r="AD329" s="134"/>
      <c r="AE329" s="134"/>
      <c r="AF329" s="134"/>
      <c r="AG329" s="134"/>
      <c r="AH329" s="134"/>
      <c r="AI329" s="134"/>
      <c r="AJ329" s="134"/>
      <c r="AK329" s="134"/>
      <c r="AL329" s="134"/>
      <c r="AM329" s="134"/>
      <c r="AN329" s="134"/>
      <c r="AO329" s="134"/>
      <c r="AP329" s="134"/>
      <c r="AQ329" s="134"/>
      <c r="AR329" s="134"/>
      <c r="AS329" s="134"/>
      <c r="AT329" s="134"/>
      <c r="AU329" s="134"/>
    </row>
    <row r="330" spans="1:47" ht="15" customHeight="1">
      <c r="A330" s="137">
        <v>312</v>
      </c>
      <c r="B330" s="136" t="s">
        <v>2249</v>
      </c>
      <c r="C330" s="186" t="s">
        <v>2292</v>
      </c>
      <c r="D330" s="136" t="s">
        <v>1321</v>
      </c>
      <c r="E330" s="136" t="s">
        <v>3092</v>
      </c>
      <c r="F330" s="56" t="s">
        <v>52</v>
      </c>
      <c r="G330" s="216" t="s">
        <v>444</v>
      </c>
      <c r="H330" s="350" t="s">
        <v>162</v>
      </c>
      <c r="I330" s="350" t="s">
        <v>162</v>
      </c>
      <c r="J330" s="12" t="s">
        <v>29</v>
      </c>
      <c r="K330" s="219" t="s">
        <v>84</v>
      </c>
      <c r="L330" s="322"/>
      <c r="M330" s="137">
        <v>422</v>
      </c>
      <c r="N330" s="136" t="s">
        <v>234</v>
      </c>
      <c r="O330" s="136" t="s">
        <v>254</v>
      </c>
      <c r="P330" s="136" t="s">
        <v>41</v>
      </c>
      <c r="Q330" s="550"/>
      <c r="R330" s="155"/>
      <c r="S330" s="155"/>
      <c r="T330" s="155"/>
      <c r="U330" s="155"/>
      <c r="V330" s="155"/>
      <c r="W330" s="155"/>
      <c r="X330" s="155"/>
      <c r="Y330" s="155"/>
      <c r="Z330" s="155"/>
      <c r="AA330" s="155"/>
      <c r="AB330" s="155"/>
      <c r="AC330" s="155"/>
      <c r="AD330" s="155"/>
      <c r="AE330" s="155"/>
      <c r="AF330" s="155"/>
      <c r="AG330" s="155"/>
      <c r="AH330" s="155"/>
      <c r="AI330" s="155"/>
      <c r="AJ330" s="155"/>
      <c r="AK330" s="155"/>
      <c r="AL330" s="155"/>
      <c r="AM330" s="155"/>
      <c r="AN330" s="155"/>
      <c r="AO330" s="155"/>
      <c r="AP330" s="155"/>
      <c r="AQ330" s="155"/>
      <c r="AR330" s="155"/>
      <c r="AS330" s="155"/>
      <c r="AT330" s="155"/>
      <c r="AU330" s="155"/>
    </row>
    <row r="331" spans="1:47" s="155" customFormat="1" ht="15" customHeight="1">
      <c r="A331" s="137">
        <v>313</v>
      </c>
      <c r="B331" s="136" t="s">
        <v>2249</v>
      </c>
      <c r="C331" s="186" t="s">
        <v>2293</v>
      </c>
      <c r="D331" s="136" t="s">
        <v>1323</v>
      </c>
      <c r="E331" s="136" t="s">
        <v>1324</v>
      </c>
      <c r="F331" s="56" t="s">
        <v>61</v>
      </c>
      <c r="G331" s="56" t="s">
        <v>444</v>
      </c>
      <c r="H331" s="7" t="s">
        <v>162</v>
      </c>
      <c r="I331" s="7" t="s">
        <v>162</v>
      </c>
      <c r="J331" s="12" t="s">
        <v>188</v>
      </c>
      <c r="K331" s="7" t="s">
        <v>84</v>
      </c>
      <c r="L331" s="130"/>
      <c r="M331" s="137">
        <v>423</v>
      </c>
      <c r="N331" s="136" t="s">
        <v>234</v>
      </c>
      <c r="O331" s="240" t="s">
        <v>258</v>
      </c>
      <c r="P331" s="136" t="s">
        <v>41</v>
      </c>
      <c r="Q331" s="428"/>
      <c r="R331" s="134"/>
      <c r="S331" s="134"/>
      <c r="T331" s="134"/>
      <c r="U331" s="134"/>
      <c r="V331" s="134"/>
      <c r="W331" s="134"/>
      <c r="X331" s="134"/>
      <c r="Y331" s="134"/>
      <c r="Z331" s="134"/>
      <c r="AA331" s="134"/>
      <c r="AB331" s="134"/>
      <c r="AC331" s="134"/>
      <c r="AD331" s="134"/>
      <c r="AE331" s="134"/>
      <c r="AF331" s="134"/>
      <c r="AG331" s="134"/>
      <c r="AH331" s="134"/>
      <c r="AI331" s="134"/>
      <c r="AJ331" s="134"/>
      <c r="AK331" s="134"/>
      <c r="AL331" s="134"/>
      <c r="AM331" s="134"/>
      <c r="AN331" s="134"/>
      <c r="AO331" s="134"/>
      <c r="AP331" s="134"/>
      <c r="AQ331" s="134"/>
      <c r="AR331" s="134"/>
      <c r="AS331" s="134"/>
      <c r="AT331" s="134"/>
      <c r="AU331" s="134"/>
    </row>
    <row r="332" spans="1:47" ht="15" customHeight="1">
      <c r="A332" s="137">
        <v>314</v>
      </c>
      <c r="B332" s="136" t="s">
        <v>2249</v>
      </c>
      <c r="C332" s="186" t="s">
        <v>2294</v>
      </c>
      <c r="D332" s="136" t="s">
        <v>3087</v>
      </c>
      <c r="E332" s="136" t="s">
        <v>3093</v>
      </c>
      <c r="F332" s="56" t="s">
        <v>61</v>
      </c>
      <c r="G332" s="56" t="s">
        <v>444</v>
      </c>
      <c r="H332" s="6" t="s">
        <v>162</v>
      </c>
      <c r="I332" s="6" t="s">
        <v>162</v>
      </c>
      <c r="J332" s="12" t="s">
        <v>188</v>
      </c>
      <c r="K332" s="7" t="s">
        <v>84</v>
      </c>
      <c r="L332" s="322"/>
      <c r="M332" s="137">
        <v>424</v>
      </c>
      <c r="N332" s="136" t="s">
        <v>234</v>
      </c>
      <c r="O332" s="185" t="s">
        <v>268</v>
      </c>
      <c r="P332" s="136" t="s">
        <v>41</v>
      </c>
      <c r="Q332" s="550"/>
      <c r="R332" s="155"/>
      <c r="S332" s="155"/>
      <c r="T332" s="155"/>
      <c r="U332" s="155"/>
      <c r="V332" s="155"/>
      <c r="W332" s="155"/>
      <c r="X332" s="155"/>
      <c r="Y332" s="155"/>
      <c r="Z332" s="155"/>
      <c r="AA332" s="155"/>
      <c r="AB332" s="155"/>
      <c r="AC332" s="155"/>
      <c r="AD332" s="155"/>
      <c r="AE332" s="155"/>
      <c r="AF332" s="155"/>
      <c r="AG332" s="155"/>
      <c r="AH332" s="155"/>
      <c r="AI332" s="155"/>
      <c r="AJ332" s="155"/>
      <c r="AK332" s="155"/>
      <c r="AL332" s="155"/>
      <c r="AM332" s="155"/>
      <c r="AN332" s="155"/>
      <c r="AO332" s="155"/>
      <c r="AP332" s="155"/>
      <c r="AQ332" s="155"/>
      <c r="AR332" s="155"/>
      <c r="AS332" s="155"/>
      <c r="AT332" s="155"/>
      <c r="AU332" s="155"/>
    </row>
    <row r="333" spans="1:47" s="155" customFormat="1" ht="15" customHeight="1">
      <c r="A333" s="137">
        <v>315</v>
      </c>
      <c r="B333" s="194" t="s">
        <v>2249</v>
      </c>
      <c r="C333" s="193" t="s">
        <v>2295</v>
      </c>
      <c r="D333" s="194" t="s">
        <v>1332</v>
      </c>
      <c r="E333" s="194" t="s">
        <v>1333</v>
      </c>
      <c r="F333" s="169" t="s">
        <v>52</v>
      </c>
      <c r="G333" s="169" t="s">
        <v>151</v>
      </c>
      <c r="H333" s="16" t="s">
        <v>84</v>
      </c>
      <c r="I333" s="16" t="s">
        <v>188</v>
      </c>
      <c r="J333" s="16" t="s">
        <v>188</v>
      </c>
      <c r="K333" s="7" t="s">
        <v>84</v>
      </c>
      <c r="L333" s="130"/>
      <c r="M333" s="137">
        <v>425</v>
      </c>
      <c r="N333" s="194" t="s">
        <v>234</v>
      </c>
      <c r="O333" s="194" t="s">
        <v>3094</v>
      </c>
      <c r="P333" s="194" t="s">
        <v>57</v>
      </c>
      <c r="Q333" s="551"/>
      <c r="R333" s="180"/>
      <c r="S333" s="180"/>
      <c r="T333" s="180"/>
      <c r="U333" s="180"/>
      <c r="V333" s="180"/>
      <c r="W333" s="180"/>
      <c r="X333" s="180"/>
      <c r="Y333" s="180"/>
      <c r="Z333" s="180"/>
      <c r="AA333" s="180"/>
      <c r="AB333" s="180"/>
      <c r="AC333" s="180"/>
      <c r="AD333" s="180"/>
      <c r="AE333" s="180"/>
      <c r="AF333" s="180"/>
      <c r="AG333" s="180"/>
      <c r="AH333" s="180"/>
      <c r="AI333" s="180"/>
      <c r="AJ333" s="180"/>
      <c r="AK333" s="180"/>
      <c r="AL333" s="180"/>
      <c r="AM333" s="180"/>
      <c r="AN333" s="180"/>
      <c r="AO333" s="180"/>
      <c r="AP333" s="180"/>
      <c r="AQ333" s="180"/>
      <c r="AR333" s="180"/>
      <c r="AS333" s="180"/>
      <c r="AT333" s="180"/>
      <c r="AU333" s="180"/>
    </row>
    <row r="334" spans="1:47" s="180" customFormat="1" ht="15" customHeight="1">
      <c r="A334" s="137">
        <v>316</v>
      </c>
      <c r="B334" s="136" t="s">
        <v>2249</v>
      </c>
      <c r="C334" s="186" t="s">
        <v>2296</v>
      </c>
      <c r="D334" s="252" t="s">
        <v>3095</v>
      </c>
      <c r="E334" s="252" t="s">
        <v>3096</v>
      </c>
      <c r="F334" s="56" t="s">
        <v>61</v>
      </c>
      <c r="G334" s="56" t="s">
        <v>151</v>
      </c>
      <c r="H334" s="6" t="s">
        <v>162</v>
      </c>
      <c r="I334" s="6" t="s">
        <v>162</v>
      </c>
      <c r="J334" s="12" t="s">
        <v>188</v>
      </c>
      <c r="K334" s="7" t="s">
        <v>84</v>
      </c>
      <c r="L334" s="130"/>
      <c r="M334" s="137">
        <v>427</v>
      </c>
      <c r="N334" s="136" t="s">
        <v>234</v>
      </c>
      <c r="O334" s="136" t="s">
        <v>1334</v>
      </c>
      <c r="P334" s="136" t="s">
        <v>41</v>
      </c>
      <c r="Q334" s="428"/>
      <c r="R334" s="134"/>
      <c r="S334" s="134"/>
      <c r="T334" s="134"/>
      <c r="U334" s="134"/>
      <c r="V334" s="134"/>
      <c r="W334" s="134"/>
      <c r="X334" s="134"/>
      <c r="Y334" s="134"/>
      <c r="Z334" s="134"/>
      <c r="AA334" s="134"/>
      <c r="AB334" s="134"/>
      <c r="AC334" s="134"/>
      <c r="AD334" s="134"/>
      <c r="AE334" s="134"/>
      <c r="AF334" s="134"/>
      <c r="AG334" s="134"/>
      <c r="AH334" s="134"/>
      <c r="AI334" s="134"/>
      <c r="AJ334" s="134"/>
      <c r="AK334" s="134"/>
      <c r="AL334" s="134"/>
      <c r="AM334" s="134"/>
      <c r="AN334" s="134"/>
      <c r="AO334" s="134"/>
      <c r="AP334" s="134"/>
      <c r="AQ334" s="134"/>
      <c r="AR334" s="134"/>
      <c r="AS334" s="134"/>
      <c r="AT334" s="134"/>
      <c r="AU334" s="134"/>
    </row>
    <row r="335" spans="1:47" ht="15" customHeight="1">
      <c r="A335" s="137">
        <v>317</v>
      </c>
      <c r="B335" s="194" t="s">
        <v>2249</v>
      </c>
      <c r="C335" s="193" t="s">
        <v>2297</v>
      </c>
      <c r="D335" s="194" t="s">
        <v>3097</v>
      </c>
      <c r="E335" s="194" t="s">
        <v>1345</v>
      </c>
      <c r="F335" s="169" t="s">
        <v>208</v>
      </c>
      <c r="G335" s="169" t="s">
        <v>151</v>
      </c>
      <c r="H335" s="16" t="s">
        <v>84</v>
      </c>
      <c r="I335" s="19" t="s">
        <v>188</v>
      </c>
      <c r="J335" s="19" t="s">
        <v>188</v>
      </c>
      <c r="K335" s="7" t="s">
        <v>84</v>
      </c>
      <c r="M335" s="137">
        <v>428</v>
      </c>
      <c r="N335" s="194" t="s">
        <v>234</v>
      </c>
      <c r="O335" s="327" t="s">
        <v>1338</v>
      </c>
      <c r="P335" s="194" t="s">
        <v>57</v>
      </c>
      <c r="Q335" s="551"/>
      <c r="R335" s="180"/>
      <c r="S335" s="180"/>
      <c r="T335" s="180"/>
      <c r="U335" s="180"/>
      <c r="V335" s="180"/>
      <c r="W335" s="180"/>
      <c r="X335" s="180"/>
      <c r="Y335" s="180"/>
      <c r="Z335" s="180"/>
      <c r="AA335" s="180"/>
      <c r="AB335" s="180"/>
      <c r="AC335" s="180"/>
      <c r="AD335" s="180"/>
      <c r="AE335" s="180"/>
      <c r="AF335" s="180"/>
      <c r="AG335" s="180"/>
      <c r="AH335" s="180"/>
      <c r="AI335" s="180"/>
      <c r="AJ335" s="180"/>
      <c r="AK335" s="180"/>
      <c r="AL335" s="180"/>
      <c r="AM335" s="180"/>
      <c r="AN335" s="180"/>
      <c r="AO335" s="180"/>
      <c r="AP335" s="180"/>
      <c r="AQ335" s="180"/>
      <c r="AR335" s="180"/>
      <c r="AS335" s="180"/>
      <c r="AT335" s="180"/>
      <c r="AU335" s="180"/>
    </row>
    <row r="336" spans="1:47" s="180" customFormat="1" ht="15" customHeight="1">
      <c r="A336" s="137">
        <v>318</v>
      </c>
      <c r="B336" s="136" t="s">
        <v>2249</v>
      </c>
      <c r="C336" s="186" t="s">
        <v>2298</v>
      </c>
      <c r="D336" s="136" t="s">
        <v>3098</v>
      </c>
      <c r="E336" s="274" t="s">
        <v>3099</v>
      </c>
      <c r="F336" s="56" t="s">
        <v>61</v>
      </c>
      <c r="G336" s="56" t="s">
        <v>151</v>
      </c>
      <c r="H336" s="6" t="s">
        <v>162</v>
      </c>
      <c r="I336" s="6" t="s">
        <v>162</v>
      </c>
      <c r="J336" s="12" t="s">
        <v>188</v>
      </c>
      <c r="K336" s="7" t="s">
        <v>188</v>
      </c>
      <c r="L336" s="130"/>
      <c r="M336" s="137">
        <v>430</v>
      </c>
      <c r="N336" s="136" t="s">
        <v>234</v>
      </c>
      <c r="O336" s="240" t="s">
        <v>1346</v>
      </c>
      <c r="P336" s="136" t="s">
        <v>41</v>
      </c>
      <c r="Q336" s="428"/>
      <c r="R336" s="134"/>
      <c r="S336" s="134"/>
      <c r="T336" s="134"/>
      <c r="U336" s="134"/>
      <c r="V336" s="134"/>
      <c r="W336" s="134"/>
      <c r="X336" s="134"/>
      <c r="Y336" s="134"/>
      <c r="Z336" s="134"/>
      <c r="AA336" s="134"/>
      <c r="AB336" s="134"/>
      <c r="AC336" s="134"/>
      <c r="AD336" s="134"/>
      <c r="AE336" s="134"/>
      <c r="AF336" s="134"/>
      <c r="AG336" s="134"/>
      <c r="AH336" s="134"/>
      <c r="AI336" s="134"/>
      <c r="AJ336" s="134"/>
      <c r="AK336" s="134"/>
      <c r="AL336" s="134"/>
      <c r="AM336" s="134"/>
      <c r="AN336" s="134"/>
      <c r="AO336" s="134"/>
      <c r="AP336" s="134"/>
      <c r="AQ336" s="134"/>
      <c r="AR336" s="134"/>
      <c r="AS336" s="134"/>
      <c r="AT336" s="134"/>
      <c r="AU336" s="134"/>
    </row>
    <row r="337" spans="1:47" ht="15" customHeight="1">
      <c r="A337" s="137">
        <v>319</v>
      </c>
      <c r="B337" s="136" t="s">
        <v>2249</v>
      </c>
      <c r="C337" s="186" t="s">
        <v>2299</v>
      </c>
      <c r="D337" s="136" t="s">
        <v>1352</v>
      </c>
      <c r="E337" s="274" t="s">
        <v>1353</v>
      </c>
      <c r="F337" s="56" t="s">
        <v>52</v>
      </c>
      <c r="G337" s="56" t="s">
        <v>444</v>
      </c>
      <c r="H337" s="6" t="s">
        <v>162</v>
      </c>
      <c r="I337" s="6" t="s">
        <v>162</v>
      </c>
      <c r="J337" s="12" t="s">
        <v>29</v>
      </c>
      <c r="K337" s="7" t="s">
        <v>661</v>
      </c>
      <c r="M337" s="137">
        <v>431</v>
      </c>
      <c r="N337" s="136" t="s">
        <v>234</v>
      </c>
      <c r="O337" s="240" t="s">
        <v>1350</v>
      </c>
      <c r="P337" s="136" t="s">
        <v>41</v>
      </c>
    </row>
    <row r="338" spans="1:47" ht="15" customHeight="1">
      <c r="A338" s="137">
        <v>320</v>
      </c>
      <c r="B338" s="136" t="s">
        <v>2249</v>
      </c>
      <c r="C338" s="186" t="s">
        <v>2300</v>
      </c>
      <c r="D338" s="136" t="s">
        <v>1356</v>
      </c>
      <c r="E338" s="274" t="s">
        <v>3100</v>
      </c>
      <c r="F338" s="56" t="s">
        <v>52</v>
      </c>
      <c r="G338" s="56" t="s">
        <v>444</v>
      </c>
      <c r="H338" s="6" t="s">
        <v>162</v>
      </c>
      <c r="I338" s="6" t="s">
        <v>162</v>
      </c>
      <c r="J338" s="12" t="s">
        <v>29</v>
      </c>
      <c r="K338" s="7" t="s">
        <v>661</v>
      </c>
      <c r="M338" s="137">
        <v>432</v>
      </c>
      <c r="N338" s="136" t="s">
        <v>234</v>
      </c>
      <c r="O338" s="240" t="s">
        <v>1354</v>
      </c>
      <c r="P338" s="136" t="s">
        <v>41</v>
      </c>
    </row>
    <row r="339" spans="1:47" ht="15" customHeight="1">
      <c r="A339" s="137">
        <v>321</v>
      </c>
      <c r="B339" s="136" t="s">
        <v>2249</v>
      </c>
      <c r="C339" s="186" t="s">
        <v>2301</v>
      </c>
      <c r="D339" s="136" t="s">
        <v>1359</v>
      </c>
      <c r="E339" s="274" t="s">
        <v>1360</v>
      </c>
      <c r="F339" s="56" t="s">
        <v>52</v>
      </c>
      <c r="G339" s="56" t="s">
        <v>444</v>
      </c>
      <c r="H339" s="6" t="s">
        <v>162</v>
      </c>
      <c r="I339" s="6" t="s">
        <v>162</v>
      </c>
      <c r="J339" s="12" t="s">
        <v>29</v>
      </c>
      <c r="K339" s="7" t="s">
        <v>661</v>
      </c>
      <c r="M339" s="137">
        <v>433</v>
      </c>
      <c r="N339" s="136" t="s">
        <v>234</v>
      </c>
      <c r="O339" s="240" t="s">
        <v>1357</v>
      </c>
      <c r="P339" s="136" t="s">
        <v>41</v>
      </c>
    </row>
    <row r="340" spans="1:47" ht="15" customHeight="1">
      <c r="A340" s="137">
        <v>322</v>
      </c>
      <c r="B340" s="136" t="s">
        <v>2249</v>
      </c>
      <c r="C340" s="186" t="s">
        <v>2302</v>
      </c>
      <c r="D340" s="136" t="s">
        <v>1364</v>
      </c>
      <c r="E340" s="274" t="s">
        <v>1365</v>
      </c>
      <c r="F340" s="56" t="s">
        <v>52</v>
      </c>
      <c r="G340" s="56" t="s">
        <v>444</v>
      </c>
      <c r="H340" s="6" t="s">
        <v>162</v>
      </c>
      <c r="I340" s="6" t="s">
        <v>162</v>
      </c>
      <c r="J340" s="12" t="s">
        <v>29</v>
      </c>
      <c r="K340" s="7" t="s">
        <v>661</v>
      </c>
      <c r="M340" s="137">
        <v>434</v>
      </c>
      <c r="N340" s="136" t="s">
        <v>234</v>
      </c>
      <c r="O340" s="240" t="s">
        <v>1362</v>
      </c>
      <c r="P340" s="136" t="s">
        <v>41</v>
      </c>
    </row>
    <row r="341" spans="1:47" ht="15" customHeight="1">
      <c r="A341" s="137">
        <v>323</v>
      </c>
      <c r="B341" s="136" t="s">
        <v>2249</v>
      </c>
      <c r="C341" s="186" t="s">
        <v>2303</v>
      </c>
      <c r="D341" s="136" t="s">
        <v>3101</v>
      </c>
      <c r="E341" s="274" t="s">
        <v>1368</v>
      </c>
      <c r="F341" s="56" t="s">
        <v>52</v>
      </c>
      <c r="G341" s="56" t="s">
        <v>444</v>
      </c>
      <c r="H341" s="6" t="s">
        <v>162</v>
      </c>
      <c r="I341" s="6" t="s">
        <v>162</v>
      </c>
      <c r="J341" s="12" t="s">
        <v>29</v>
      </c>
      <c r="K341" s="7" t="s">
        <v>661</v>
      </c>
      <c r="M341" s="137">
        <v>435</v>
      </c>
      <c r="N341" s="136" t="s">
        <v>234</v>
      </c>
      <c r="O341" s="240" t="s">
        <v>1366</v>
      </c>
      <c r="P341" s="136" t="s">
        <v>41</v>
      </c>
    </row>
    <row r="342" spans="1:47" ht="15" customHeight="1">
      <c r="A342" s="137">
        <v>324</v>
      </c>
      <c r="B342" s="194" t="s">
        <v>2249</v>
      </c>
      <c r="C342" s="193" t="s">
        <v>2304</v>
      </c>
      <c r="D342" s="194" t="s">
        <v>1373</v>
      </c>
      <c r="E342" s="194" t="s">
        <v>1374</v>
      </c>
      <c r="F342" s="169" t="s">
        <v>208</v>
      </c>
      <c r="G342" s="169" t="s">
        <v>151</v>
      </c>
      <c r="H342" s="16" t="s">
        <v>84</v>
      </c>
      <c r="I342" s="16" t="s">
        <v>84</v>
      </c>
      <c r="J342" s="16" t="s">
        <v>188</v>
      </c>
      <c r="K342" s="7" t="s">
        <v>84</v>
      </c>
      <c r="M342" s="137">
        <v>436</v>
      </c>
      <c r="N342" s="194" t="s">
        <v>234</v>
      </c>
      <c r="O342" s="327" t="s">
        <v>1369</v>
      </c>
      <c r="P342" s="194" t="s">
        <v>57</v>
      </c>
      <c r="Q342" s="551"/>
      <c r="R342" s="180"/>
      <c r="S342" s="180"/>
      <c r="T342" s="180"/>
      <c r="U342" s="180"/>
      <c r="V342" s="180"/>
      <c r="W342" s="180"/>
      <c r="X342" s="180"/>
      <c r="Y342" s="180"/>
      <c r="Z342" s="180"/>
      <c r="AA342" s="180"/>
      <c r="AB342" s="180"/>
      <c r="AC342" s="180"/>
      <c r="AD342" s="180"/>
      <c r="AE342" s="180"/>
      <c r="AF342" s="180"/>
      <c r="AG342" s="180"/>
      <c r="AH342" s="180"/>
      <c r="AI342" s="180"/>
      <c r="AJ342" s="180"/>
      <c r="AK342" s="180"/>
      <c r="AL342" s="180"/>
      <c r="AM342" s="180"/>
      <c r="AN342" s="180"/>
      <c r="AO342" s="180"/>
      <c r="AP342" s="180"/>
      <c r="AQ342" s="180"/>
      <c r="AR342" s="180"/>
      <c r="AS342" s="180"/>
      <c r="AT342" s="180"/>
      <c r="AU342" s="180"/>
    </row>
    <row r="343" spans="1:47" s="180" customFormat="1" ht="15" customHeight="1">
      <c r="A343" s="137">
        <v>325</v>
      </c>
      <c r="B343" s="136" t="s">
        <v>2249</v>
      </c>
      <c r="C343" s="186" t="s">
        <v>2305</v>
      </c>
      <c r="D343" s="252" t="s">
        <v>1375</v>
      </c>
      <c r="E343" s="252" t="s">
        <v>1376</v>
      </c>
      <c r="F343" s="56" t="s">
        <v>61</v>
      </c>
      <c r="G343" s="56" t="s">
        <v>151</v>
      </c>
      <c r="H343" s="6" t="s">
        <v>162</v>
      </c>
      <c r="I343" s="6" t="s">
        <v>162</v>
      </c>
      <c r="J343" s="12" t="s">
        <v>188</v>
      </c>
      <c r="K343" s="7" t="s">
        <v>84</v>
      </c>
      <c r="L343" s="130"/>
      <c r="M343" s="137">
        <v>438</v>
      </c>
      <c r="N343" s="136" t="s">
        <v>234</v>
      </c>
      <c r="O343" s="136" t="s">
        <v>1053</v>
      </c>
      <c r="P343" s="136" t="s">
        <v>41</v>
      </c>
      <c r="Q343" s="428"/>
      <c r="R343" s="134"/>
      <c r="S343" s="134"/>
      <c r="T343" s="134"/>
      <c r="U343" s="134"/>
      <c r="V343" s="134"/>
      <c r="W343" s="134"/>
      <c r="X343" s="134"/>
      <c r="Y343" s="134"/>
      <c r="Z343" s="134"/>
      <c r="AA343" s="134"/>
      <c r="AB343" s="134"/>
      <c r="AC343" s="134"/>
      <c r="AD343" s="134"/>
      <c r="AE343" s="134"/>
      <c r="AF343" s="134"/>
      <c r="AG343" s="134"/>
      <c r="AH343" s="134"/>
      <c r="AI343" s="134"/>
      <c r="AJ343" s="134"/>
      <c r="AK343" s="134"/>
      <c r="AL343" s="134"/>
      <c r="AM343" s="134"/>
      <c r="AN343" s="134"/>
      <c r="AO343" s="134"/>
      <c r="AP343" s="134"/>
      <c r="AQ343" s="134"/>
      <c r="AR343" s="134"/>
      <c r="AS343" s="134"/>
      <c r="AT343" s="134"/>
      <c r="AU343" s="134"/>
    </row>
    <row r="344" spans="1:47" ht="15" customHeight="1">
      <c r="A344" s="137">
        <v>326</v>
      </c>
      <c r="B344" s="136" t="s">
        <v>2249</v>
      </c>
      <c r="C344" s="186" t="s">
        <v>2306</v>
      </c>
      <c r="D344" s="252" t="s">
        <v>1377</v>
      </c>
      <c r="E344" s="252" t="s">
        <v>1378</v>
      </c>
      <c r="F344" s="56" t="s">
        <v>61</v>
      </c>
      <c r="G344" s="56" t="s">
        <v>151</v>
      </c>
      <c r="H344" s="6" t="s">
        <v>162</v>
      </c>
      <c r="I344" s="6" t="s">
        <v>162</v>
      </c>
      <c r="J344" s="12" t="s">
        <v>188</v>
      </c>
      <c r="K344" s="7" t="s">
        <v>661</v>
      </c>
      <c r="M344" s="137">
        <v>439</v>
      </c>
      <c r="N344" s="136" t="s">
        <v>234</v>
      </c>
      <c r="O344" s="136" t="s">
        <v>1057</v>
      </c>
      <c r="P344" s="136" t="s">
        <v>41</v>
      </c>
    </row>
    <row r="345" spans="1:47" ht="15" customHeight="1">
      <c r="A345" s="137">
        <v>327</v>
      </c>
      <c r="B345" s="194" t="s">
        <v>2249</v>
      </c>
      <c r="C345" s="193" t="s">
        <v>2307</v>
      </c>
      <c r="D345" s="194" t="s">
        <v>3102</v>
      </c>
      <c r="E345" s="194" t="s">
        <v>1382</v>
      </c>
      <c r="F345" s="169" t="s">
        <v>208</v>
      </c>
      <c r="G345" s="169" t="s">
        <v>444</v>
      </c>
      <c r="H345" s="16" t="s">
        <v>84</v>
      </c>
      <c r="I345" s="16" t="s">
        <v>84</v>
      </c>
      <c r="J345" s="16" t="s">
        <v>188</v>
      </c>
      <c r="K345" s="7" t="s">
        <v>84</v>
      </c>
      <c r="M345" s="137">
        <v>440</v>
      </c>
      <c r="N345" s="194" t="s">
        <v>234</v>
      </c>
      <c r="O345" s="327" t="s">
        <v>1338</v>
      </c>
      <c r="P345" s="194" t="s">
        <v>57</v>
      </c>
      <c r="Q345" s="551"/>
      <c r="R345" s="180"/>
      <c r="S345" s="180"/>
      <c r="T345" s="180"/>
      <c r="U345" s="180"/>
      <c r="V345" s="180"/>
      <c r="W345" s="180"/>
      <c r="X345" s="180"/>
      <c r="Y345" s="180"/>
      <c r="Z345" s="180"/>
      <c r="AA345" s="180"/>
      <c r="AB345" s="180"/>
      <c r="AC345" s="180"/>
      <c r="AD345" s="180"/>
      <c r="AE345" s="180"/>
      <c r="AF345" s="180"/>
      <c r="AG345" s="180"/>
      <c r="AH345" s="180"/>
      <c r="AI345" s="180"/>
      <c r="AJ345" s="180"/>
      <c r="AK345" s="180"/>
      <c r="AL345" s="180"/>
      <c r="AM345" s="180"/>
      <c r="AN345" s="180"/>
      <c r="AO345" s="180"/>
      <c r="AP345" s="180"/>
      <c r="AQ345" s="180"/>
      <c r="AR345" s="180"/>
      <c r="AS345" s="180"/>
      <c r="AT345" s="180"/>
      <c r="AU345" s="180"/>
    </row>
    <row r="346" spans="1:47" s="180" customFormat="1" ht="15" customHeight="1">
      <c r="A346" s="137">
        <v>328</v>
      </c>
      <c r="B346" s="136" t="s">
        <v>2249</v>
      </c>
      <c r="C346" s="186" t="s">
        <v>2308</v>
      </c>
      <c r="D346" s="136" t="s">
        <v>3103</v>
      </c>
      <c r="E346" s="274" t="s">
        <v>3104</v>
      </c>
      <c r="F346" s="56" t="s">
        <v>61</v>
      </c>
      <c r="G346" s="56" t="s">
        <v>444</v>
      </c>
      <c r="H346" s="6" t="s">
        <v>162</v>
      </c>
      <c r="I346" s="6" t="s">
        <v>162</v>
      </c>
      <c r="J346" s="12" t="s">
        <v>188</v>
      </c>
      <c r="K346" s="7" t="s">
        <v>188</v>
      </c>
      <c r="L346" s="130"/>
      <c r="M346" s="137">
        <v>442</v>
      </c>
      <c r="N346" s="136" t="s">
        <v>234</v>
      </c>
      <c r="O346" s="240" t="s">
        <v>1346</v>
      </c>
      <c r="P346" s="136" t="s">
        <v>41</v>
      </c>
      <c r="Q346" s="428"/>
      <c r="R346" s="134"/>
      <c r="S346" s="134"/>
      <c r="T346" s="134"/>
      <c r="U346" s="134"/>
      <c r="V346" s="134"/>
      <c r="W346" s="134"/>
      <c r="X346" s="134"/>
      <c r="Y346" s="134"/>
      <c r="Z346" s="134"/>
      <c r="AA346" s="134"/>
      <c r="AB346" s="134"/>
      <c r="AC346" s="134"/>
      <c r="AD346" s="134"/>
      <c r="AE346" s="134"/>
      <c r="AF346" s="134"/>
      <c r="AG346" s="134"/>
      <c r="AH346" s="134"/>
      <c r="AI346" s="134"/>
      <c r="AJ346" s="134"/>
      <c r="AK346" s="134"/>
      <c r="AL346" s="134"/>
      <c r="AM346" s="134"/>
      <c r="AN346" s="134"/>
      <c r="AO346" s="134"/>
      <c r="AP346" s="134"/>
      <c r="AQ346" s="134"/>
      <c r="AR346" s="134"/>
      <c r="AS346" s="134"/>
      <c r="AT346" s="134"/>
      <c r="AU346" s="134"/>
    </row>
    <row r="347" spans="1:47" ht="15" customHeight="1">
      <c r="A347" s="137">
        <v>329</v>
      </c>
      <c r="B347" s="136" t="s">
        <v>2249</v>
      </c>
      <c r="C347" s="186" t="s">
        <v>2309</v>
      </c>
      <c r="D347" s="136" t="s">
        <v>1385</v>
      </c>
      <c r="E347" s="274" t="s">
        <v>1386</v>
      </c>
      <c r="F347" s="56" t="s">
        <v>52</v>
      </c>
      <c r="G347" s="56" t="s">
        <v>444</v>
      </c>
      <c r="H347" s="6" t="s">
        <v>162</v>
      </c>
      <c r="I347" s="6" t="s">
        <v>162</v>
      </c>
      <c r="J347" s="12" t="s">
        <v>29</v>
      </c>
      <c r="K347" s="7" t="s">
        <v>661</v>
      </c>
      <c r="M347" s="137">
        <v>443</v>
      </c>
      <c r="N347" s="136" t="s">
        <v>234</v>
      </c>
      <c r="O347" s="240" t="s">
        <v>1350</v>
      </c>
      <c r="P347" s="136" t="s">
        <v>41</v>
      </c>
    </row>
    <row r="348" spans="1:47" ht="15" customHeight="1">
      <c r="A348" s="137">
        <v>330</v>
      </c>
      <c r="B348" s="136" t="s">
        <v>2249</v>
      </c>
      <c r="C348" s="186" t="s">
        <v>2310</v>
      </c>
      <c r="D348" s="136" t="s">
        <v>1387</v>
      </c>
      <c r="E348" s="274" t="s">
        <v>3105</v>
      </c>
      <c r="F348" s="56" t="s">
        <v>52</v>
      </c>
      <c r="G348" s="56" t="s">
        <v>444</v>
      </c>
      <c r="H348" s="6" t="s">
        <v>162</v>
      </c>
      <c r="I348" s="6" t="s">
        <v>162</v>
      </c>
      <c r="J348" s="12" t="s">
        <v>29</v>
      </c>
      <c r="K348" s="7" t="s">
        <v>661</v>
      </c>
      <c r="M348" s="137">
        <v>444</v>
      </c>
      <c r="N348" s="136" t="s">
        <v>234</v>
      </c>
      <c r="O348" s="240" t="s">
        <v>1354</v>
      </c>
      <c r="P348" s="136" t="s">
        <v>41</v>
      </c>
    </row>
    <row r="349" spans="1:47" ht="15" customHeight="1">
      <c r="A349" s="137">
        <v>331</v>
      </c>
      <c r="B349" s="136" t="s">
        <v>2249</v>
      </c>
      <c r="C349" s="186" t="s">
        <v>2311</v>
      </c>
      <c r="D349" s="136" t="s">
        <v>1388</v>
      </c>
      <c r="E349" s="274" t="s">
        <v>1389</v>
      </c>
      <c r="F349" s="56" t="s">
        <v>52</v>
      </c>
      <c r="G349" s="56" t="s">
        <v>444</v>
      </c>
      <c r="H349" s="6" t="s">
        <v>162</v>
      </c>
      <c r="I349" s="6" t="s">
        <v>162</v>
      </c>
      <c r="J349" s="12" t="s">
        <v>29</v>
      </c>
      <c r="K349" s="7" t="s">
        <v>661</v>
      </c>
      <c r="M349" s="137">
        <v>445</v>
      </c>
      <c r="N349" s="136" t="s">
        <v>234</v>
      </c>
      <c r="O349" s="240" t="s">
        <v>1357</v>
      </c>
      <c r="P349" s="136" t="s">
        <v>41</v>
      </c>
    </row>
    <row r="350" spans="1:47" ht="15" customHeight="1">
      <c r="A350" s="137">
        <v>332</v>
      </c>
      <c r="B350" s="136" t="s">
        <v>2249</v>
      </c>
      <c r="C350" s="186" t="s">
        <v>2312</v>
      </c>
      <c r="D350" s="136" t="s">
        <v>1390</v>
      </c>
      <c r="E350" s="274" t="s">
        <v>1391</v>
      </c>
      <c r="F350" s="56" t="s">
        <v>52</v>
      </c>
      <c r="G350" s="56" t="s">
        <v>444</v>
      </c>
      <c r="H350" s="6" t="s">
        <v>162</v>
      </c>
      <c r="I350" s="6" t="s">
        <v>162</v>
      </c>
      <c r="J350" s="12" t="s">
        <v>29</v>
      </c>
      <c r="K350" s="7" t="s">
        <v>661</v>
      </c>
      <c r="M350" s="137">
        <v>446</v>
      </c>
      <c r="N350" s="136" t="s">
        <v>234</v>
      </c>
      <c r="O350" s="240" t="s">
        <v>1362</v>
      </c>
      <c r="P350" s="136" t="s">
        <v>41</v>
      </c>
    </row>
    <row r="351" spans="1:47" ht="15" customHeight="1">
      <c r="A351" s="137">
        <v>333</v>
      </c>
      <c r="B351" s="136" t="s">
        <v>2249</v>
      </c>
      <c r="C351" s="186" t="s">
        <v>2313</v>
      </c>
      <c r="D351" s="136" t="s">
        <v>3106</v>
      </c>
      <c r="E351" s="274" t="s">
        <v>1392</v>
      </c>
      <c r="F351" s="56" t="s">
        <v>52</v>
      </c>
      <c r="G351" s="56" t="s">
        <v>444</v>
      </c>
      <c r="H351" s="6" t="s">
        <v>162</v>
      </c>
      <c r="I351" s="6" t="s">
        <v>162</v>
      </c>
      <c r="J351" s="12" t="s">
        <v>29</v>
      </c>
      <c r="K351" s="7" t="s">
        <v>661</v>
      </c>
      <c r="M351" s="137">
        <v>447</v>
      </c>
      <c r="N351" s="136" t="s">
        <v>234</v>
      </c>
      <c r="O351" s="240" t="s">
        <v>1366</v>
      </c>
      <c r="P351" s="136" t="s">
        <v>41</v>
      </c>
    </row>
    <row r="352" spans="1:47" ht="15" customHeight="1">
      <c r="A352" s="137">
        <v>334</v>
      </c>
      <c r="B352" s="194" t="s">
        <v>2249</v>
      </c>
      <c r="C352" s="193" t="s">
        <v>2314</v>
      </c>
      <c r="D352" s="194" t="s">
        <v>3107</v>
      </c>
      <c r="E352" s="194" t="s">
        <v>1396</v>
      </c>
      <c r="F352" s="169" t="s">
        <v>208</v>
      </c>
      <c r="G352" s="169" t="s">
        <v>444</v>
      </c>
      <c r="H352" s="16" t="s">
        <v>84</v>
      </c>
      <c r="I352" s="16" t="s">
        <v>84</v>
      </c>
      <c r="J352" s="16" t="s">
        <v>188</v>
      </c>
      <c r="K352" s="7" t="s">
        <v>84</v>
      </c>
      <c r="M352" s="137">
        <v>448</v>
      </c>
      <c r="N352" s="194" t="s">
        <v>234</v>
      </c>
      <c r="O352" s="327" t="s">
        <v>1369</v>
      </c>
      <c r="P352" s="194" t="s">
        <v>57</v>
      </c>
      <c r="Q352" s="551"/>
      <c r="R352" s="180"/>
      <c r="S352" s="180"/>
      <c r="T352" s="180"/>
      <c r="U352" s="180"/>
      <c r="V352" s="180"/>
      <c r="W352" s="180"/>
      <c r="X352" s="180"/>
      <c r="Y352" s="180"/>
      <c r="Z352" s="180"/>
      <c r="AA352" s="180"/>
      <c r="AB352" s="180"/>
      <c r="AC352" s="180"/>
      <c r="AD352" s="180"/>
      <c r="AE352" s="180"/>
      <c r="AF352" s="180"/>
      <c r="AG352" s="180"/>
      <c r="AH352" s="180"/>
      <c r="AI352" s="180"/>
      <c r="AJ352" s="180"/>
      <c r="AK352" s="180"/>
      <c r="AL352" s="180"/>
      <c r="AM352" s="180"/>
      <c r="AN352" s="180"/>
      <c r="AO352" s="180"/>
      <c r="AP352" s="180"/>
      <c r="AQ352" s="180"/>
      <c r="AR352" s="180"/>
      <c r="AS352" s="180"/>
      <c r="AT352" s="180"/>
      <c r="AU352" s="180"/>
    </row>
    <row r="353" spans="1:47" s="180" customFormat="1" ht="15" customHeight="1">
      <c r="A353" s="137">
        <v>335</v>
      </c>
      <c r="B353" s="136" t="s">
        <v>2249</v>
      </c>
      <c r="C353" s="186" t="s">
        <v>2315</v>
      </c>
      <c r="D353" s="252" t="s">
        <v>1397</v>
      </c>
      <c r="E353" s="252" t="s">
        <v>1398</v>
      </c>
      <c r="F353" s="56" t="s">
        <v>61</v>
      </c>
      <c r="G353" s="56" t="s">
        <v>444</v>
      </c>
      <c r="H353" s="6" t="s">
        <v>162</v>
      </c>
      <c r="I353" s="6" t="s">
        <v>162</v>
      </c>
      <c r="J353" s="12" t="s">
        <v>188</v>
      </c>
      <c r="K353" s="7" t="s">
        <v>84</v>
      </c>
      <c r="L353" s="130"/>
      <c r="M353" s="137">
        <v>450</v>
      </c>
      <c r="N353" s="136" t="s">
        <v>234</v>
      </c>
      <c r="O353" s="136" t="s">
        <v>1053</v>
      </c>
      <c r="P353" s="136" t="s">
        <v>41</v>
      </c>
      <c r="Q353" s="428"/>
      <c r="R353" s="134"/>
      <c r="S353" s="134"/>
      <c r="T353" s="134"/>
      <c r="U353" s="134"/>
      <c r="V353" s="134"/>
      <c r="W353" s="134"/>
      <c r="X353" s="134"/>
      <c r="Y353" s="134"/>
      <c r="Z353" s="134"/>
      <c r="AA353" s="134"/>
      <c r="AB353" s="134"/>
      <c r="AC353" s="134"/>
      <c r="AD353" s="134"/>
      <c r="AE353" s="134"/>
      <c r="AF353" s="134"/>
      <c r="AG353" s="134"/>
      <c r="AH353" s="134"/>
      <c r="AI353" s="134"/>
      <c r="AJ353" s="134"/>
      <c r="AK353" s="134"/>
      <c r="AL353" s="134"/>
      <c r="AM353" s="134"/>
      <c r="AN353" s="134"/>
      <c r="AO353" s="134"/>
      <c r="AP353" s="134"/>
      <c r="AQ353" s="134"/>
      <c r="AR353" s="134"/>
      <c r="AS353" s="134"/>
      <c r="AT353" s="134"/>
      <c r="AU353" s="134"/>
    </row>
    <row r="354" spans="1:47" ht="15" customHeight="1">
      <c r="A354" s="137">
        <v>336</v>
      </c>
      <c r="B354" s="136" t="s">
        <v>2249</v>
      </c>
      <c r="C354" s="186" t="s">
        <v>2316</v>
      </c>
      <c r="D354" s="252" t="s">
        <v>1399</v>
      </c>
      <c r="E354" s="252" t="s">
        <v>1400</v>
      </c>
      <c r="F354" s="56" t="s">
        <v>61</v>
      </c>
      <c r="G354" s="56" t="s">
        <v>444</v>
      </c>
      <c r="H354" s="6" t="s">
        <v>162</v>
      </c>
      <c r="I354" s="6" t="s">
        <v>162</v>
      </c>
      <c r="J354" s="12" t="s">
        <v>188</v>
      </c>
      <c r="K354" s="7" t="s">
        <v>661</v>
      </c>
      <c r="M354" s="137">
        <v>451</v>
      </c>
      <c r="N354" s="136" t="s">
        <v>234</v>
      </c>
      <c r="O354" s="136" t="s">
        <v>1057</v>
      </c>
      <c r="P354" s="136" t="s">
        <v>41</v>
      </c>
    </row>
    <row r="355" spans="1:47" ht="15" customHeight="1">
      <c r="A355" s="137">
        <v>337</v>
      </c>
      <c r="B355" s="194" t="s">
        <v>2249</v>
      </c>
      <c r="C355" s="193" t="s">
        <v>2317</v>
      </c>
      <c r="D355" s="194" t="s">
        <v>3108</v>
      </c>
      <c r="E355" s="194" t="s">
        <v>3109</v>
      </c>
      <c r="F355" s="169" t="s">
        <v>3110</v>
      </c>
      <c r="G355" s="169" t="s">
        <v>151</v>
      </c>
      <c r="H355" s="16" t="s">
        <v>84</v>
      </c>
      <c r="I355" s="16" t="s">
        <v>188</v>
      </c>
      <c r="J355" s="561" t="s">
        <v>188</v>
      </c>
      <c r="K355" s="7" t="s">
        <v>84</v>
      </c>
      <c r="M355" s="137">
        <v>452</v>
      </c>
      <c r="N355" s="194" t="s">
        <v>234</v>
      </c>
      <c r="O355" s="194" t="s">
        <v>1443</v>
      </c>
      <c r="P355" s="194" t="s">
        <v>57</v>
      </c>
      <c r="Q355" s="551"/>
      <c r="R355" s="180"/>
      <c r="S355" s="180"/>
      <c r="T355" s="180"/>
      <c r="U355" s="180"/>
      <c r="V355" s="180"/>
      <c r="W355" s="180"/>
      <c r="X355" s="180"/>
      <c r="Y355" s="180"/>
      <c r="Z355" s="180"/>
      <c r="AA355" s="180"/>
      <c r="AB355" s="180"/>
      <c r="AC355" s="180"/>
      <c r="AD355" s="180"/>
      <c r="AE355" s="180"/>
      <c r="AF355" s="180"/>
      <c r="AG355" s="180"/>
      <c r="AH355" s="180"/>
      <c r="AI355" s="180"/>
      <c r="AJ355" s="180"/>
      <c r="AK355" s="180"/>
      <c r="AL355" s="180"/>
      <c r="AM355" s="180"/>
      <c r="AN355" s="180"/>
      <c r="AO355" s="180"/>
      <c r="AP355" s="180"/>
      <c r="AQ355" s="180"/>
      <c r="AR355" s="180"/>
      <c r="AS355" s="180"/>
      <c r="AT355" s="180"/>
      <c r="AU355" s="180"/>
    </row>
    <row r="356" spans="1:47" s="180" customFormat="1" ht="15" customHeight="1">
      <c r="A356" s="137">
        <v>338</v>
      </c>
      <c r="B356" s="562" t="s">
        <v>2249</v>
      </c>
      <c r="C356" s="186" t="s">
        <v>2318</v>
      </c>
      <c r="D356" s="562" t="s">
        <v>3111</v>
      </c>
      <c r="E356" s="562" t="s">
        <v>1410</v>
      </c>
      <c r="F356" s="116" t="s">
        <v>61</v>
      </c>
      <c r="G356" s="116" t="s">
        <v>151</v>
      </c>
      <c r="H356" s="117" t="s">
        <v>337</v>
      </c>
      <c r="I356" s="117" t="s">
        <v>337</v>
      </c>
      <c r="J356" s="118" t="s">
        <v>337</v>
      </c>
      <c r="K356" s="118" t="s">
        <v>77</v>
      </c>
      <c r="L356" s="130"/>
      <c r="M356" s="137">
        <v>454</v>
      </c>
      <c r="N356" s="562" t="s">
        <v>234</v>
      </c>
      <c r="O356" s="563" t="s">
        <v>1049</v>
      </c>
      <c r="P356" s="564" t="s">
        <v>41</v>
      </c>
      <c r="Q356" s="428">
        <v>1</v>
      </c>
      <c r="R356" s="134"/>
      <c r="S356" s="134"/>
      <c r="T356" s="134"/>
      <c r="U356" s="134"/>
      <c r="V356" s="134"/>
      <c r="W356" s="134"/>
      <c r="X356" s="134"/>
      <c r="Y356" s="134"/>
      <c r="Z356" s="134"/>
      <c r="AA356" s="134"/>
      <c r="AB356" s="134"/>
      <c r="AC356" s="134"/>
      <c r="AD356" s="134"/>
      <c r="AE356" s="134"/>
      <c r="AF356" s="134"/>
      <c r="AG356" s="134"/>
      <c r="AH356" s="134"/>
      <c r="AI356" s="134"/>
      <c r="AJ356" s="134"/>
      <c r="AK356" s="134"/>
      <c r="AL356" s="134"/>
      <c r="AM356" s="134"/>
      <c r="AN356" s="134"/>
      <c r="AO356" s="134"/>
      <c r="AP356" s="134"/>
      <c r="AQ356" s="134"/>
      <c r="AR356" s="134"/>
      <c r="AS356" s="134"/>
      <c r="AT356" s="134"/>
      <c r="AU356" s="134"/>
    </row>
    <row r="357" spans="1:47" ht="15" customHeight="1">
      <c r="A357" s="137">
        <v>339</v>
      </c>
      <c r="B357" s="136" t="s">
        <v>2249</v>
      </c>
      <c r="C357" s="186" t="s">
        <v>2319</v>
      </c>
      <c r="D357" s="136" t="s">
        <v>3112</v>
      </c>
      <c r="E357" s="136" t="s">
        <v>3113</v>
      </c>
      <c r="F357" s="56" t="s">
        <v>52</v>
      </c>
      <c r="G357" s="161" t="s">
        <v>151</v>
      </c>
      <c r="H357" s="6" t="s">
        <v>162</v>
      </c>
      <c r="I357" s="6" t="s">
        <v>162</v>
      </c>
      <c r="J357" s="12" t="s">
        <v>29</v>
      </c>
      <c r="K357" s="7" t="s">
        <v>84</v>
      </c>
      <c r="M357" s="137">
        <v>455</v>
      </c>
      <c r="N357" s="136" t="s">
        <v>234</v>
      </c>
      <c r="O357" s="253" t="s">
        <v>1412</v>
      </c>
      <c r="P357" s="136" t="s">
        <v>41</v>
      </c>
    </row>
    <row r="358" spans="1:47" ht="15" customHeight="1">
      <c r="A358" s="137">
        <v>340</v>
      </c>
      <c r="B358" s="565" t="s">
        <v>2249</v>
      </c>
      <c r="C358" s="186" t="s">
        <v>2320</v>
      </c>
      <c r="D358" s="566" t="s">
        <v>3114</v>
      </c>
      <c r="E358" s="566" t="s">
        <v>1420</v>
      </c>
      <c r="F358" s="119" t="s">
        <v>61</v>
      </c>
      <c r="G358" s="119" t="s">
        <v>151</v>
      </c>
      <c r="H358" s="34" t="s">
        <v>1421</v>
      </c>
      <c r="I358" s="34" t="s">
        <v>1421</v>
      </c>
      <c r="J358" s="33" t="s">
        <v>1421</v>
      </c>
      <c r="K358" s="33" t="s">
        <v>77</v>
      </c>
      <c r="M358" s="137">
        <v>456</v>
      </c>
      <c r="N358" s="565" t="s">
        <v>234</v>
      </c>
      <c r="O358" s="567" t="s">
        <v>1417</v>
      </c>
      <c r="P358" s="568" t="s">
        <v>41</v>
      </c>
      <c r="Q358" s="428">
        <v>1</v>
      </c>
    </row>
    <row r="359" spans="1:47" ht="15" customHeight="1">
      <c r="A359" s="137">
        <v>341</v>
      </c>
      <c r="B359" s="136" t="s">
        <v>2249</v>
      </c>
      <c r="C359" s="186" t="s">
        <v>2321</v>
      </c>
      <c r="D359" s="323" t="s">
        <v>3115</v>
      </c>
      <c r="E359" s="136" t="s">
        <v>3116</v>
      </c>
      <c r="F359" s="56" t="s">
        <v>61</v>
      </c>
      <c r="G359" s="375" t="s">
        <v>151</v>
      </c>
      <c r="H359" s="6" t="s">
        <v>337</v>
      </c>
      <c r="I359" s="6" t="s">
        <v>337</v>
      </c>
      <c r="J359" s="6" t="s">
        <v>337</v>
      </c>
      <c r="K359" s="7" t="s">
        <v>77</v>
      </c>
      <c r="L359" s="569"/>
      <c r="M359" s="137">
        <v>457</v>
      </c>
      <c r="N359" s="136" t="s">
        <v>234</v>
      </c>
      <c r="O359" s="240" t="s">
        <v>1057</v>
      </c>
      <c r="P359" s="136" t="s">
        <v>41</v>
      </c>
      <c r="Q359" s="570">
        <v>1</v>
      </c>
      <c r="R359" s="570"/>
      <c r="S359" s="570"/>
      <c r="T359" s="570"/>
      <c r="U359" s="570"/>
      <c r="V359" s="570"/>
      <c r="W359" s="570"/>
      <c r="X359" s="570"/>
      <c r="Y359" s="570"/>
      <c r="Z359" s="570"/>
      <c r="AA359" s="570"/>
      <c r="AB359" s="570"/>
      <c r="AC359" s="570"/>
      <c r="AD359" s="570"/>
      <c r="AE359" s="570"/>
      <c r="AF359" s="570"/>
      <c r="AG359" s="570"/>
      <c r="AH359" s="570"/>
      <c r="AI359" s="570"/>
      <c r="AJ359" s="570"/>
      <c r="AK359" s="570"/>
      <c r="AL359" s="570"/>
      <c r="AM359" s="570"/>
      <c r="AN359" s="570"/>
      <c r="AO359" s="570"/>
      <c r="AP359" s="570"/>
      <c r="AQ359" s="570"/>
      <c r="AR359" s="570"/>
      <c r="AS359" s="570"/>
      <c r="AT359" s="570"/>
      <c r="AU359" s="570"/>
    </row>
    <row r="360" spans="1:47" s="570" customFormat="1" ht="15" customHeight="1">
      <c r="A360" s="137">
        <v>342</v>
      </c>
      <c r="B360" s="136" t="s">
        <v>2249</v>
      </c>
      <c r="C360" s="186" t="s">
        <v>2322</v>
      </c>
      <c r="D360" s="323" t="s">
        <v>3117</v>
      </c>
      <c r="E360" s="378" t="s">
        <v>1427</v>
      </c>
      <c r="F360" s="62" t="s">
        <v>61</v>
      </c>
      <c r="G360" s="336" t="s">
        <v>151</v>
      </c>
      <c r="H360" s="241" t="s">
        <v>451</v>
      </c>
      <c r="I360" s="241" t="s">
        <v>170</v>
      </c>
      <c r="J360" s="339" t="s">
        <v>29</v>
      </c>
      <c r="K360" s="242" t="s">
        <v>661</v>
      </c>
      <c r="L360" s="307"/>
      <c r="M360" s="137">
        <v>458</v>
      </c>
      <c r="N360" s="136" t="s">
        <v>234</v>
      </c>
      <c r="O360" s="331" t="s">
        <v>1424</v>
      </c>
      <c r="P360" s="332" t="s">
        <v>41</v>
      </c>
      <c r="Q360" s="236"/>
      <c r="R360" s="236"/>
      <c r="S360" s="236"/>
      <c r="T360" s="236"/>
      <c r="U360" s="236"/>
      <c r="V360" s="236"/>
      <c r="W360" s="236"/>
      <c r="X360" s="236"/>
      <c r="Y360" s="236"/>
      <c r="Z360" s="236"/>
      <c r="AA360" s="236"/>
      <c r="AB360" s="307"/>
      <c r="AC360" s="307"/>
      <c r="AD360" s="307"/>
      <c r="AE360" s="307"/>
      <c r="AF360" s="307"/>
      <c r="AG360" s="307"/>
      <c r="AH360" s="307"/>
      <c r="AI360" s="307"/>
      <c r="AJ360" s="307"/>
      <c r="AK360" s="307"/>
      <c r="AL360" s="307"/>
      <c r="AM360" s="307"/>
      <c r="AN360" s="307"/>
      <c r="AO360" s="307"/>
      <c r="AP360" s="307"/>
      <c r="AQ360" s="307"/>
      <c r="AR360" s="307"/>
      <c r="AS360" s="307"/>
      <c r="AT360" s="307"/>
      <c r="AU360" s="307"/>
    </row>
    <row r="361" spans="1:47" s="307" customFormat="1" ht="15" customHeight="1">
      <c r="A361" s="137">
        <v>343</v>
      </c>
      <c r="B361" s="136" t="s">
        <v>2249</v>
      </c>
      <c r="C361" s="186" t="s">
        <v>2323</v>
      </c>
      <c r="D361" s="323" t="s">
        <v>3118</v>
      </c>
      <c r="E361" s="342" t="s">
        <v>3119</v>
      </c>
      <c r="F361" s="56" t="s">
        <v>52</v>
      </c>
      <c r="G361" s="56" t="s">
        <v>151</v>
      </c>
      <c r="H361" s="34" t="s">
        <v>162</v>
      </c>
      <c r="I361" s="34" t="s">
        <v>162</v>
      </c>
      <c r="J361" s="339" t="s">
        <v>29</v>
      </c>
      <c r="K361" s="33" t="s">
        <v>84</v>
      </c>
      <c r="L361" s="322"/>
      <c r="M361" s="137">
        <v>459</v>
      </c>
      <c r="N361" s="136" t="s">
        <v>234</v>
      </c>
      <c r="O361" s="240" t="s">
        <v>2899</v>
      </c>
      <c r="P361" s="323" t="s">
        <v>41</v>
      </c>
      <c r="Q361" s="550"/>
      <c r="R361" s="155"/>
      <c r="S361" s="155"/>
      <c r="T361" s="155"/>
      <c r="U361" s="155"/>
      <c r="V361" s="155"/>
      <c r="W361" s="155"/>
      <c r="X361" s="155"/>
      <c r="Y361" s="155"/>
      <c r="Z361" s="155"/>
      <c r="AA361" s="155"/>
      <c r="AB361" s="155"/>
      <c r="AC361" s="155"/>
      <c r="AD361" s="155"/>
      <c r="AE361" s="155"/>
      <c r="AF361" s="155"/>
      <c r="AG361" s="155"/>
      <c r="AH361" s="155"/>
      <c r="AI361" s="155"/>
      <c r="AJ361" s="155"/>
      <c r="AK361" s="155"/>
      <c r="AL361" s="155"/>
      <c r="AM361" s="155"/>
      <c r="AN361" s="155"/>
      <c r="AO361" s="155"/>
      <c r="AP361" s="155"/>
      <c r="AQ361" s="155"/>
      <c r="AR361" s="155"/>
      <c r="AS361" s="155"/>
      <c r="AT361" s="155"/>
      <c r="AU361" s="155"/>
    </row>
    <row r="362" spans="1:47" s="155" customFormat="1" ht="15" customHeight="1">
      <c r="A362" s="137">
        <v>344</v>
      </c>
      <c r="B362" s="243" t="s">
        <v>2249</v>
      </c>
      <c r="C362" s="186" t="s">
        <v>2324</v>
      </c>
      <c r="D362" s="311" t="s">
        <v>3120</v>
      </c>
      <c r="E362" s="311" t="s">
        <v>3121</v>
      </c>
      <c r="F362" s="246" t="s">
        <v>61</v>
      </c>
      <c r="G362" s="246" t="s">
        <v>151</v>
      </c>
      <c r="H362" s="34" t="s">
        <v>337</v>
      </c>
      <c r="I362" s="34" t="s">
        <v>337</v>
      </c>
      <c r="J362" s="33" t="s">
        <v>337</v>
      </c>
      <c r="K362" s="33" t="s">
        <v>661</v>
      </c>
      <c r="L362" s="571"/>
      <c r="M362" s="137">
        <v>460</v>
      </c>
      <c r="N362" s="243" t="s">
        <v>234</v>
      </c>
      <c r="O362" s="379" t="s">
        <v>1431</v>
      </c>
      <c r="P362" s="305" t="s">
        <v>41</v>
      </c>
      <c r="Q362" s="572">
        <v>1</v>
      </c>
      <c r="R362" s="573"/>
      <c r="S362" s="573"/>
      <c r="T362" s="573"/>
      <c r="U362" s="573"/>
      <c r="V362" s="573"/>
      <c r="W362" s="573"/>
      <c r="X362" s="573"/>
      <c r="Y362" s="573"/>
      <c r="Z362" s="573"/>
      <c r="AA362" s="573"/>
      <c r="AB362" s="573"/>
      <c r="AC362" s="573"/>
      <c r="AD362" s="573"/>
      <c r="AE362" s="573"/>
      <c r="AF362" s="573"/>
      <c r="AG362" s="573"/>
      <c r="AH362" s="573"/>
      <c r="AI362" s="573"/>
      <c r="AJ362" s="573"/>
      <c r="AK362" s="573"/>
      <c r="AL362" s="573"/>
      <c r="AM362" s="573"/>
      <c r="AN362" s="573"/>
      <c r="AO362" s="573"/>
      <c r="AP362" s="573"/>
      <c r="AQ362" s="573"/>
      <c r="AR362" s="573"/>
      <c r="AS362" s="573"/>
      <c r="AT362" s="573"/>
      <c r="AU362" s="573"/>
    </row>
    <row r="363" spans="1:47" s="573" customFormat="1" ht="15" customHeight="1">
      <c r="A363" s="137">
        <v>345</v>
      </c>
      <c r="B363" s="562" t="s">
        <v>2249</v>
      </c>
      <c r="C363" s="186" t="s">
        <v>2325</v>
      </c>
      <c r="D363" s="562" t="s">
        <v>3122</v>
      </c>
      <c r="E363" s="562" t="s">
        <v>3123</v>
      </c>
      <c r="F363" s="116" t="s">
        <v>61</v>
      </c>
      <c r="G363" s="116" t="s">
        <v>151</v>
      </c>
      <c r="H363" s="34" t="s">
        <v>1421</v>
      </c>
      <c r="I363" s="34" t="s">
        <v>1421</v>
      </c>
      <c r="J363" s="34" t="s">
        <v>1421</v>
      </c>
      <c r="K363" s="33" t="s">
        <v>84</v>
      </c>
      <c r="L363" s="130"/>
      <c r="M363" s="137">
        <v>461</v>
      </c>
      <c r="N363" s="562" t="s">
        <v>234</v>
      </c>
      <c r="O363" s="563" t="s">
        <v>3124</v>
      </c>
      <c r="P363" s="564" t="s">
        <v>41</v>
      </c>
      <c r="Q363" s="428">
        <v>1</v>
      </c>
      <c r="R363" s="134"/>
      <c r="S363" s="134"/>
      <c r="T363" s="134"/>
      <c r="U363" s="134"/>
      <c r="V363" s="134"/>
      <c r="W363" s="134"/>
      <c r="X363" s="134"/>
      <c r="Y363" s="134"/>
      <c r="Z363" s="134"/>
      <c r="AA363" s="134"/>
      <c r="AB363" s="134"/>
      <c r="AC363" s="134"/>
      <c r="AD363" s="134"/>
      <c r="AE363" s="134"/>
      <c r="AF363" s="134"/>
      <c r="AG363" s="134"/>
      <c r="AH363" s="134"/>
      <c r="AI363" s="134"/>
      <c r="AJ363" s="134"/>
      <c r="AK363" s="134"/>
      <c r="AL363" s="134"/>
      <c r="AM363" s="134"/>
      <c r="AN363" s="134"/>
      <c r="AO363" s="134"/>
      <c r="AP363" s="134"/>
      <c r="AQ363" s="134"/>
      <c r="AR363" s="134"/>
      <c r="AS363" s="134"/>
      <c r="AT363" s="134"/>
      <c r="AU363" s="134"/>
    </row>
    <row r="364" spans="1:47" ht="15" customHeight="1">
      <c r="A364" s="137">
        <v>346</v>
      </c>
      <c r="B364" s="562" t="s">
        <v>2249</v>
      </c>
      <c r="C364" s="186" t="s">
        <v>2326</v>
      </c>
      <c r="D364" s="323" t="s">
        <v>3125</v>
      </c>
      <c r="E364" s="323" t="s">
        <v>3126</v>
      </c>
      <c r="F364" s="56" t="s">
        <v>61</v>
      </c>
      <c r="G364" s="56" t="s">
        <v>151</v>
      </c>
      <c r="H364" s="383" t="s">
        <v>451</v>
      </c>
      <c r="I364" s="383" t="s">
        <v>170</v>
      </c>
      <c r="J364" s="383" t="s">
        <v>170</v>
      </c>
      <c r="K364" s="33" t="s">
        <v>84</v>
      </c>
      <c r="M364" s="137">
        <v>462</v>
      </c>
      <c r="N364" s="562" t="s">
        <v>234</v>
      </c>
      <c r="O364" s="253" t="s">
        <v>901</v>
      </c>
      <c r="P364" s="323" t="s">
        <v>41</v>
      </c>
    </row>
    <row r="365" spans="1:47" ht="15" customHeight="1">
      <c r="A365" s="137">
        <v>347</v>
      </c>
      <c r="B365" s="243" t="s">
        <v>2249</v>
      </c>
      <c r="C365" s="186" t="s">
        <v>2327</v>
      </c>
      <c r="D365" s="323" t="s">
        <v>3127</v>
      </c>
      <c r="E365" s="323" t="s">
        <v>2902</v>
      </c>
      <c r="F365" s="62" t="s">
        <v>52</v>
      </c>
      <c r="G365" s="62" t="s">
        <v>151</v>
      </c>
      <c r="H365" s="383" t="s">
        <v>162</v>
      </c>
      <c r="I365" s="383" t="s">
        <v>162</v>
      </c>
      <c r="J365" s="384" t="s">
        <v>188</v>
      </c>
      <c r="K365" s="7" t="s">
        <v>84</v>
      </c>
      <c r="L365" s="307"/>
      <c r="M365" s="137">
        <v>463</v>
      </c>
      <c r="N365" s="243" t="s">
        <v>234</v>
      </c>
      <c r="O365" s="253" t="s">
        <v>905</v>
      </c>
      <c r="P365" s="323" t="s">
        <v>41</v>
      </c>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c r="AQ365" s="236"/>
      <c r="AR365" s="236"/>
      <c r="AS365" s="236"/>
      <c r="AT365" s="236"/>
      <c r="AU365" s="236"/>
    </row>
    <row r="366" spans="1:47" s="236" customFormat="1" ht="15" customHeight="1">
      <c r="A366" s="137">
        <v>348</v>
      </c>
      <c r="B366" s="194" t="s">
        <v>2249</v>
      </c>
      <c r="C366" s="193" t="s">
        <v>2328</v>
      </c>
      <c r="D366" s="194" t="s">
        <v>1446</v>
      </c>
      <c r="E366" s="194" t="s">
        <v>3128</v>
      </c>
      <c r="F366" s="169" t="s">
        <v>208</v>
      </c>
      <c r="G366" s="169" t="s">
        <v>444</v>
      </c>
      <c r="H366" s="16" t="s">
        <v>84</v>
      </c>
      <c r="I366" s="16" t="s">
        <v>188</v>
      </c>
      <c r="J366" s="16" t="s">
        <v>188</v>
      </c>
      <c r="K366" s="7" t="s">
        <v>84</v>
      </c>
      <c r="L366" s="130"/>
      <c r="M366" s="137">
        <v>464</v>
      </c>
      <c r="N366" s="194" t="s">
        <v>234</v>
      </c>
      <c r="O366" s="194" t="s">
        <v>1443</v>
      </c>
      <c r="P366" s="194" t="s">
        <v>57</v>
      </c>
      <c r="Q366" s="551"/>
      <c r="R366" s="180"/>
      <c r="S366" s="180"/>
      <c r="T366" s="180"/>
      <c r="U366" s="180"/>
      <c r="V366" s="180"/>
      <c r="W366" s="180"/>
      <c r="X366" s="180"/>
      <c r="Y366" s="180"/>
      <c r="Z366" s="180"/>
      <c r="AA366" s="180"/>
      <c r="AB366" s="180"/>
      <c r="AC366" s="180"/>
      <c r="AD366" s="180"/>
      <c r="AE366" s="180"/>
      <c r="AF366" s="180"/>
      <c r="AG366" s="180"/>
      <c r="AH366" s="180"/>
      <c r="AI366" s="180"/>
      <c r="AJ366" s="180"/>
      <c r="AK366" s="180"/>
      <c r="AL366" s="180"/>
      <c r="AM366" s="180"/>
      <c r="AN366" s="180"/>
      <c r="AO366" s="180"/>
      <c r="AP366" s="180"/>
      <c r="AQ366" s="180"/>
      <c r="AR366" s="180"/>
      <c r="AS366" s="180"/>
      <c r="AT366" s="180"/>
      <c r="AU366" s="180"/>
    </row>
    <row r="367" spans="1:47" s="180" customFormat="1" ht="15" customHeight="1">
      <c r="A367" s="137">
        <v>349</v>
      </c>
      <c r="B367" s="562" t="s">
        <v>2249</v>
      </c>
      <c r="C367" s="186" t="s">
        <v>2329</v>
      </c>
      <c r="D367" s="562" t="s">
        <v>1448</v>
      </c>
      <c r="E367" s="562" t="s">
        <v>3129</v>
      </c>
      <c r="F367" s="116" t="s">
        <v>61</v>
      </c>
      <c r="G367" s="116" t="s">
        <v>444</v>
      </c>
      <c r="H367" s="117" t="s">
        <v>337</v>
      </c>
      <c r="I367" s="117" t="s">
        <v>337</v>
      </c>
      <c r="J367" s="35" t="s">
        <v>188</v>
      </c>
      <c r="K367" s="118" t="s">
        <v>77</v>
      </c>
      <c r="L367" s="130"/>
      <c r="M367" s="137">
        <v>466</v>
      </c>
      <c r="N367" s="562" t="s">
        <v>234</v>
      </c>
      <c r="O367" s="563" t="s">
        <v>1049</v>
      </c>
      <c r="P367" s="564" t="s">
        <v>41</v>
      </c>
      <c r="Q367" s="428"/>
      <c r="R367" s="134"/>
      <c r="S367" s="134"/>
      <c r="T367" s="134"/>
      <c r="U367" s="134"/>
      <c r="V367" s="134"/>
      <c r="W367" s="134"/>
      <c r="X367" s="134"/>
      <c r="Y367" s="134"/>
      <c r="Z367" s="134"/>
      <c r="AA367" s="134"/>
      <c r="AB367" s="134"/>
      <c r="AC367" s="134"/>
      <c r="AD367" s="134"/>
      <c r="AE367" s="134"/>
      <c r="AF367" s="134"/>
      <c r="AG367" s="134"/>
      <c r="AH367" s="134"/>
      <c r="AI367" s="134"/>
      <c r="AJ367" s="134"/>
      <c r="AK367" s="134"/>
      <c r="AL367" s="134"/>
      <c r="AM367" s="134"/>
      <c r="AN367" s="134"/>
      <c r="AO367" s="134"/>
      <c r="AP367" s="134"/>
      <c r="AQ367" s="134"/>
      <c r="AR367" s="134"/>
      <c r="AS367" s="134"/>
      <c r="AT367" s="134"/>
      <c r="AU367" s="134"/>
    </row>
    <row r="368" spans="1:47" ht="15" customHeight="1">
      <c r="A368" s="137">
        <v>350</v>
      </c>
      <c r="B368" s="565" t="s">
        <v>2249</v>
      </c>
      <c r="C368" s="186" t="s">
        <v>2330</v>
      </c>
      <c r="D368" s="566" t="s">
        <v>1451</v>
      </c>
      <c r="E368" s="566" t="s">
        <v>1420</v>
      </c>
      <c r="F368" s="119" t="s">
        <v>61</v>
      </c>
      <c r="G368" s="120" t="s">
        <v>444</v>
      </c>
      <c r="H368" s="34" t="s">
        <v>1421</v>
      </c>
      <c r="I368" s="33" t="s">
        <v>1421</v>
      </c>
      <c r="J368" s="35" t="s">
        <v>188</v>
      </c>
      <c r="K368" s="33" t="s">
        <v>77</v>
      </c>
      <c r="M368" s="137">
        <v>467</v>
      </c>
      <c r="N368" s="565" t="s">
        <v>234</v>
      </c>
      <c r="O368" s="567" t="s">
        <v>1417</v>
      </c>
      <c r="P368" s="568" t="s">
        <v>41</v>
      </c>
    </row>
    <row r="369" spans="1:47" ht="15" customHeight="1">
      <c r="A369" s="137">
        <v>351</v>
      </c>
      <c r="B369" s="136" t="s">
        <v>2249</v>
      </c>
      <c r="C369" s="186" t="s">
        <v>2331</v>
      </c>
      <c r="D369" s="323" t="s">
        <v>1452</v>
      </c>
      <c r="E369" s="136" t="s">
        <v>3130</v>
      </c>
      <c r="F369" s="56" t="s">
        <v>61</v>
      </c>
      <c r="G369" s="375" t="s">
        <v>444</v>
      </c>
      <c r="H369" s="6" t="s">
        <v>337</v>
      </c>
      <c r="I369" s="7" t="s">
        <v>337</v>
      </c>
      <c r="J369" s="12" t="s">
        <v>188</v>
      </c>
      <c r="K369" s="7" t="s">
        <v>77</v>
      </c>
      <c r="L369" s="569"/>
      <c r="M369" s="137">
        <v>468</v>
      </c>
      <c r="N369" s="136" t="s">
        <v>234</v>
      </c>
      <c r="O369" s="240" t="s">
        <v>1057</v>
      </c>
      <c r="P369" s="136" t="s">
        <v>41</v>
      </c>
      <c r="Q369" s="570"/>
      <c r="R369" s="570"/>
      <c r="S369" s="570"/>
      <c r="T369" s="570"/>
      <c r="U369" s="570"/>
      <c r="V369" s="570"/>
      <c r="W369" s="570"/>
      <c r="X369" s="570"/>
      <c r="Y369" s="570"/>
      <c r="Z369" s="570"/>
      <c r="AA369" s="570"/>
      <c r="AB369" s="570"/>
      <c r="AC369" s="570"/>
      <c r="AD369" s="570"/>
      <c r="AE369" s="570"/>
      <c r="AF369" s="570"/>
      <c r="AG369" s="570"/>
      <c r="AH369" s="570"/>
      <c r="AI369" s="570"/>
      <c r="AJ369" s="570"/>
      <c r="AK369" s="570"/>
      <c r="AL369" s="570"/>
      <c r="AM369" s="570"/>
      <c r="AN369" s="570"/>
      <c r="AO369" s="570"/>
      <c r="AP369" s="570"/>
      <c r="AQ369" s="570"/>
      <c r="AR369" s="570"/>
      <c r="AS369" s="570"/>
      <c r="AT369" s="570"/>
      <c r="AU369" s="570"/>
    </row>
    <row r="370" spans="1:47" s="570" customFormat="1" ht="15" customHeight="1">
      <c r="A370" s="137">
        <v>352</v>
      </c>
      <c r="B370" s="136" t="s">
        <v>2249</v>
      </c>
      <c r="C370" s="186" t="s">
        <v>2332</v>
      </c>
      <c r="D370" s="323" t="s">
        <v>1454</v>
      </c>
      <c r="E370" s="378" t="s">
        <v>3131</v>
      </c>
      <c r="F370" s="62" t="s">
        <v>52</v>
      </c>
      <c r="G370" s="336" t="s">
        <v>444</v>
      </c>
      <c r="H370" s="241" t="s">
        <v>451</v>
      </c>
      <c r="I370" s="242" t="s">
        <v>451</v>
      </c>
      <c r="J370" s="339" t="s">
        <v>39</v>
      </c>
      <c r="K370" s="242" t="s">
        <v>661</v>
      </c>
      <c r="L370" s="307"/>
      <c r="M370" s="137">
        <v>469</v>
      </c>
      <c r="N370" s="136" t="s">
        <v>234</v>
      </c>
      <c r="O370" s="331" t="s">
        <v>1424</v>
      </c>
      <c r="P370" s="332" t="s">
        <v>41</v>
      </c>
      <c r="Q370" s="236"/>
      <c r="R370" s="236"/>
      <c r="S370" s="236"/>
      <c r="T370" s="236"/>
      <c r="U370" s="236"/>
      <c r="V370" s="236"/>
      <c r="W370" s="236"/>
      <c r="X370" s="236"/>
      <c r="Y370" s="236"/>
      <c r="Z370" s="236"/>
      <c r="AA370" s="236"/>
      <c r="AB370" s="307"/>
      <c r="AC370" s="307"/>
      <c r="AD370" s="307"/>
      <c r="AE370" s="307"/>
      <c r="AF370" s="307"/>
      <c r="AG370" s="307"/>
      <c r="AH370" s="307"/>
      <c r="AI370" s="307"/>
      <c r="AJ370" s="307"/>
      <c r="AK370" s="307"/>
      <c r="AL370" s="307"/>
      <c r="AM370" s="307"/>
      <c r="AN370" s="307"/>
      <c r="AO370" s="307"/>
      <c r="AP370" s="307"/>
      <c r="AQ370" s="307"/>
      <c r="AR370" s="307"/>
      <c r="AS370" s="307"/>
      <c r="AT370" s="307"/>
      <c r="AU370" s="307"/>
    </row>
    <row r="371" spans="1:47" s="307" customFormat="1" ht="15" customHeight="1">
      <c r="A371" s="137">
        <v>353</v>
      </c>
      <c r="B371" s="243" t="s">
        <v>2249</v>
      </c>
      <c r="C371" s="186" t="s">
        <v>2333</v>
      </c>
      <c r="D371" s="311" t="s">
        <v>1456</v>
      </c>
      <c r="E371" s="311" t="s">
        <v>1457</v>
      </c>
      <c r="F371" s="246" t="s">
        <v>61</v>
      </c>
      <c r="G371" s="246" t="s">
        <v>444</v>
      </c>
      <c r="H371" s="34" t="s">
        <v>337</v>
      </c>
      <c r="I371" s="33" t="s">
        <v>337</v>
      </c>
      <c r="J371" s="35" t="s">
        <v>188</v>
      </c>
      <c r="K371" s="33" t="s">
        <v>661</v>
      </c>
      <c r="L371" s="571"/>
      <c r="M371" s="137">
        <v>470</v>
      </c>
      <c r="N371" s="243" t="s">
        <v>234</v>
      </c>
      <c r="O371" s="379" t="s">
        <v>1431</v>
      </c>
      <c r="P371" s="305" t="s">
        <v>41</v>
      </c>
      <c r="Q371" s="572"/>
      <c r="R371" s="573"/>
      <c r="S371" s="573"/>
      <c r="T371" s="573"/>
      <c r="U371" s="573"/>
      <c r="V371" s="573"/>
      <c r="W371" s="573"/>
      <c r="X371" s="573"/>
      <c r="Y371" s="573"/>
      <c r="Z371" s="573"/>
      <c r="AA371" s="573"/>
      <c r="AB371" s="573"/>
      <c r="AC371" s="573"/>
      <c r="AD371" s="573"/>
      <c r="AE371" s="573"/>
      <c r="AF371" s="573"/>
      <c r="AG371" s="573"/>
      <c r="AH371" s="573"/>
      <c r="AI371" s="573"/>
      <c r="AJ371" s="573"/>
      <c r="AK371" s="573"/>
      <c r="AL371" s="573"/>
      <c r="AM371" s="573"/>
      <c r="AN371" s="573"/>
      <c r="AO371" s="573"/>
      <c r="AP371" s="573"/>
      <c r="AQ371" s="573"/>
      <c r="AR371" s="573"/>
      <c r="AS371" s="573"/>
      <c r="AT371" s="573"/>
      <c r="AU371" s="573"/>
    </row>
    <row r="372" spans="1:47" s="573" customFormat="1" ht="15" customHeight="1">
      <c r="A372" s="137">
        <v>354</v>
      </c>
      <c r="B372" s="243" t="s">
        <v>2249</v>
      </c>
      <c r="C372" s="186" t="s">
        <v>2334</v>
      </c>
      <c r="D372" s="323" t="s">
        <v>3127</v>
      </c>
      <c r="E372" s="323" t="s">
        <v>2902</v>
      </c>
      <c r="F372" s="62" t="s">
        <v>52</v>
      </c>
      <c r="G372" s="62" t="s">
        <v>444</v>
      </c>
      <c r="H372" s="383" t="s">
        <v>162</v>
      </c>
      <c r="I372" s="385" t="s">
        <v>162</v>
      </c>
      <c r="J372" s="384" t="s">
        <v>188</v>
      </c>
      <c r="K372" s="7" t="s">
        <v>84</v>
      </c>
      <c r="L372" s="307"/>
      <c r="M372" s="137">
        <v>471</v>
      </c>
      <c r="N372" s="243" t="s">
        <v>234</v>
      </c>
      <c r="O372" s="253" t="s">
        <v>905</v>
      </c>
      <c r="P372" s="323" t="s">
        <v>41</v>
      </c>
      <c r="Q372" s="236"/>
      <c r="R372" s="236"/>
      <c r="S372" s="236"/>
      <c r="T372" s="236"/>
      <c r="U372" s="236"/>
      <c r="V372" s="236"/>
      <c r="W372" s="236"/>
      <c r="X372" s="236"/>
      <c r="Y372" s="236"/>
      <c r="Z372" s="236"/>
      <c r="AA372" s="236"/>
      <c r="AB372" s="236"/>
      <c r="AC372" s="236"/>
      <c r="AD372" s="236"/>
      <c r="AE372" s="236"/>
      <c r="AF372" s="236"/>
      <c r="AG372" s="236"/>
      <c r="AH372" s="236"/>
      <c r="AI372" s="236"/>
      <c r="AJ372" s="236"/>
      <c r="AK372" s="236"/>
      <c r="AL372" s="236"/>
      <c r="AM372" s="236"/>
      <c r="AN372" s="236"/>
      <c r="AO372" s="236"/>
      <c r="AP372" s="236"/>
      <c r="AQ372" s="236"/>
      <c r="AR372" s="236"/>
      <c r="AS372" s="236"/>
      <c r="AT372" s="236"/>
      <c r="AU372" s="236"/>
    </row>
    <row r="373" spans="1:47" s="236" customFormat="1" ht="15" customHeight="1">
      <c r="A373" s="137">
        <v>355</v>
      </c>
      <c r="B373" s="194" t="s">
        <v>2249</v>
      </c>
      <c r="C373" s="193" t="s">
        <v>2335</v>
      </c>
      <c r="D373" s="194" t="s">
        <v>3132</v>
      </c>
      <c r="E373" s="194" t="s">
        <v>3133</v>
      </c>
      <c r="F373" s="169" t="s">
        <v>52</v>
      </c>
      <c r="G373" s="169" t="s">
        <v>151</v>
      </c>
      <c r="H373" s="16" t="s">
        <v>84</v>
      </c>
      <c r="I373" s="19" t="s">
        <v>188</v>
      </c>
      <c r="J373" s="19" t="s">
        <v>188</v>
      </c>
      <c r="K373" s="7" t="s">
        <v>84</v>
      </c>
      <c r="L373" s="569"/>
      <c r="M373" s="137">
        <v>472</v>
      </c>
      <c r="N373" s="194" t="s">
        <v>234</v>
      </c>
      <c r="O373" s="238" t="s">
        <v>3134</v>
      </c>
      <c r="P373" s="194" t="s">
        <v>57</v>
      </c>
      <c r="Q373" s="570"/>
      <c r="R373" s="570"/>
      <c r="S373" s="570"/>
      <c r="T373" s="570"/>
      <c r="U373" s="570"/>
      <c r="V373" s="570"/>
      <c r="W373" s="570"/>
      <c r="X373" s="570"/>
      <c r="Y373" s="570"/>
      <c r="Z373" s="570"/>
      <c r="AA373" s="570"/>
      <c r="AB373" s="570"/>
      <c r="AC373" s="570"/>
      <c r="AD373" s="570"/>
      <c r="AE373" s="570"/>
      <c r="AF373" s="570"/>
      <c r="AG373" s="570"/>
      <c r="AH373" s="570"/>
      <c r="AI373" s="570"/>
      <c r="AJ373" s="570"/>
      <c r="AK373" s="570"/>
      <c r="AL373" s="570"/>
      <c r="AM373" s="570"/>
      <c r="AN373" s="570"/>
      <c r="AO373" s="570"/>
      <c r="AP373" s="570"/>
      <c r="AQ373" s="570"/>
      <c r="AR373" s="570"/>
      <c r="AS373" s="570"/>
      <c r="AT373" s="570"/>
      <c r="AU373" s="570"/>
    </row>
    <row r="374" spans="1:47" s="570" customFormat="1" ht="15" customHeight="1">
      <c r="A374" s="137">
        <v>356</v>
      </c>
      <c r="B374" s="136" t="s">
        <v>2249</v>
      </c>
      <c r="C374" s="186" t="s">
        <v>2336</v>
      </c>
      <c r="D374" s="136" t="s">
        <v>3135</v>
      </c>
      <c r="E374" s="136" t="s">
        <v>3136</v>
      </c>
      <c r="F374" s="56" t="s">
        <v>61</v>
      </c>
      <c r="G374" s="56" t="s">
        <v>151</v>
      </c>
      <c r="H374" s="6" t="s">
        <v>451</v>
      </c>
      <c r="I374" s="6" t="s">
        <v>451</v>
      </c>
      <c r="J374" s="7" t="s">
        <v>451</v>
      </c>
      <c r="K374" s="7" t="s">
        <v>2920</v>
      </c>
      <c r="L374" s="130"/>
      <c r="M374" s="137">
        <v>474</v>
      </c>
      <c r="N374" s="136" t="s">
        <v>234</v>
      </c>
      <c r="O374" s="253" t="s">
        <v>917</v>
      </c>
      <c r="P374" s="136" t="s">
        <v>41</v>
      </c>
      <c r="Q374" s="428">
        <v>1</v>
      </c>
      <c r="R374" s="134"/>
      <c r="S374" s="134"/>
      <c r="T374" s="134"/>
      <c r="U374" s="134"/>
      <c r="V374" s="134"/>
      <c r="W374" s="134"/>
      <c r="X374" s="134"/>
      <c r="Y374" s="134"/>
      <c r="Z374" s="134"/>
      <c r="AA374" s="134"/>
      <c r="AB374" s="134"/>
      <c r="AC374" s="134"/>
      <c r="AD374" s="134"/>
      <c r="AE374" s="134"/>
      <c r="AF374" s="134"/>
      <c r="AG374" s="134"/>
      <c r="AH374" s="134"/>
      <c r="AI374" s="134"/>
      <c r="AJ374" s="134"/>
      <c r="AK374" s="134"/>
      <c r="AL374" s="134"/>
      <c r="AM374" s="134"/>
      <c r="AN374" s="134"/>
      <c r="AO374" s="134"/>
      <c r="AP374" s="134"/>
      <c r="AQ374" s="134"/>
      <c r="AR374" s="134"/>
      <c r="AS374" s="134"/>
      <c r="AT374" s="134"/>
      <c r="AU374" s="134"/>
    </row>
    <row r="375" spans="1:47" ht="15" customHeight="1">
      <c r="A375" s="137">
        <v>357</v>
      </c>
      <c r="B375" s="136" t="s">
        <v>2249</v>
      </c>
      <c r="C375" s="186" t="s">
        <v>2337</v>
      </c>
      <c r="D375" s="136" t="s">
        <v>3137</v>
      </c>
      <c r="E375" s="136" t="s">
        <v>3138</v>
      </c>
      <c r="F375" s="56" t="s">
        <v>61</v>
      </c>
      <c r="G375" s="56" t="s">
        <v>151</v>
      </c>
      <c r="H375" s="6" t="s">
        <v>170</v>
      </c>
      <c r="I375" s="7" t="s">
        <v>170</v>
      </c>
      <c r="J375" s="7" t="s">
        <v>170</v>
      </c>
      <c r="K375" s="7" t="s">
        <v>77</v>
      </c>
      <c r="L375" s="322"/>
      <c r="M375" s="137">
        <v>475</v>
      </c>
      <c r="N375" s="136" t="s">
        <v>234</v>
      </c>
      <c r="O375" s="253" t="s">
        <v>921</v>
      </c>
      <c r="P375" s="136" t="s">
        <v>41</v>
      </c>
      <c r="Q375" s="550"/>
      <c r="R375" s="155"/>
      <c r="S375" s="155"/>
      <c r="T375" s="155"/>
      <c r="U375" s="155"/>
      <c r="V375" s="155"/>
      <c r="W375" s="155"/>
      <c r="X375" s="155"/>
      <c r="Y375" s="155"/>
      <c r="Z375" s="155"/>
      <c r="AA375" s="155"/>
      <c r="AB375" s="155"/>
      <c r="AC375" s="155"/>
      <c r="AD375" s="155"/>
      <c r="AE375" s="155"/>
      <c r="AF375" s="155"/>
      <c r="AG375" s="155"/>
      <c r="AH375" s="155"/>
      <c r="AI375" s="155"/>
      <c r="AJ375" s="155"/>
      <c r="AK375" s="155"/>
      <c r="AL375" s="155"/>
      <c r="AM375" s="155"/>
      <c r="AN375" s="155"/>
      <c r="AO375" s="155"/>
      <c r="AP375" s="155"/>
      <c r="AQ375" s="155"/>
      <c r="AR375" s="155"/>
      <c r="AS375" s="155"/>
      <c r="AT375" s="155"/>
      <c r="AU375" s="155"/>
    </row>
    <row r="376" spans="1:47" s="155" customFormat="1" ht="15" customHeight="1">
      <c r="A376" s="137">
        <v>358</v>
      </c>
      <c r="B376" s="194" t="s">
        <v>2249</v>
      </c>
      <c r="C376" s="193" t="s">
        <v>2338</v>
      </c>
      <c r="D376" s="194" t="s">
        <v>1474</v>
      </c>
      <c r="E376" s="194" t="s">
        <v>3139</v>
      </c>
      <c r="F376" s="169" t="s">
        <v>52</v>
      </c>
      <c r="G376" s="169" t="s">
        <v>151</v>
      </c>
      <c r="H376" s="16" t="s">
        <v>84</v>
      </c>
      <c r="I376" s="19" t="s">
        <v>188</v>
      </c>
      <c r="J376" s="19" t="s">
        <v>188</v>
      </c>
      <c r="K376" s="7" t="s">
        <v>84</v>
      </c>
      <c r="L376" s="322"/>
      <c r="M376" s="137">
        <v>476</v>
      </c>
      <c r="N376" s="194" t="s">
        <v>234</v>
      </c>
      <c r="O376" s="194" t="s">
        <v>1468</v>
      </c>
      <c r="P376" s="194" t="s">
        <v>57</v>
      </c>
      <c r="Q376" s="557"/>
      <c r="R376" s="268"/>
      <c r="S376" s="268"/>
      <c r="T376" s="268"/>
      <c r="U376" s="268"/>
      <c r="V376" s="268"/>
      <c r="W376" s="268"/>
      <c r="X376" s="268"/>
      <c r="Y376" s="268"/>
      <c r="Z376" s="268"/>
      <c r="AA376" s="268"/>
      <c r="AB376" s="268"/>
      <c r="AC376" s="268"/>
      <c r="AD376" s="268"/>
      <c r="AE376" s="268"/>
      <c r="AF376" s="268"/>
      <c r="AG376" s="268"/>
      <c r="AH376" s="268"/>
      <c r="AI376" s="268"/>
      <c r="AJ376" s="268"/>
      <c r="AK376" s="268"/>
      <c r="AL376" s="268"/>
      <c r="AM376" s="268"/>
      <c r="AN376" s="268"/>
      <c r="AO376" s="268"/>
      <c r="AP376" s="268"/>
      <c r="AQ376" s="268"/>
      <c r="AR376" s="268"/>
      <c r="AS376" s="268"/>
      <c r="AT376" s="268"/>
      <c r="AU376" s="268"/>
    </row>
    <row r="377" spans="1:47" s="268" customFormat="1" ht="15" customHeight="1">
      <c r="A377" s="137">
        <v>359</v>
      </c>
      <c r="B377" s="136" t="s">
        <v>2249</v>
      </c>
      <c r="C377" s="186" t="s">
        <v>2339</v>
      </c>
      <c r="D377" s="136" t="s">
        <v>3140</v>
      </c>
      <c r="E377" s="136" t="s">
        <v>3141</v>
      </c>
      <c r="F377" s="56" t="s">
        <v>52</v>
      </c>
      <c r="G377" s="56" t="s">
        <v>151</v>
      </c>
      <c r="H377" s="6" t="s">
        <v>162</v>
      </c>
      <c r="I377" s="6" t="s">
        <v>162</v>
      </c>
      <c r="J377" s="12" t="s">
        <v>84</v>
      </c>
      <c r="K377" s="7" t="s">
        <v>661</v>
      </c>
      <c r="L377" s="322"/>
      <c r="M377" s="137">
        <v>478</v>
      </c>
      <c r="N377" s="136" t="s">
        <v>234</v>
      </c>
      <c r="O377" s="136" t="s">
        <v>1476</v>
      </c>
      <c r="P377" s="136" t="s">
        <v>41</v>
      </c>
      <c r="Q377" s="550"/>
      <c r="R377" s="155"/>
      <c r="S377" s="155"/>
      <c r="T377" s="155"/>
      <c r="U377" s="155"/>
      <c r="V377" s="155"/>
      <c r="W377" s="155"/>
      <c r="X377" s="155"/>
      <c r="Y377" s="155"/>
      <c r="Z377" s="155"/>
      <c r="AA377" s="155"/>
      <c r="AB377" s="155"/>
      <c r="AC377" s="155"/>
      <c r="AD377" s="155"/>
      <c r="AE377" s="155"/>
      <c r="AF377" s="155"/>
      <c r="AG377" s="155"/>
      <c r="AH377" s="155"/>
      <c r="AI377" s="155"/>
      <c r="AJ377" s="155"/>
      <c r="AK377" s="155"/>
      <c r="AL377" s="155"/>
      <c r="AM377" s="155"/>
      <c r="AN377" s="155"/>
      <c r="AO377" s="155"/>
      <c r="AP377" s="155"/>
      <c r="AQ377" s="155"/>
      <c r="AR377" s="155"/>
      <c r="AS377" s="155"/>
      <c r="AT377" s="155"/>
      <c r="AU377" s="155"/>
    </row>
    <row r="378" spans="1:47" s="155" customFormat="1" ht="15" customHeight="1">
      <c r="A378" s="137">
        <v>360</v>
      </c>
      <c r="B378" s="136" t="s">
        <v>2249</v>
      </c>
      <c r="C378" s="186" t="s">
        <v>2340</v>
      </c>
      <c r="D378" s="136" t="s">
        <v>3142</v>
      </c>
      <c r="E378" s="136" t="s">
        <v>3143</v>
      </c>
      <c r="F378" s="56" t="s">
        <v>52</v>
      </c>
      <c r="G378" s="56" t="s">
        <v>151</v>
      </c>
      <c r="H378" s="6" t="s">
        <v>162</v>
      </c>
      <c r="I378" s="7" t="s">
        <v>162</v>
      </c>
      <c r="J378" s="12" t="s">
        <v>84</v>
      </c>
      <c r="K378" s="7" t="s">
        <v>661</v>
      </c>
      <c r="L378" s="322"/>
      <c r="M378" s="137">
        <v>479</v>
      </c>
      <c r="N378" s="136" t="s">
        <v>234</v>
      </c>
      <c r="O378" s="136" t="s">
        <v>1480</v>
      </c>
      <c r="P378" s="136" t="s">
        <v>41</v>
      </c>
      <c r="Q378" s="550"/>
    </row>
    <row r="379" spans="1:47" s="155" customFormat="1" ht="15" customHeight="1">
      <c r="A379" s="137">
        <v>361</v>
      </c>
      <c r="B379" s="136" t="s">
        <v>2249</v>
      </c>
      <c r="C379" s="186" t="s">
        <v>2341</v>
      </c>
      <c r="D379" s="136" t="s">
        <v>3144</v>
      </c>
      <c r="E379" s="136" t="s">
        <v>1487</v>
      </c>
      <c r="F379" s="56" t="s">
        <v>61</v>
      </c>
      <c r="G379" s="56" t="s">
        <v>151</v>
      </c>
      <c r="H379" s="6" t="s">
        <v>451</v>
      </c>
      <c r="I379" s="7" t="s">
        <v>451</v>
      </c>
      <c r="J379" s="7" t="s">
        <v>451</v>
      </c>
      <c r="K379" s="7" t="s">
        <v>77</v>
      </c>
      <c r="L379" s="322"/>
      <c r="M379" s="137">
        <v>480</v>
      </c>
      <c r="N379" s="136" t="s">
        <v>234</v>
      </c>
      <c r="O379" s="136" t="s">
        <v>1484</v>
      </c>
      <c r="P379" s="136" t="s">
        <v>41</v>
      </c>
      <c r="Q379" s="550">
        <v>1</v>
      </c>
    </row>
    <row r="380" spans="1:47" s="155" customFormat="1" ht="15" customHeight="1">
      <c r="A380" s="137">
        <v>362</v>
      </c>
      <c r="B380" s="136" t="s">
        <v>2249</v>
      </c>
      <c r="C380" s="186" t="s">
        <v>2342</v>
      </c>
      <c r="D380" s="136" t="s">
        <v>3145</v>
      </c>
      <c r="E380" s="136" t="s">
        <v>1491</v>
      </c>
      <c r="F380" s="56" t="s">
        <v>61</v>
      </c>
      <c r="G380" s="56" t="s">
        <v>151</v>
      </c>
      <c r="H380" s="6" t="s">
        <v>451</v>
      </c>
      <c r="I380" s="7" t="s">
        <v>451</v>
      </c>
      <c r="J380" s="12" t="s">
        <v>84</v>
      </c>
      <c r="K380" s="7" t="s">
        <v>77</v>
      </c>
      <c r="L380" s="322"/>
      <c r="M380" s="137">
        <v>481</v>
      </c>
      <c r="N380" s="136" t="s">
        <v>234</v>
      </c>
      <c r="O380" s="136" t="s">
        <v>1488</v>
      </c>
      <c r="P380" s="136" t="s">
        <v>41</v>
      </c>
      <c r="Q380" s="550"/>
    </row>
    <row r="381" spans="1:47" s="155" customFormat="1" ht="15" customHeight="1">
      <c r="A381" s="137">
        <v>363</v>
      </c>
      <c r="B381" s="136" t="s">
        <v>2249</v>
      </c>
      <c r="C381" s="186" t="s">
        <v>2343</v>
      </c>
      <c r="D381" s="136" t="s">
        <v>3146</v>
      </c>
      <c r="E381" s="136" t="s">
        <v>3147</v>
      </c>
      <c r="F381" s="56" t="s">
        <v>61</v>
      </c>
      <c r="G381" s="56" t="s">
        <v>151</v>
      </c>
      <c r="H381" s="6" t="s">
        <v>451</v>
      </c>
      <c r="I381" s="7" t="s">
        <v>451</v>
      </c>
      <c r="J381" s="7" t="s">
        <v>451</v>
      </c>
      <c r="K381" s="7" t="s">
        <v>77</v>
      </c>
      <c r="L381" s="130"/>
      <c r="M381" s="137">
        <v>482</v>
      </c>
      <c r="N381" s="136" t="s">
        <v>234</v>
      </c>
      <c r="O381" s="136" t="s">
        <v>1492</v>
      </c>
      <c r="P381" s="136" t="s">
        <v>41</v>
      </c>
      <c r="Q381" s="428">
        <v>1</v>
      </c>
      <c r="R381" s="134"/>
      <c r="S381" s="134"/>
      <c r="T381" s="134"/>
      <c r="U381" s="134"/>
      <c r="V381" s="134"/>
      <c r="W381" s="134"/>
      <c r="X381" s="134"/>
      <c r="Y381" s="134"/>
      <c r="Z381" s="134"/>
      <c r="AA381" s="134"/>
      <c r="AB381" s="134"/>
      <c r="AC381" s="134"/>
      <c r="AD381" s="134"/>
      <c r="AE381" s="134"/>
      <c r="AF381" s="134"/>
      <c r="AG381" s="134"/>
      <c r="AH381" s="134"/>
      <c r="AI381" s="134"/>
      <c r="AJ381" s="134"/>
      <c r="AK381" s="134"/>
      <c r="AL381" s="134"/>
      <c r="AM381" s="134"/>
      <c r="AN381" s="134"/>
      <c r="AO381" s="134"/>
      <c r="AP381" s="134"/>
      <c r="AQ381" s="134"/>
      <c r="AR381" s="134"/>
      <c r="AS381" s="134"/>
      <c r="AT381" s="134"/>
      <c r="AU381" s="134"/>
    </row>
    <row r="382" spans="1:47" ht="15" customHeight="1">
      <c r="A382" s="137">
        <v>364</v>
      </c>
      <c r="B382" s="136" t="s">
        <v>2249</v>
      </c>
      <c r="C382" s="186" t="s">
        <v>2344</v>
      </c>
      <c r="D382" s="136" t="s">
        <v>3148</v>
      </c>
      <c r="E382" s="136" t="s">
        <v>3149</v>
      </c>
      <c r="F382" s="56" t="s">
        <v>52</v>
      </c>
      <c r="G382" s="56" t="s">
        <v>151</v>
      </c>
      <c r="H382" s="6" t="s">
        <v>162</v>
      </c>
      <c r="I382" s="7" t="s">
        <v>162</v>
      </c>
      <c r="J382" s="12" t="s">
        <v>84</v>
      </c>
      <c r="K382" s="7" t="s">
        <v>188</v>
      </c>
      <c r="M382" s="137">
        <v>483</v>
      </c>
      <c r="N382" s="136" t="s">
        <v>234</v>
      </c>
      <c r="O382" s="136" t="s">
        <v>1496</v>
      </c>
      <c r="P382" s="136" t="s">
        <v>41</v>
      </c>
    </row>
    <row r="383" spans="1:47" ht="15" customHeight="1">
      <c r="A383" s="137">
        <v>365</v>
      </c>
      <c r="B383" s="136" t="s">
        <v>2249</v>
      </c>
      <c r="C383" s="186" t="s">
        <v>2345</v>
      </c>
      <c r="D383" s="136" t="s">
        <v>3150</v>
      </c>
      <c r="E383" s="136" t="s">
        <v>3151</v>
      </c>
      <c r="F383" s="56" t="s">
        <v>61</v>
      </c>
      <c r="G383" s="56" t="s">
        <v>151</v>
      </c>
      <c r="H383" s="6" t="s">
        <v>451</v>
      </c>
      <c r="I383" s="7" t="s">
        <v>451</v>
      </c>
      <c r="J383" s="7" t="s">
        <v>451</v>
      </c>
      <c r="K383" s="7" t="s">
        <v>77</v>
      </c>
      <c r="M383" s="137">
        <v>484</v>
      </c>
      <c r="N383" s="136" t="s">
        <v>234</v>
      </c>
      <c r="O383" s="136" t="s">
        <v>1500</v>
      </c>
      <c r="P383" s="136" t="s">
        <v>41</v>
      </c>
      <c r="Q383" s="428">
        <v>1</v>
      </c>
    </row>
    <row r="384" spans="1:47" ht="15" customHeight="1">
      <c r="A384" s="137">
        <v>366</v>
      </c>
      <c r="B384" s="194" t="s">
        <v>2249</v>
      </c>
      <c r="C384" s="193" t="s">
        <v>2346</v>
      </c>
      <c r="D384" s="194" t="s">
        <v>3152</v>
      </c>
      <c r="E384" s="194" t="s">
        <v>3153</v>
      </c>
      <c r="F384" s="169" t="s">
        <v>52</v>
      </c>
      <c r="G384" s="169" t="s">
        <v>444</v>
      </c>
      <c r="H384" s="16" t="s">
        <v>84</v>
      </c>
      <c r="I384" s="19" t="s">
        <v>188</v>
      </c>
      <c r="J384" s="19" t="s">
        <v>188</v>
      </c>
      <c r="K384" s="7" t="s">
        <v>661</v>
      </c>
      <c r="L384" s="322"/>
      <c r="M384" s="137">
        <v>485</v>
      </c>
      <c r="N384" s="194" t="s">
        <v>234</v>
      </c>
      <c r="O384" s="194" t="s">
        <v>1468</v>
      </c>
      <c r="P384" s="194" t="s">
        <v>57</v>
      </c>
      <c r="Q384" s="557"/>
      <c r="R384" s="268"/>
      <c r="S384" s="268"/>
      <c r="T384" s="268"/>
      <c r="U384" s="268"/>
      <c r="V384" s="268"/>
      <c r="W384" s="268"/>
      <c r="X384" s="268"/>
      <c r="Y384" s="268"/>
      <c r="Z384" s="268"/>
      <c r="AA384" s="268"/>
      <c r="AB384" s="268"/>
      <c r="AC384" s="268"/>
      <c r="AD384" s="268"/>
      <c r="AE384" s="268"/>
      <c r="AF384" s="268"/>
      <c r="AG384" s="268"/>
      <c r="AH384" s="268"/>
      <c r="AI384" s="268"/>
      <c r="AJ384" s="268"/>
      <c r="AK384" s="268"/>
      <c r="AL384" s="268"/>
      <c r="AM384" s="268"/>
      <c r="AN384" s="268"/>
      <c r="AO384" s="268"/>
      <c r="AP384" s="268"/>
      <c r="AQ384" s="268"/>
      <c r="AR384" s="268"/>
      <c r="AS384" s="268"/>
      <c r="AT384" s="268"/>
      <c r="AU384" s="268"/>
    </row>
    <row r="385" spans="1:47" s="268" customFormat="1" ht="15" customHeight="1">
      <c r="A385" s="137">
        <v>367</v>
      </c>
      <c r="B385" s="136" t="s">
        <v>2249</v>
      </c>
      <c r="C385" s="186" t="s">
        <v>2347</v>
      </c>
      <c r="D385" s="136" t="s">
        <v>3154</v>
      </c>
      <c r="E385" s="136" t="s">
        <v>3155</v>
      </c>
      <c r="F385" s="56" t="s">
        <v>52</v>
      </c>
      <c r="G385" s="56" t="s">
        <v>444</v>
      </c>
      <c r="H385" s="6" t="s">
        <v>162</v>
      </c>
      <c r="I385" s="6" t="s">
        <v>162</v>
      </c>
      <c r="J385" s="12" t="s">
        <v>188</v>
      </c>
      <c r="K385" s="7" t="s">
        <v>661</v>
      </c>
      <c r="L385" s="322"/>
      <c r="M385" s="137">
        <v>487</v>
      </c>
      <c r="N385" s="136" t="s">
        <v>234</v>
      </c>
      <c r="O385" s="136" t="s">
        <v>1484</v>
      </c>
      <c r="P385" s="136" t="s">
        <v>41</v>
      </c>
      <c r="Q385" s="550"/>
      <c r="R385" s="155"/>
      <c r="S385" s="155"/>
      <c r="T385" s="155"/>
      <c r="U385" s="155"/>
      <c r="V385" s="155"/>
      <c r="W385" s="155"/>
      <c r="X385" s="155"/>
      <c r="Y385" s="155"/>
      <c r="Z385" s="155"/>
      <c r="AA385" s="155"/>
      <c r="AB385" s="155"/>
      <c r="AC385" s="155"/>
      <c r="AD385" s="155"/>
      <c r="AE385" s="155"/>
      <c r="AF385" s="155"/>
      <c r="AG385" s="155"/>
      <c r="AH385" s="155"/>
      <c r="AI385" s="155"/>
      <c r="AJ385" s="155"/>
      <c r="AK385" s="155"/>
      <c r="AL385" s="155"/>
      <c r="AM385" s="155"/>
      <c r="AN385" s="155"/>
      <c r="AO385" s="155"/>
      <c r="AP385" s="155"/>
      <c r="AQ385" s="155"/>
      <c r="AR385" s="155"/>
      <c r="AS385" s="155"/>
      <c r="AT385" s="155"/>
      <c r="AU385" s="155"/>
    </row>
    <row r="386" spans="1:47" s="155" customFormat="1" ht="15" customHeight="1">
      <c r="A386" s="137">
        <v>368</v>
      </c>
      <c r="B386" s="194" t="s">
        <v>2249</v>
      </c>
      <c r="C386" s="193" t="s">
        <v>2348</v>
      </c>
      <c r="D386" s="194" t="s">
        <v>3156</v>
      </c>
      <c r="E386" s="194" t="s">
        <v>3157</v>
      </c>
      <c r="F386" s="169" t="s">
        <v>208</v>
      </c>
      <c r="G386" s="169" t="s">
        <v>151</v>
      </c>
      <c r="H386" s="16" t="s">
        <v>84</v>
      </c>
      <c r="I386" s="19" t="s">
        <v>188</v>
      </c>
      <c r="J386" s="19" t="s">
        <v>188</v>
      </c>
      <c r="K386" s="7" t="s">
        <v>84</v>
      </c>
      <c r="L386" s="130"/>
      <c r="M386" s="137">
        <v>488</v>
      </c>
      <c r="N386" s="194" t="s">
        <v>234</v>
      </c>
      <c r="O386" s="194" t="s">
        <v>3158</v>
      </c>
      <c r="P386" s="194" t="s">
        <v>57</v>
      </c>
      <c r="Q386" s="551"/>
      <c r="R386" s="180"/>
      <c r="S386" s="180"/>
      <c r="T386" s="180"/>
      <c r="U386" s="180"/>
      <c r="V386" s="180"/>
      <c r="W386" s="180"/>
      <c r="X386" s="180"/>
      <c r="Y386" s="180"/>
      <c r="Z386" s="180"/>
      <c r="AA386" s="180"/>
      <c r="AB386" s="180"/>
      <c r="AC386" s="180"/>
      <c r="AD386" s="180"/>
      <c r="AE386" s="180"/>
      <c r="AF386" s="180"/>
      <c r="AG386" s="180"/>
      <c r="AH386" s="180"/>
      <c r="AI386" s="180"/>
      <c r="AJ386" s="180"/>
      <c r="AK386" s="180"/>
      <c r="AL386" s="180"/>
      <c r="AM386" s="180"/>
      <c r="AN386" s="180"/>
      <c r="AO386" s="180"/>
      <c r="AP386" s="180"/>
      <c r="AQ386" s="180"/>
      <c r="AR386" s="180"/>
      <c r="AS386" s="180"/>
      <c r="AT386" s="180"/>
      <c r="AU386" s="180"/>
    </row>
    <row r="387" spans="1:47" s="180" customFormat="1" ht="15" customHeight="1">
      <c r="A387" s="137">
        <v>369</v>
      </c>
      <c r="B387" s="136" t="s">
        <v>2249</v>
      </c>
      <c r="C387" s="186" t="s">
        <v>2349</v>
      </c>
      <c r="D387" s="136" t="s">
        <v>3159</v>
      </c>
      <c r="E387" s="136" t="s">
        <v>3160</v>
      </c>
      <c r="F387" s="56" t="s">
        <v>52</v>
      </c>
      <c r="G387" s="56" t="s">
        <v>151</v>
      </c>
      <c r="H387" s="6" t="s">
        <v>162</v>
      </c>
      <c r="I387" s="6" t="s">
        <v>162</v>
      </c>
      <c r="J387" s="7" t="s">
        <v>188</v>
      </c>
      <c r="K387" s="7" t="s">
        <v>84</v>
      </c>
      <c r="L387" s="130"/>
      <c r="M387" s="137">
        <v>490</v>
      </c>
      <c r="N387" s="136" t="s">
        <v>234</v>
      </c>
      <c r="O387" s="136" t="s">
        <v>1516</v>
      </c>
      <c r="P387" s="136" t="s">
        <v>41</v>
      </c>
      <c r="Q387" s="428"/>
      <c r="R387" s="134"/>
      <c r="S387" s="134"/>
      <c r="T387" s="134"/>
      <c r="U387" s="134"/>
      <c r="V387" s="134"/>
      <c r="W387" s="134"/>
      <c r="X387" s="134"/>
      <c r="Y387" s="134"/>
      <c r="Z387" s="134"/>
      <c r="AA387" s="134"/>
      <c r="AB387" s="134"/>
      <c r="AC387" s="134"/>
      <c r="AD387" s="134"/>
      <c r="AE387" s="134"/>
      <c r="AF387" s="134"/>
      <c r="AG387" s="134"/>
      <c r="AH387" s="134"/>
      <c r="AI387" s="134"/>
      <c r="AJ387" s="134"/>
      <c r="AK387" s="134"/>
      <c r="AL387" s="134"/>
      <c r="AM387" s="134"/>
      <c r="AN387" s="134"/>
      <c r="AO387" s="134"/>
      <c r="AP387" s="134"/>
      <c r="AQ387" s="134"/>
      <c r="AR387" s="134"/>
      <c r="AS387" s="134"/>
      <c r="AT387" s="134"/>
      <c r="AU387" s="134"/>
    </row>
    <row r="388" spans="1:47" ht="15" customHeight="1">
      <c r="A388" s="137">
        <v>370</v>
      </c>
      <c r="B388" s="136" t="s">
        <v>2249</v>
      </c>
      <c r="C388" s="186" t="s">
        <v>2350</v>
      </c>
      <c r="D388" s="136" t="s">
        <v>3161</v>
      </c>
      <c r="E388" s="136" t="s">
        <v>3162</v>
      </c>
      <c r="F388" s="56" t="s">
        <v>52</v>
      </c>
      <c r="G388" s="56" t="s">
        <v>151</v>
      </c>
      <c r="H388" s="6" t="s">
        <v>162</v>
      </c>
      <c r="I388" s="7" t="s">
        <v>162</v>
      </c>
      <c r="J388" s="12" t="s">
        <v>188</v>
      </c>
      <c r="K388" s="7" t="s">
        <v>84</v>
      </c>
      <c r="M388" s="137">
        <v>491</v>
      </c>
      <c r="N388" s="136" t="s">
        <v>234</v>
      </c>
      <c r="O388" s="136" t="s">
        <v>1007</v>
      </c>
      <c r="P388" s="136" t="s">
        <v>41</v>
      </c>
    </row>
    <row r="389" spans="1:47" ht="15" customHeight="1">
      <c r="A389" s="137">
        <v>371</v>
      </c>
      <c r="B389" s="136" t="s">
        <v>2249</v>
      </c>
      <c r="C389" s="186" t="s">
        <v>2351</v>
      </c>
      <c r="D389" s="136" t="s">
        <v>3163</v>
      </c>
      <c r="E389" s="136" t="s">
        <v>3164</v>
      </c>
      <c r="F389" s="56" t="s">
        <v>61</v>
      </c>
      <c r="G389" s="56" t="s">
        <v>151</v>
      </c>
      <c r="H389" s="6" t="s">
        <v>162</v>
      </c>
      <c r="I389" s="7" t="s">
        <v>162</v>
      </c>
      <c r="J389" s="12" t="s">
        <v>188</v>
      </c>
      <c r="K389" s="7" t="s">
        <v>84</v>
      </c>
      <c r="M389" s="137">
        <v>492</v>
      </c>
      <c r="N389" s="136" t="s">
        <v>234</v>
      </c>
      <c r="O389" s="136" t="s">
        <v>1011</v>
      </c>
      <c r="P389" s="136" t="s">
        <v>41</v>
      </c>
    </row>
    <row r="390" spans="1:47" ht="15" customHeight="1">
      <c r="A390" s="137">
        <v>372</v>
      </c>
      <c r="B390" s="136" t="s">
        <v>2249</v>
      </c>
      <c r="C390" s="186" t="s">
        <v>2352</v>
      </c>
      <c r="D390" s="252" t="s">
        <v>3165</v>
      </c>
      <c r="E390" s="252" t="s">
        <v>3166</v>
      </c>
      <c r="F390" s="56" t="s">
        <v>61</v>
      </c>
      <c r="G390" s="56" t="s">
        <v>151</v>
      </c>
      <c r="H390" s="6" t="s">
        <v>162</v>
      </c>
      <c r="I390" s="7" t="s">
        <v>162</v>
      </c>
      <c r="J390" s="12" t="s">
        <v>188</v>
      </c>
      <c r="K390" s="7" t="s">
        <v>84</v>
      </c>
      <c r="M390" s="137">
        <v>493</v>
      </c>
      <c r="N390" s="136" t="s">
        <v>234</v>
      </c>
      <c r="O390" s="136" t="s">
        <v>1015</v>
      </c>
      <c r="P390" s="136" t="s">
        <v>41</v>
      </c>
    </row>
    <row r="391" spans="1:47" ht="15" customHeight="1">
      <c r="A391" s="137">
        <v>373</v>
      </c>
      <c r="B391" s="194" t="s">
        <v>2249</v>
      </c>
      <c r="C391" s="193" t="s">
        <v>2353</v>
      </c>
      <c r="D391" s="271" t="s">
        <v>3167</v>
      </c>
      <c r="E391" s="271" t="s">
        <v>3168</v>
      </c>
      <c r="F391" s="169" t="s">
        <v>208</v>
      </c>
      <c r="G391" s="169" t="s">
        <v>151</v>
      </c>
      <c r="H391" s="16" t="s">
        <v>84</v>
      </c>
      <c r="I391" s="19" t="s">
        <v>84</v>
      </c>
      <c r="J391" s="19" t="s">
        <v>188</v>
      </c>
      <c r="K391" s="7" t="s">
        <v>84</v>
      </c>
      <c r="M391" s="137">
        <v>494</v>
      </c>
      <c r="N391" s="194" t="s">
        <v>234</v>
      </c>
      <c r="O391" s="184" t="s">
        <v>1040</v>
      </c>
      <c r="P391" s="194" t="s">
        <v>57</v>
      </c>
      <c r="Q391" s="551"/>
      <c r="R391" s="180"/>
      <c r="S391" s="180"/>
      <c r="T391" s="180"/>
      <c r="U391" s="180"/>
      <c r="V391" s="180"/>
      <c r="W391" s="180"/>
      <c r="X391" s="180"/>
      <c r="Y391" s="180"/>
      <c r="Z391" s="180"/>
      <c r="AA391" s="180"/>
      <c r="AB391" s="180"/>
      <c r="AC391" s="180"/>
      <c r="AD391" s="180"/>
      <c r="AE391" s="180"/>
      <c r="AF391" s="180"/>
      <c r="AG391" s="180"/>
      <c r="AH391" s="180"/>
      <c r="AI391" s="180"/>
      <c r="AJ391" s="180"/>
      <c r="AK391" s="180"/>
      <c r="AL391" s="180"/>
      <c r="AM391" s="180"/>
      <c r="AN391" s="180"/>
      <c r="AO391" s="180"/>
      <c r="AP391" s="180"/>
      <c r="AQ391" s="180"/>
      <c r="AR391" s="180"/>
      <c r="AS391" s="180"/>
      <c r="AT391" s="180"/>
      <c r="AU391" s="180"/>
    </row>
    <row r="392" spans="1:47" s="180" customFormat="1" ht="15" customHeight="1">
      <c r="A392" s="137">
        <v>374</v>
      </c>
      <c r="B392" s="136" t="s">
        <v>2249</v>
      </c>
      <c r="C392" s="186" t="s">
        <v>2354</v>
      </c>
      <c r="D392" s="252" t="s">
        <v>3169</v>
      </c>
      <c r="E392" s="252" t="s">
        <v>3170</v>
      </c>
      <c r="F392" s="56" t="s">
        <v>61</v>
      </c>
      <c r="G392" s="56" t="s">
        <v>151</v>
      </c>
      <c r="H392" s="6" t="s">
        <v>162</v>
      </c>
      <c r="I392" s="7" t="s">
        <v>162</v>
      </c>
      <c r="J392" s="12" t="s">
        <v>188</v>
      </c>
      <c r="K392" s="7" t="s">
        <v>84</v>
      </c>
      <c r="L392" s="130"/>
      <c r="M392" s="137">
        <v>496</v>
      </c>
      <c r="N392" s="136" t="s">
        <v>234</v>
      </c>
      <c r="O392" s="136" t="s">
        <v>1049</v>
      </c>
      <c r="P392" s="136" t="s">
        <v>41</v>
      </c>
      <c r="Q392" s="428"/>
      <c r="R392" s="134"/>
      <c r="S392" s="134"/>
      <c r="T392" s="134"/>
      <c r="U392" s="134"/>
      <c r="V392" s="134"/>
      <c r="W392" s="134"/>
      <c r="X392" s="134"/>
      <c r="Y392" s="134"/>
      <c r="Z392" s="134"/>
      <c r="AA392" s="134"/>
      <c r="AB392" s="134"/>
      <c r="AC392" s="134"/>
      <c r="AD392" s="134"/>
      <c r="AE392" s="134"/>
      <c r="AF392" s="134"/>
      <c r="AG392" s="134"/>
      <c r="AH392" s="134"/>
      <c r="AI392" s="134"/>
      <c r="AJ392" s="134"/>
      <c r="AK392" s="134"/>
      <c r="AL392" s="134"/>
      <c r="AM392" s="134"/>
      <c r="AN392" s="134"/>
      <c r="AO392" s="134"/>
      <c r="AP392" s="134"/>
      <c r="AQ392" s="134"/>
      <c r="AR392" s="134"/>
      <c r="AS392" s="134"/>
      <c r="AT392" s="134"/>
      <c r="AU392" s="134"/>
    </row>
    <row r="393" spans="1:47" ht="15" customHeight="1">
      <c r="A393" s="137">
        <v>375</v>
      </c>
      <c r="B393" s="136" t="s">
        <v>2249</v>
      </c>
      <c r="C393" s="186" t="s">
        <v>2355</v>
      </c>
      <c r="D393" s="252" t="s">
        <v>3171</v>
      </c>
      <c r="E393" s="252" t="s">
        <v>3172</v>
      </c>
      <c r="F393" s="56" t="s">
        <v>61</v>
      </c>
      <c r="G393" s="56" t="s">
        <v>151</v>
      </c>
      <c r="H393" s="6" t="s">
        <v>162</v>
      </c>
      <c r="I393" s="7" t="s">
        <v>162</v>
      </c>
      <c r="J393" s="12" t="s">
        <v>188</v>
      </c>
      <c r="K393" s="7" t="s">
        <v>84</v>
      </c>
      <c r="M393" s="137">
        <v>497</v>
      </c>
      <c r="N393" s="136" t="s">
        <v>234</v>
      </c>
      <c r="O393" s="136" t="s">
        <v>1053</v>
      </c>
      <c r="P393" s="136" t="s">
        <v>41</v>
      </c>
    </row>
    <row r="394" spans="1:47" ht="15" customHeight="1">
      <c r="A394" s="137">
        <v>376</v>
      </c>
      <c r="B394" s="136" t="s">
        <v>2249</v>
      </c>
      <c r="C394" s="186" t="s">
        <v>2356</v>
      </c>
      <c r="D394" s="252" t="s">
        <v>3173</v>
      </c>
      <c r="E394" s="252" t="s">
        <v>3174</v>
      </c>
      <c r="F394" s="56" t="s">
        <v>61</v>
      </c>
      <c r="G394" s="56" t="s">
        <v>151</v>
      </c>
      <c r="H394" s="6" t="s">
        <v>162</v>
      </c>
      <c r="I394" s="7" t="s">
        <v>162</v>
      </c>
      <c r="J394" s="12" t="s">
        <v>188</v>
      </c>
      <c r="K394" s="7" t="s">
        <v>84</v>
      </c>
      <c r="M394" s="137">
        <v>498</v>
      </c>
      <c r="N394" s="136" t="s">
        <v>234</v>
      </c>
      <c r="O394" s="136" t="s">
        <v>1057</v>
      </c>
      <c r="P394" s="136" t="s">
        <v>41</v>
      </c>
    </row>
    <row r="395" spans="1:47" ht="15" customHeight="1">
      <c r="A395" s="137">
        <v>377</v>
      </c>
      <c r="B395" s="194" t="s">
        <v>2249</v>
      </c>
      <c r="C395" s="193" t="s">
        <v>2357</v>
      </c>
      <c r="D395" s="194" t="s">
        <v>1539</v>
      </c>
      <c r="E395" s="194" t="s">
        <v>3175</v>
      </c>
      <c r="F395" s="169" t="s">
        <v>208</v>
      </c>
      <c r="G395" s="169" t="s">
        <v>151</v>
      </c>
      <c r="H395" s="16" t="s">
        <v>84</v>
      </c>
      <c r="I395" s="19" t="s">
        <v>188</v>
      </c>
      <c r="J395" s="19" t="s">
        <v>188</v>
      </c>
      <c r="K395" s="7" t="s">
        <v>84</v>
      </c>
      <c r="M395" s="137">
        <v>499</v>
      </c>
      <c r="N395" s="194" t="s">
        <v>234</v>
      </c>
      <c r="O395" s="194" t="s">
        <v>3176</v>
      </c>
      <c r="P395" s="194" t="s">
        <v>57</v>
      </c>
    </row>
    <row r="396" spans="1:47" ht="15" customHeight="1">
      <c r="A396" s="137">
        <v>378</v>
      </c>
      <c r="B396" s="136" t="s">
        <v>2249</v>
      </c>
      <c r="C396" s="186" t="s">
        <v>2358</v>
      </c>
      <c r="D396" s="136" t="s">
        <v>3177</v>
      </c>
      <c r="E396" s="136" t="s">
        <v>3178</v>
      </c>
      <c r="F396" s="56" t="s">
        <v>61</v>
      </c>
      <c r="G396" s="56" t="s">
        <v>151</v>
      </c>
      <c r="H396" s="6" t="s">
        <v>170</v>
      </c>
      <c r="I396" s="7" t="s">
        <v>170</v>
      </c>
      <c r="J396" s="12" t="s">
        <v>188</v>
      </c>
      <c r="K396" s="7" t="s">
        <v>661</v>
      </c>
      <c r="M396" s="137">
        <v>501</v>
      </c>
      <c r="N396" s="136" t="s">
        <v>234</v>
      </c>
      <c r="O396" s="136" t="s">
        <v>239</v>
      </c>
      <c r="P396" s="136" t="s">
        <v>41</v>
      </c>
    </row>
    <row r="397" spans="1:47" ht="15" customHeight="1">
      <c r="A397" s="137">
        <v>379</v>
      </c>
      <c r="B397" s="136" t="s">
        <v>2249</v>
      </c>
      <c r="C397" s="186" t="s">
        <v>2359</v>
      </c>
      <c r="D397" s="136" t="s">
        <v>3179</v>
      </c>
      <c r="E397" s="136" t="s">
        <v>3180</v>
      </c>
      <c r="F397" s="56" t="s">
        <v>52</v>
      </c>
      <c r="G397" s="56" t="s">
        <v>151</v>
      </c>
      <c r="H397" s="6" t="s">
        <v>162</v>
      </c>
      <c r="I397" s="7" t="s">
        <v>162</v>
      </c>
      <c r="J397" s="12" t="s">
        <v>188</v>
      </c>
      <c r="K397" s="7" t="s">
        <v>84</v>
      </c>
      <c r="M397" s="137">
        <v>502</v>
      </c>
      <c r="N397" s="136" t="s">
        <v>234</v>
      </c>
      <c r="O397" s="136" t="s">
        <v>244</v>
      </c>
      <c r="P397" s="136" t="s">
        <v>41</v>
      </c>
    </row>
    <row r="398" spans="1:47" ht="15" customHeight="1">
      <c r="A398" s="137">
        <v>380</v>
      </c>
      <c r="B398" s="136" t="s">
        <v>2249</v>
      </c>
      <c r="C398" s="186" t="s">
        <v>2360</v>
      </c>
      <c r="D398" s="136" t="s">
        <v>3181</v>
      </c>
      <c r="E398" s="136" t="s">
        <v>3182</v>
      </c>
      <c r="F398" s="56" t="s">
        <v>52</v>
      </c>
      <c r="G398" s="216" t="s">
        <v>151</v>
      </c>
      <c r="H398" s="350" t="s">
        <v>170</v>
      </c>
      <c r="I398" s="7" t="s">
        <v>170</v>
      </c>
      <c r="J398" s="12" t="s">
        <v>84</v>
      </c>
      <c r="K398" s="219" t="s">
        <v>1823</v>
      </c>
      <c r="L398" s="322"/>
      <c r="M398" s="137">
        <v>503</v>
      </c>
      <c r="N398" s="136" t="s">
        <v>234</v>
      </c>
      <c r="O398" s="136" t="s">
        <v>249</v>
      </c>
      <c r="P398" s="136" t="s">
        <v>41</v>
      </c>
      <c r="Q398" s="550"/>
      <c r="R398" s="155"/>
      <c r="S398" s="155"/>
      <c r="T398" s="155"/>
      <c r="U398" s="155"/>
      <c r="V398" s="155"/>
      <c r="W398" s="155"/>
      <c r="X398" s="155"/>
      <c r="Y398" s="155"/>
      <c r="Z398" s="155"/>
      <c r="AA398" s="155"/>
      <c r="AB398" s="155"/>
      <c r="AC398" s="155"/>
      <c r="AD398" s="155"/>
      <c r="AE398" s="155"/>
      <c r="AF398" s="155"/>
      <c r="AG398" s="155"/>
      <c r="AH398" s="155"/>
      <c r="AI398" s="155"/>
      <c r="AJ398" s="155"/>
      <c r="AK398" s="155"/>
      <c r="AL398" s="155"/>
      <c r="AM398" s="155"/>
      <c r="AN398" s="155"/>
      <c r="AO398" s="155"/>
      <c r="AP398" s="155"/>
      <c r="AQ398" s="155"/>
      <c r="AR398" s="155"/>
      <c r="AS398" s="155"/>
      <c r="AT398" s="155"/>
      <c r="AU398" s="155"/>
    </row>
    <row r="399" spans="1:47" s="155" customFormat="1" ht="15" customHeight="1">
      <c r="A399" s="137">
        <v>381</v>
      </c>
      <c r="B399" s="136" t="s">
        <v>2249</v>
      </c>
      <c r="C399" s="186" t="s">
        <v>2361</v>
      </c>
      <c r="D399" s="136" t="s">
        <v>3183</v>
      </c>
      <c r="E399" s="136" t="s">
        <v>3184</v>
      </c>
      <c r="F399" s="56" t="s">
        <v>52</v>
      </c>
      <c r="G399" s="216" t="s">
        <v>151</v>
      </c>
      <c r="H399" s="350" t="s">
        <v>162</v>
      </c>
      <c r="I399" s="7" t="s">
        <v>162</v>
      </c>
      <c r="J399" s="12" t="s">
        <v>84</v>
      </c>
      <c r="K399" s="219" t="s">
        <v>84</v>
      </c>
      <c r="L399" s="322"/>
      <c r="M399" s="137">
        <v>504</v>
      </c>
      <c r="N399" s="136" t="s">
        <v>234</v>
      </c>
      <c r="O399" s="136" t="s">
        <v>254</v>
      </c>
      <c r="P399" s="136" t="s">
        <v>41</v>
      </c>
      <c r="Q399" s="550"/>
    </row>
    <row r="400" spans="1:47" s="155" customFormat="1" ht="15" customHeight="1">
      <c r="A400" s="137">
        <v>382</v>
      </c>
      <c r="B400" s="136" t="s">
        <v>2249</v>
      </c>
      <c r="C400" s="186" t="s">
        <v>2362</v>
      </c>
      <c r="D400" s="136" t="s">
        <v>3185</v>
      </c>
      <c r="E400" s="136" t="s">
        <v>3186</v>
      </c>
      <c r="F400" s="56" t="s">
        <v>52</v>
      </c>
      <c r="G400" s="56" t="s">
        <v>151</v>
      </c>
      <c r="H400" s="7" t="s">
        <v>162</v>
      </c>
      <c r="I400" s="7" t="s">
        <v>162</v>
      </c>
      <c r="J400" s="12" t="s">
        <v>188</v>
      </c>
      <c r="K400" s="7" t="s">
        <v>84</v>
      </c>
      <c r="L400" s="130"/>
      <c r="M400" s="137">
        <v>505</v>
      </c>
      <c r="N400" s="136" t="s">
        <v>234</v>
      </c>
      <c r="O400" s="136" t="s">
        <v>258</v>
      </c>
      <c r="P400" s="136" t="s">
        <v>41</v>
      </c>
      <c r="Q400" s="428"/>
      <c r="R400" s="134"/>
      <c r="S400" s="134"/>
      <c r="T400" s="134"/>
      <c r="U400" s="134"/>
      <c r="V400" s="134"/>
      <c r="W400" s="134"/>
      <c r="X400" s="134"/>
      <c r="Y400" s="134"/>
      <c r="Z400" s="134"/>
      <c r="AA400" s="134"/>
      <c r="AB400" s="134"/>
      <c r="AC400" s="134"/>
      <c r="AD400" s="134"/>
      <c r="AE400" s="134"/>
      <c r="AF400" s="134"/>
      <c r="AG400" s="134"/>
      <c r="AH400" s="134"/>
      <c r="AI400" s="134"/>
      <c r="AJ400" s="134"/>
      <c r="AK400" s="134"/>
      <c r="AL400" s="134"/>
      <c r="AM400" s="134"/>
      <c r="AN400" s="134"/>
      <c r="AO400" s="134"/>
      <c r="AP400" s="134"/>
      <c r="AQ400" s="134"/>
      <c r="AR400" s="134"/>
      <c r="AS400" s="134"/>
      <c r="AT400" s="134"/>
      <c r="AU400" s="134"/>
    </row>
    <row r="401" spans="1:47" ht="15" customHeight="1">
      <c r="A401" s="137">
        <v>383</v>
      </c>
      <c r="B401" s="136" t="s">
        <v>2249</v>
      </c>
      <c r="C401" s="186" t="s">
        <v>2363</v>
      </c>
      <c r="D401" s="136" t="s">
        <v>3187</v>
      </c>
      <c r="E401" s="136" t="s">
        <v>3188</v>
      </c>
      <c r="F401" s="56" t="s">
        <v>61</v>
      </c>
      <c r="G401" s="56" t="s">
        <v>151</v>
      </c>
      <c r="H401" s="6" t="s">
        <v>162</v>
      </c>
      <c r="I401" s="7" t="s">
        <v>162</v>
      </c>
      <c r="J401" s="12" t="s">
        <v>188</v>
      </c>
      <c r="K401" s="7" t="s">
        <v>84</v>
      </c>
      <c r="L401" s="322"/>
      <c r="M401" s="137">
        <v>506</v>
      </c>
      <c r="N401" s="136" t="s">
        <v>234</v>
      </c>
      <c r="O401" s="185" t="s">
        <v>268</v>
      </c>
      <c r="P401" s="136" t="s">
        <v>41</v>
      </c>
      <c r="Q401" s="550"/>
      <c r="R401" s="155"/>
      <c r="S401" s="155"/>
      <c r="T401" s="155"/>
      <c r="U401" s="155"/>
      <c r="V401" s="155"/>
      <c r="W401" s="155"/>
      <c r="X401" s="155"/>
      <c r="Y401" s="155"/>
      <c r="Z401" s="155"/>
      <c r="AA401" s="155"/>
      <c r="AB401" s="155"/>
      <c r="AC401" s="155"/>
      <c r="AD401" s="155"/>
      <c r="AE401" s="155"/>
      <c r="AF401" s="155"/>
      <c r="AG401" s="155"/>
      <c r="AH401" s="155"/>
      <c r="AI401" s="155"/>
      <c r="AJ401" s="155"/>
      <c r="AK401" s="155"/>
      <c r="AL401" s="155"/>
      <c r="AM401" s="155"/>
      <c r="AN401" s="155"/>
      <c r="AO401" s="155"/>
      <c r="AP401" s="155"/>
      <c r="AQ401" s="155"/>
      <c r="AR401" s="155"/>
      <c r="AS401" s="155"/>
      <c r="AT401" s="155"/>
      <c r="AU401" s="155"/>
    </row>
    <row r="402" spans="1:47" s="155" customFormat="1" ht="15" customHeight="1">
      <c r="A402" s="137">
        <v>384</v>
      </c>
      <c r="B402" s="194" t="s">
        <v>2249</v>
      </c>
      <c r="C402" s="193" t="s">
        <v>2364</v>
      </c>
      <c r="D402" s="194" t="s">
        <v>3189</v>
      </c>
      <c r="E402" s="194" t="s">
        <v>3190</v>
      </c>
      <c r="F402" s="169" t="s">
        <v>52</v>
      </c>
      <c r="G402" s="169" t="s">
        <v>151</v>
      </c>
      <c r="H402" s="16" t="s">
        <v>84</v>
      </c>
      <c r="I402" s="19" t="s">
        <v>84</v>
      </c>
      <c r="J402" s="19" t="s">
        <v>188</v>
      </c>
      <c r="K402" s="7" t="s">
        <v>84</v>
      </c>
      <c r="L402" s="130"/>
      <c r="M402" s="137">
        <v>507</v>
      </c>
      <c r="N402" s="194" t="s">
        <v>234</v>
      </c>
      <c r="O402" s="194" t="s">
        <v>3191</v>
      </c>
      <c r="P402" s="194" t="s">
        <v>57</v>
      </c>
      <c r="Q402" s="428"/>
      <c r="R402" s="134"/>
      <c r="S402" s="134"/>
      <c r="T402" s="134"/>
      <c r="U402" s="134"/>
      <c r="V402" s="134"/>
      <c r="W402" s="134"/>
      <c r="X402" s="134"/>
      <c r="Y402" s="134"/>
      <c r="Z402" s="134"/>
      <c r="AA402" s="134"/>
      <c r="AB402" s="134"/>
      <c r="AC402" s="134"/>
      <c r="AD402" s="134"/>
      <c r="AE402" s="134"/>
      <c r="AF402" s="134"/>
      <c r="AG402" s="134"/>
      <c r="AH402" s="134"/>
      <c r="AI402" s="134"/>
      <c r="AJ402" s="134"/>
      <c r="AK402" s="134"/>
      <c r="AL402" s="134"/>
      <c r="AM402" s="134"/>
      <c r="AN402" s="134"/>
      <c r="AO402" s="134"/>
      <c r="AP402" s="134"/>
      <c r="AQ402" s="134"/>
      <c r="AR402" s="134"/>
      <c r="AS402" s="134"/>
      <c r="AT402" s="134"/>
      <c r="AU402" s="134"/>
    </row>
    <row r="403" spans="1:47" ht="15" customHeight="1">
      <c r="A403" s="137">
        <v>385</v>
      </c>
      <c r="B403" s="136" t="s">
        <v>2249</v>
      </c>
      <c r="C403" s="186" t="s">
        <v>2365</v>
      </c>
      <c r="D403" s="136" t="s">
        <v>3192</v>
      </c>
      <c r="E403" s="136" t="s">
        <v>3193</v>
      </c>
      <c r="F403" s="56" t="s">
        <v>61</v>
      </c>
      <c r="G403" s="56" t="s">
        <v>151</v>
      </c>
      <c r="H403" s="6" t="s">
        <v>170</v>
      </c>
      <c r="I403" s="7" t="s">
        <v>170</v>
      </c>
      <c r="J403" s="12" t="s">
        <v>188</v>
      </c>
      <c r="K403" s="7" t="s">
        <v>661</v>
      </c>
      <c r="M403" s="137">
        <v>509</v>
      </c>
      <c r="N403" s="136" t="s">
        <v>234</v>
      </c>
      <c r="O403" s="136" t="s">
        <v>239</v>
      </c>
      <c r="P403" s="136" t="s">
        <v>41</v>
      </c>
    </row>
    <row r="404" spans="1:47" ht="15" customHeight="1">
      <c r="A404" s="137">
        <v>386</v>
      </c>
      <c r="B404" s="136" t="s">
        <v>2249</v>
      </c>
      <c r="C404" s="186" t="s">
        <v>2366</v>
      </c>
      <c r="D404" s="136" t="s">
        <v>3194</v>
      </c>
      <c r="E404" s="136" t="s">
        <v>3195</v>
      </c>
      <c r="F404" s="56" t="s">
        <v>52</v>
      </c>
      <c r="G404" s="56" t="s">
        <v>151</v>
      </c>
      <c r="H404" s="6" t="s">
        <v>162</v>
      </c>
      <c r="I404" s="7" t="s">
        <v>162</v>
      </c>
      <c r="J404" s="12" t="s">
        <v>84</v>
      </c>
      <c r="K404" s="7" t="s">
        <v>84</v>
      </c>
      <c r="M404" s="137">
        <v>510</v>
      </c>
      <c r="N404" s="136" t="s">
        <v>234</v>
      </c>
      <c r="O404" s="136" t="s">
        <v>244</v>
      </c>
      <c r="P404" s="136" t="s">
        <v>41</v>
      </c>
    </row>
    <row r="405" spans="1:47" ht="15" customHeight="1">
      <c r="A405" s="137">
        <v>387</v>
      </c>
      <c r="B405" s="136" t="s">
        <v>2249</v>
      </c>
      <c r="C405" s="186" t="s">
        <v>2367</v>
      </c>
      <c r="D405" s="136" t="s">
        <v>3196</v>
      </c>
      <c r="E405" s="136" t="s">
        <v>3197</v>
      </c>
      <c r="F405" s="56" t="s">
        <v>52</v>
      </c>
      <c r="G405" s="56" t="s">
        <v>444</v>
      </c>
      <c r="H405" s="6" t="s">
        <v>162</v>
      </c>
      <c r="I405" s="7" t="s">
        <v>162</v>
      </c>
      <c r="J405" s="12" t="s">
        <v>84</v>
      </c>
      <c r="K405" s="7" t="s">
        <v>84</v>
      </c>
      <c r="M405" s="137">
        <v>511</v>
      </c>
      <c r="N405" s="136" t="s">
        <v>234</v>
      </c>
      <c r="O405" s="136" t="s">
        <v>249</v>
      </c>
      <c r="P405" s="136" t="s">
        <v>41</v>
      </c>
    </row>
    <row r="406" spans="1:47" ht="15" customHeight="1">
      <c r="A406" s="137">
        <v>388</v>
      </c>
      <c r="B406" s="136" t="s">
        <v>2249</v>
      </c>
      <c r="C406" s="186" t="s">
        <v>2368</v>
      </c>
      <c r="D406" s="136" t="s">
        <v>3198</v>
      </c>
      <c r="E406" s="136" t="s">
        <v>1566</v>
      </c>
      <c r="F406" s="56" t="s">
        <v>52</v>
      </c>
      <c r="G406" s="216" t="s">
        <v>151</v>
      </c>
      <c r="H406" s="350" t="s">
        <v>162</v>
      </c>
      <c r="I406" s="7" t="s">
        <v>162</v>
      </c>
      <c r="J406" s="12" t="s">
        <v>84</v>
      </c>
      <c r="K406" s="219" t="s">
        <v>84</v>
      </c>
      <c r="L406" s="322"/>
      <c r="M406" s="137">
        <v>512</v>
      </c>
      <c r="N406" s="136" t="s">
        <v>234</v>
      </c>
      <c r="O406" s="136" t="s">
        <v>254</v>
      </c>
      <c r="P406" s="136" t="s">
        <v>41</v>
      </c>
      <c r="Q406" s="550"/>
      <c r="R406" s="155"/>
      <c r="S406" s="155"/>
      <c r="T406" s="155"/>
      <c r="U406" s="155"/>
      <c r="V406" s="155"/>
      <c r="W406" s="155"/>
      <c r="X406" s="155"/>
      <c r="Y406" s="155"/>
      <c r="Z406" s="155"/>
      <c r="AA406" s="155"/>
      <c r="AB406" s="155"/>
      <c r="AC406" s="155"/>
      <c r="AD406" s="155"/>
      <c r="AE406" s="155"/>
      <c r="AF406" s="155"/>
      <c r="AG406" s="155"/>
      <c r="AH406" s="155"/>
      <c r="AI406" s="155"/>
      <c r="AJ406" s="155"/>
      <c r="AK406" s="155"/>
      <c r="AL406" s="155"/>
      <c r="AM406" s="155"/>
      <c r="AN406" s="155"/>
      <c r="AO406" s="155"/>
      <c r="AP406" s="155"/>
      <c r="AQ406" s="155"/>
      <c r="AR406" s="155"/>
      <c r="AS406" s="155"/>
      <c r="AT406" s="155"/>
      <c r="AU406" s="155"/>
    </row>
    <row r="407" spans="1:47" s="155" customFormat="1" ht="15" customHeight="1">
      <c r="A407" s="137">
        <v>389</v>
      </c>
      <c r="B407" s="136" t="s">
        <v>2249</v>
      </c>
      <c r="C407" s="186" t="s">
        <v>2369</v>
      </c>
      <c r="D407" s="136" t="s">
        <v>1567</v>
      </c>
      <c r="E407" s="136" t="s">
        <v>1568</v>
      </c>
      <c r="F407" s="56" t="s">
        <v>52</v>
      </c>
      <c r="G407" s="56" t="s">
        <v>151</v>
      </c>
      <c r="H407" s="7" t="s">
        <v>162</v>
      </c>
      <c r="I407" s="7" t="s">
        <v>162</v>
      </c>
      <c r="J407" s="12" t="s">
        <v>84</v>
      </c>
      <c r="K407" s="7" t="s">
        <v>84</v>
      </c>
      <c r="L407" s="130"/>
      <c r="M407" s="137">
        <v>513</v>
      </c>
      <c r="N407" s="136" t="s">
        <v>234</v>
      </c>
      <c r="O407" s="136" t="s">
        <v>1131</v>
      </c>
      <c r="P407" s="136" t="s">
        <v>41</v>
      </c>
      <c r="Q407" s="428"/>
      <c r="R407" s="134"/>
      <c r="S407" s="134"/>
      <c r="T407" s="134"/>
      <c r="U407" s="134"/>
      <c r="V407" s="134"/>
      <c r="W407" s="134"/>
      <c r="X407" s="134"/>
      <c r="Y407" s="134"/>
      <c r="Z407" s="134"/>
      <c r="AA407" s="134"/>
      <c r="AB407" s="134"/>
      <c r="AC407" s="134"/>
      <c r="AD407" s="134"/>
      <c r="AE407" s="134"/>
      <c r="AF407" s="134"/>
      <c r="AG407" s="134"/>
      <c r="AH407" s="134"/>
      <c r="AI407" s="134"/>
      <c r="AJ407" s="134"/>
      <c r="AK407" s="134"/>
      <c r="AL407" s="134"/>
      <c r="AM407" s="134"/>
      <c r="AN407" s="134"/>
      <c r="AO407" s="134"/>
      <c r="AP407" s="134"/>
      <c r="AQ407" s="134"/>
      <c r="AR407" s="134"/>
      <c r="AS407" s="134"/>
      <c r="AT407" s="134"/>
      <c r="AU407" s="134"/>
    </row>
    <row r="408" spans="1:47" ht="15" customHeight="1">
      <c r="A408" s="137">
        <v>390</v>
      </c>
      <c r="B408" s="136" t="s">
        <v>2249</v>
      </c>
      <c r="C408" s="186" t="s">
        <v>2370</v>
      </c>
      <c r="D408" s="136" t="s">
        <v>1569</v>
      </c>
      <c r="E408" s="136" t="s">
        <v>3199</v>
      </c>
      <c r="F408" s="56" t="s">
        <v>61</v>
      </c>
      <c r="G408" s="56" t="s">
        <v>151</v>
      </c>
      <c r="H408" s="6" t="s">
        <v>170</v>
      </c>
      <c r="I408" s="7" t="s">
        <v>170</v>
      </c>
      <c r="J408" s="12" t="s">
        <v>188</v>
      </c>
      <c r="K408" s="7" t="s">
        <v>661</v>
      </c>
      <c r="M408" s="137">
        <v>514</v>
      </c>
      <c r="N408" s="136" t="s">
        <v>234</v>
      </c>
      <c r="O408" s="136" t="s">
        <v>258</v>
      </c>
      <c r="P408" s="136" t="s">
        <v>41</v>
      </c>
    </row>
    <row r="409" spans="1:47" ht="15" customHeight="1">
      <c r="A409" s="137">
        <v>391</v>
      </c>
      <c r="B409" s="136" t="s">
        <v>2249</v>
      </c>
      <c r="C409" s="186" t="s">
        <v>2371</v>
      </c>
      <c r="D409" s="136" t="s">
        <v>3200</v>
      </c>
      <c r="E409" s="136" t="s">
        <v>1572</v>
      </c>
      <c r="F409" s="56" t="s">
        <v>52</v>
      </c>
      <c r="G409" s="56" t="s">
        <v>151</v>
      </c>
      <c r="H409" s="6" t="s">
        <v>162</v>
      </c>
      <c r="I409" s="7" t="s">
        <v>162</v>
      </c>
      <c r="J409" s="12" t="s">
        <v>84</v>
      </c>
      <c r="K409" s="7" t="s">
        <v>84</v>
      </c>
      <c r="M409" s="137">
        <v>515</v>
      </c>
      <c r="N409" s="136" t="s">
        <v>234</v>
      </c>
      <c r="O409" s="136" t="s">
        <v>263</v>
      </c>
      <c r="P409" s="136" t="s">
        <v>41</v>
      </c>
    </row>
    <row r="410" spans="1:47" ht="15" customHeight="1">
      <c r="A410" s="137">
        <v>392</v>
      </c>
      <c r="B410" s="136" t="s">
        <v>2249</v>
      </c>
      <c r="C410" s="186" t="s">
        <v>2372</v>
      </c>
      <c r="D410" s="136" t="s">
        <v>3201</v>
      </c>
      <c r="E410" s="136" t="s">
        <v>1575</v>
      </c>
      <c r="F410" s="56" t="s">
        <v>61</v>
      </c>
      <c r="G410" s="56" t="s">
        <v>151</v>
      </c>
      <c r="H410" s="6" t="s">
        <v>162</v>
      </c>
      <c r="I410" s="7" t="s">
        <v>162</v>
      </c>
      <c r="J410" s="12" t="s">
        <v>84</v>
      </c>
      <c r="K410" s="7" t="s">
        <v>84</v>
      </c>
      <c r="M410" s="137">
        <v>516</v>
      </c>
      <c r="N410" s="136" t="s">
        <v>234</v>
      </c>
      <c r="O410" s="185" t="s">
        <v>268</v>
      </c>
      <c r="P410" s="136" t="s">
        <v>41</v>
      </c>
    </row>
    <row r="411" spans="1:47" ht="15" customHeight="1">
      <c r="A411" s="137">
        <v>393</v>
      </c>
      <c r="B411" s="194" t="s">
        <v>2249</v>
      </c>
      <c r="C411" s="193" t="s">
        <v>2373</v>
      </c>
      <c r="D411" s="194" t="s">
        <v>3189</v>
      </c>
      <c r="E411" s="194" t="s">
        <v>3202</v>
      </c>
      <c r="F411" s="169" t="s">
        <v>52</v>
      </c>
      <c r="G411" s="169" t="s">
        <v>444</v>
      </c>
      <c r="H411" s="16" t="s">
        <v>84</v>
      </c>
      <c r="I411" s="19" t="s">
        <v>84</v>
      </c>
      <c r="J411" s="19" t="s">
        <v>188</v>
      </c>
      <c r="K411" s="7" t="s">
        <v>29</v>
      </c>
      <c r="M411" s="137">
        <v>517</v>
      </c>
      <c r="N411" s="194" t="s">
        <v>234</v>
      </c>
      <c r="O411" s="194" t="s">
        <v>3191</v>
      </c>
      <c r="P411" s="194" t="s">
        <v>57</v>
      </c>
    </row>
    <row r="412" spans="1:47" ht="15" customHeight="1">
      <c r="A412" s="137">
        <v>394</v>
      </c>
      <c r="B412" s="136" t="s">
        <v>2249</v>
      </c>
      <c r="C412" s="186" t="s">
        <v>2374</v>
      </c>
      <c r="D412" s="136" t="s">
        <v>3192</v>
      </c>
      <c r="E412" s="136" t="s">
        <v>3193</v>
      </c>
      <c r="F412" s="56" t="s">
        <v>61</v>
      </c>
      <c r="G412" s="56" t="s">
        <v>444</v>
      </c>
      <c r="H412" s="6" t="s">
        <v>170</v>
      </c>
      <c r="I412" s="7" t="s">
        <v>170</v>
      </c>
      <c r="J412" s="12" t="s">
        <v>188</v>
      </c>
      <c r="K412" s="7" t="s">
        <v>661</v>
      </c>
      <c r="M412" s="137">
        <v>519</v>
      </c>
      <c r="N412" s="136" t="s">
        <v>234</v>
      </c>
      <c r="O412" s="136" t="s">
        <v>239</v>
      </c>
      <c r="P412" s="136" t="s">
        <v>41</v>
      </c>
    </row>
    <row r="413" spans="1:47" ht="15" customHeight="1">
      <c r="A413" s="137">
        <v>395</v>
      </c>
      <c r="B413" s="136" t="s">
        <v>2249</v>
      </c>
      <c r="C413" s="186" t="s">
        <v>2375</v>
      </c>
      <c r="D413" s="136" t="s">
        <v>3194</v>
      </c>
      <c r="E413" s="136" t="s">
        <v>3195</v>
      </c>
      <c r="F413" s="56" t="s">
        <v>52</v>
      </c>
      <c r="G413" s="56" t="s">
        <v>444</v>
      </c>
      <c r="H413" s="6" t="s">
        <v>162</v>
      </c>
      <c r="I413" s="6" t="s">
        <v>162</v>
      </c>
      <c r="J413" s="12" t="s">
        <v>188</v>
      </c>
      <c r="K413" s="7" t="s">
        <v>84</v>
      </c>
      <c r="M413" s="137">
        <v>520</v>
      </c>
      <c r="N413" s="136" t="s">
        <v>234</v>
      </c>
      <c r="O413" s="136" t="s">
        <v>244</v>
      </c>
      <c r="P413" s="136" t="s">
        <v>41</v>
      </c>
    </row>
    <row r="414" spans="1:47" ht="15" customHeight="1">
      <c r="A414" s="137">
        <v>396</v>
      </c>
      <c r="B414" s="136" t="s">
        <v>2249</v>
      </c>
      <c r="C414" s="186" t="s">
        <v>2376</v>
      </c>
      <c r="D414" s="136" t="s">
        <v>3196</v>
      </c>
      <c r="E414" s="136" t="s">
        <v>3203</v>
      </c>
      <c r="F414" s="56" t="s">
        <v>61</v>
      </c>
      <c r="G414" s="56" t="s">
        <v>444</v>
      </c>
      <c r="H414" s="6" t="s">
        <v>162</v>
      </c>
      <c r="I414" s="6" t="s">
        <v>162</v>
      </c>
      <c r="J414" s="12" t="s">
        <v>84</v>
      </c>
      <c r="K414" s="7" t="s">
        <v>661</v>
      </c>
      <c r="M414" s="137">
        <v>521</v>
      </c>
      <c r="N414" s="136" t="s">
        <v>234</v>
      </c>
      <c r="O414" s="136" t="s">
        <v>249</v>
      </c>
      <c r="P414" s="136" t="s">
        <v>41</v>
      </c>
    </row>
    <row r="415" spans="1:47" ht="15" customHeight="1">
      <c r="A415" s="137">
        <v>397</v>
      </c>
      <c r="B415" s="136" t="s">
        <v>2249</v>
      </c>
      <c r="C415" s="186" t="s">
        <v>2377</v>
      </c>
      <c r="D415" s="136" t="s">
        <v>3198</v>
      </c>
      <c r="E415" s="136" t="s">
        <v>1566</v>
      </c>
      <c r="F415" s="56" t="s">
        <v>52</v>
      </c>
      <c r="G415" s="216" t="s">
        <v>444</v>
      </c>
      <c r="H415" s="350" t="s">
        <v>162</v>
      </c>
      <c r="I415" s="7" t="s">
        <v>162</v>
      </c>
      <c r="J415" s="12" t="s">
        <v>84</v>
      </c>
      <c r="K415" s="219" t="s">
        <v>29</v>
      </c>
      <c r="L415" s="322"/>
      <c r="M415" s="137">
        <v>522</v>
      </c>
      <c r="N415" s="136" t="s">
        <v>234</v>
      </c>
      <c r="O415" s="136" t="s">
        <v>254</v>
      </c>
      <c r="P415" s="136" t="s">
        <v>41</v>
      </c>
      <c r="Q415" s="550"/>
      <c r="R415" s="155"/>
      <c r="S415" s="155"/>
      <c r="T415" s="155"/>
      <c r="U415" s="155"/>
      <c r="V415" s="155"/>
      <c r="W415" s="155"/>
      <c r="X415" s="155"/>
      <c r="Y415" s="155"/>
      <c r="Z415" s="155"/>
      <c r="AA415" s="155"/>
      <c r="AB415" s="155"/>
      <c r="AC415" s="155"/>
      <c r="AD415" s="155"/>
      <c r="AE415" s="155"/>
      <c r="AF415" s="155"/>
      <c r="AG415" s="155"/>
      <c r="AH415" s="155"/>
      <c r="AI415" s="155"/>
      <c r="AJ415" s="155"/>
      <c r="AK415" s="155"/>
      <c r="AL415" s="155"/>
      <c r="AM415" s="155"/>
      <c r="AN415" s="155"/>
      <c r="AO415" s="155"/>
      <c r="AP415" s="155"/>
      <c r="AQ415" s="155"/>
      <c r="AR415" s="155"/>
      <c r="AS415" s="155"/>
      <c r="AT415" s="155"/>
      <c r="AU415" s="155"/>
    </row>
    <row r="416" spans="1:47" s="155" customFormat="1" ht="15" customHeight="1">
      <c r="A416" s="137">
        <v>398</v>
      </c>
      <c r="B416" s="136" t="s">
        <v>2249</v>
      </c>
      <c r="C416" s="186" t="s">
        <v>2378</v>
      </c>
      <c r="D416" s="136" t="s">
        <v>1567</v>
      </c>
      <c r="E416" s="136" t="s">
        <v>1568</v>
      </c>
      <c r="F416" s="56" t="s">
        <v>52</v>
      </c>
      <c r="G416" s="56" t="s">
        <v>444</v>
      </c>
      <c r="H416" s="7" t="s">
        <v>162</v>
      </c>
      <c r="I416" s="7" t="s">
        <v>162</v>
      </c>
      <c r="J416" s="12" t="s">
        <v>188</v>
      </c>
      <c r="K416" s="7" t="s">
        <v>29</v>
      </c>
      <c r="L416" s="130"/>
      <c r="M416" s="137">
        <v>523</v>
      </c>
      <c r="N416" s="136" t="s">
        <v>234</v>
      </c>
      <c r="O416" s="136" t="s">
        <v>1131</v>
      </c>
      <c r="P416" s="136" t="s">
        <v>41</v>
      </c>
      <c r="Q416" s="428"/>
      <c r="R416" s="134"/>
      <c r="S416" s="134"/>
      <c r="T416" s="134"/>
      <c r="U416" s="134"/>
      <c r="V416" s="134"/>
      <c r="W416" s="134"/>
      <c r="X416" s="134"/>
      <c r="Y416" s="134"/>
      <c r="Z416" s="134"/>
      <c r="AA416" s="134"/>
      <c r="AB416" s="134"/>
      <c r="AC416" s="134"/>
      <c r="AD416" s="134"/>
      <c r="AE416" s="134"/>
      <c r="AF416" s="134"/>
      <c r="AG416" s="134"/>
      <c r="AH416" s="134"/>
      <c r="AI416" s="134"/>
      <c r="AJ416" s="134"/>
      <c r="AK416" s="134"/>
      <c r="AL416" s="134"/>
      <c r="AM416" s="134"/>
      <c r="AN416" s="134"/>
      <c r="AO416" s="134"/>
      <c r="AP416" s="134"/>
      <c r="AQ416" s="134"/>
      <c r="AR416" s="134"/>
      <c r="AS416" s="134"/>
      <c r="AT416" s="134"/>
      <c r="AU416" s="134"/>
    </row>
    <row r="417" spans="1:47" ht="15" customHeight="1">
      <c r="A417" s="137">
        <v>399</v>
      </c>
      <c r="B417" s="136" t="s">
        <v>2249</v>
      </c>
      <c r="C417" s="186" t="s">
        <v>2379</v>
      </c>
      <c r="D417" s="136" t="s">
        <v>1569</v>
      </c>
      <c r="E417" s="136" t="s">
        <v>1578</v>
      </c>
      <c r="F417" s="56" t="s">
        <v>52</v>
      </c>
      <c r="G417" s="56" t="s">
        <v>444</v>
      </c>
      <c r="H417" s="6" t="s">
        <v>162</v>
      </c>
      <c r="I417" s="7" t="s">
        <v>162</v>
      </c>
      <c r="J417" s="12" t="s">
        <v>188</v>
      </c>
      <c r="K417" s="7" t="s">
        <v>29</v>
      </c>
      <c r="M417" s="137">
        <v>524</v>
      </c>
      <c r="N417" s="136" t="s">
        <v>234</v>
      </c>
      <c r="O417" s="136" t="s">
        <v>258</v>
      </c>
      <c r="P417" s="136" t="s">
        <v>41</v>
      </c>
    </row>
    <row r="418" spans="1:47" ht="15" customHeight="1">
      <c r="A418" s="137">
        <v>400</v>
      </c>
      <c r="B418" s="136" t="s">
        <v>2249</v>
      </c>
      <c r="C418" s="186" t="s">
        <v>2380</v>
      </c>
      <c r="D418" s="136" t="s">
        <v>3200</v>
      </c>
      <c r="E418" s="136" t="s">
        <v>1572</v>
      </c>
      <c r="F418" s="56" t="s">
        <v>52</v>
      </c>
      <c r="G418" s="56" t="s">
        <v>444</v>
      </c>
      <c r="H418" s="6" t="s">
        <v>162</v>
      </c>
      <c r="I418" s="7" t="s">
        <v>162</v>
      </c>
      <c r="J418" s="12" t="s">
        <v>188</v>
      </c>
      <c r="K418" s="7" t="s">
        <v>29</v>
      </c>
      <c r="M418" s="137">
        <v>525</v>
      </c>
      <c r="N418" s="136" t="s">
        <v>234</v>
      </c>
      <c r="O418" s="136" t="s">
        <v>263</v>
      </c>
      <c r="P418" s="136" t="s">
        <v>41</v>
      </c>
    </row>
    <row r="419" spans="1:47" ht="15" customHeight="1">
      <c r="A419" s="137">
        <v>401</v>
      </c>
      <c r="B419" s="136" t="s">
        <v>2249</v>
      </c>
      <c r="C419" s="186" t="s">
        <v>2381</v>
      </c>
      <c r="D419" s="136" t="s">
        <v>3201</v>
      </c>
      <c r="E419" s="136" t="s">
        <v>1575</v>
      </c>
      <c r="F419" s="56" t="s">
        <v>52</v>
      </c>
      <c r="G419" s="56" t="s">
        <v>444</v>
      </c>
      <c r="H419" s="6" t="s">
        <v>162</v>
      </c>
      <c r="I419" s="7" t="s">
        <v>162</v>
      </c>
      <c r="J419" s="12" t="s">
        <v>188</v>
      </c>
      <c r="K419" s="7" t="s">
        <v>29</v>
      </c>
      <c r="M419" s="137">
        <v>526</v>
      </c>
      <c r="N419" s="136" t="s">
        <v>234</v>
      </c>
      <c r="O419" s="185" t="s">
        <v>268</v>
      </c>
      <c r="P419" s="136" t="s">
        <v>41</v>
      </c>
    </row>
    <row r="420" spans="1:47" ht="15" customHeight="1">
      <c r="A420" s="137">
        <v>402</v>
      </c>
      <c r="B420" s="194" t="s">
        <v>2249</v>
      </c>
      <c r="C420" s="193" t="s">
        <v>2382</v>
      </c>
      <c r="D420" s="194" t="s">
        <v>3204</v>
      </c>
      <c r="E420" s="194" t="s">
        <v>3205</v>
      </c>
      <c r="F420" s="169" t="s">
        <v>52</v>
      </c>
      <c r="G420" s="169" t="s">
        <v>444</v>
      </c>
      <c r="H420" s="16" t="s">
        <v>29</v>
      </c>
      <c r="I420" s="19" t="s">
        <v>29</v>
      </c>
      <c r="J420" s="19" t="s">
        <v>29</v>
      </c>
      <c r="K420" s="7" t="s">
        <v>29</v>
      </c>
      <c r="M420" s="137">
        <v>527</v>
      </c>
      <c r="N420" s="194" t="s">
        <v>234</v>
      </c>
      <c r="O420" s="184" t="s">
        <v>1579</v>
      </c>
      <c r="P420" s="194" t="s">
        <v>57</v>
      </c>
    </row>
    <row r="421" spans="1:47" ht="15" customHeight="1">
      <c r="A421" s="137">
        <v>403</v>
      </c>
      <c r="B421" s="136" t="s">
        <v>2249</v>
      </c>
      <c r="C421" s="186" t="s">
        <v>2383</v>
      </c>
      <c r="D421" s="136" t="s">
        <v>3206</v>
      </c>
      <c r="E421" s="136" t="s">
        <v>3207</v>
      </c>
      <c r="F421" s="56" t="s">
        <v>61</v>
      </c>
      <c r="G421" s="56" t="s">
        <v>444</v>
      </c>
      <c r="H421" s="6" t="s">
        <v>162</v>
      </c>
      <c r="I421" s="6" t="s">
        <v>162</v>
      </c>
      <c r="J421" s="12" t="s">
        <v>29</v>
      </c>
      <c r="K421" s="7" t="s">
        <v>661</v>
      </c>
      <c r="M421" s="137">
        <v>529</v>
      </c>
      <c r="N421" s="136" t="s">
        <v>234</v>
      </c>
      <c r="O421" s="185" t="s">
        <v>1587</v>
      </c>
      <c r="P421" s="136" t="s">
        <v>41</v>
      </c>
    </row>
    <row r="422" spans="1:47" ht="15" customHeight="1">
      <c r="A422" s="137">
        <v>404</v>
      </c>
      <c r="B422" s="136" t="s">
        <v>2249</v>
      </c>
      <c r="C422" s="186" t="s">
        <v>2384</v>
      </c>
      <c r="D422" s="136" t="s">
        <v>3208</v>
      </c>
      <c r="E422" s="136" t="s">
        <v>3209</v>
      </c>
      <c r="F422" s="56" t="s">
        <v>52</v>
      </c>
      <c r="G422" s="56" t="s">
        <v>444</v>
      </c>
      <c r="H422" s="6" t="s">
        <v>162</v>
      </c>
      <c r="I422" s="6" t="s">
        <v>162</v>
      </c>
      <c r="J422" s="12" t="s">
        <v>29</v>
      </c>
      <c r="K422" s="7" t="s">
        <v>29</v>
      </c>
      <c r="M422" s="137">
        <v>530</v>
      </c>
      <c r="N422" s="136" t="s">
        <v>234</v>
      </c>
      <c r="O422" s="185" t="s">
        <v>1591</v>
      </c>
      <c r="P422" s="136" t="s">
        <v>41</v>
      </c>
    </row>
    <row r="423" spans="1:47" ht="15" customHeight="1">
      <c r="A423" s="137">
        <v>405</v>
      </c>
      <c r="B423" s="194" t="s">
        <v>2385</v>
      </c>
      <c r="C423" s="193" t="s">
        <v>2386</v>
      </c>
      <c r="D423" s="194" t="s">
        <v>3210</v>
      </c>
      <c r="E423" s="194" t="s">
        <v>3211</v>
      </c>
      <c r="F423" s="169" t="s">
        <v>3110</v>
      </c>
      <c r="G423" s="169" t="s">
        <v>151</v>
      </c>
      <c r="H423" s="16" t="s">
        <v>84</v>
      </c>
      <c r="I423" s="16" t="s">
        <v>188</v>
      </c>
      <c r="J423" s="16" t="s">
        <v>188</v>
      </c>
      <c r="K423" s="7" t="s">
        <v>661</v>
      </c>
      <c r="L423" s="558"/>
      <c r="M423" s="137">
        <v>531</v>
      </c>
      <c r="N423" s="194" t="s">
        <v>1809</v>
      </c>
      <c r="O423" s="327" t="s">
        <v>3212</v>
      </c>
      <c r="P423" s="194" t="s">
        <v>57</v>
      </c>
      <c r="Q423" s="559"/>
      <c r="R423" s="559"/>
      <c r="S423" s="559"/>
      <c r="T423" s="559"/>
      <c r="U423" s="559"/>
      <c r="V423" s="559"/>
      <c r="W423" s="559"/>
      <c r="X423" s="559"/>
      <c r="Y423" s="559"/>
      <c r="Z423" s="559"/>
      <c r="AA423" s="559"/>
      <c r="AB423" s="559"/>
      <c r="AC423" s="559"/>
      <c r="AD423" s="559"/>
      <c r="AE423" s="559"/>
      <c r="AF423" s="559"/>
      <c r="AG423" s="559"/>
      <c r="AH423" s="559"/>
      <c r="AI423" s="559"/>
      <c r="AJ423" s="559"/>
      <c r="AK423" s="559"/>
      <c r="AL423" s="559"/>
      <c r="AM423" s="559"/>
      <c r="AN423" s="559"/>
      <c r="AO423" s="559"/>
      <c r="AP423" s="559"/>
      <c r="AQ423" s="559"/>
      <c r="AR423" s="559"/>
      <c r="AS423" s="559"/>
      <c r="AT423" s="559"/>
      <c r="AU423" s="559"/>
    </row>
    <row r="424" spans="1:47" s="559" customFormat="1" ht="15" customHeight="1">
      <c r="A424" s="137">
        <v>406</v>
      </c>
      <c r="B424" s="136" t="s">
        <v>2385</v>
      </c>
      <c r="C424" s="186" t="s">
        <v>2387</v>
      </c>
      <c r="D424" s="136" t="s">
        <v>3213</v>
      </c>
      <c r="E424" s="136" t="s">
        <v>3214</v>
      </c>
      <c r="F424" s="56" t="s">
        <v>61</v>
      </c>
      <c r="G424" s="56" t="s">
        <v>151</v>
      </c>
      <c r="H424" s="6" t="s">
        <v>47</v>
      </c>
      <c r="I424" s="6" t="s">
        <v>47</v>
      </c>
      <c r="J424" s="6" t="s">
        <v>47</v>
      </c>
      <c r="K424" s="7" t="s">
        <v>661</v>
      </c>
      <c r="L424" s="558"/>
      <c r="M424" s="137">
        <v>533</v>
      </c>
      <c r="N424" s="136" t="s">
        <v>1809</v>
      </c>
      <c r="O424" s="240" t="s">
        <v>1605</v>
      </c>
      <c r="P424" s="136" t="s">
        <v>41</v>
      </c>
    </row>
    <row r="425" spans="1:47" s="559" customFormat="1" ht="15" customHeight="1">
      <c r="A425" s="137">
        <v>407</v>
      </c>
      <c r="B425" s="136" t="s">
        <v>2385</v>
      </c>
      <c r="C425" s="186" t="s">
        <v>2388</v>
      </c>
      <c r="D425" s="136" t="s">
        <v>3215</v>
      </c>
      <c r="E425" s="136" t="s">
        <v>3216</v>
      </c>
      <c r="F425" s="56" t="s">
        <v>52</v>
      </c>
      <c r="G425" s="56" t="s">
        <v>151</v>
      </c>
      <c r="H425" s="6" t="s">
        <v>451</v>
      </c>
      <c r="I425" s="6" t="s">
        <v>451</v>
      </c>
      <c r="J425" s="121" t="s">
        <v>170</v>
      </c>
      <c r="K425" s="7" t="s">
        <v>84</v>
      </c>
      <c r="L425" s="558"/>
      <c r="M425" s="137">
        <v>534</v>
      </c>
      <c r="N425" s="136" t="s">
        <v>1809</v>
      </c>
      <c r="O425" s="136" t="s">
        <v>3217</v>
      </c>
      <c r="P425" s="136" t="s">
        <v>41</v>
      </c>
    </row>
    <row r="426" spans="1:47" s="559" customFormat="1" ht="15" customHeight="1">
      <c r="A426" s="137">
        <v>408</v>
      </c>
      <c r="B426" s="194" t="s">
        <v>2389</v>
      </c>
      <c r="C426" s="193" t="s">
        <v>2390</v>
      </c>
      <c r="D426" s="194" t="s">
        <v>3218</v>
      </c>
      <c r="E426" s="194" t="s">
        <v>3219</v>
      </c>
      <c r="F426" s="169" t="s">
        <v>208</v>
      </c>
      <c r="G426" s="391" t="s">
        <v>151</v>
      </c>
      <c r="H426" s="394" t="s">
        <v>188</v>
      </c>
      <c r="I426" s="16" t="s">
        <v>188</v>
      </c>
      <c r="J426" s="19" t="s">
        <v>188</v>
      </c>
      <c r="K426" s="219" t="s">
        <v>188</v>
      </c>
      <c r="L426" s="322"/>
      <c r="M426" s="137">
        <v>535</v>
      </c>
      <c r="N426" s="194" t="s">
        <v>1809</v>
      </c>
      <c r="O426" s="352" t="s">
        <v>1613</v>
      </c>
      <c r="P426" s="194" t="s">
        <v>57</v>
      </c>
      <c r="Q426" s="550"/>
      <c r="R426" s="155"/>
      <c r="S426" s="155"/>
      <c r="T426" s="155"/>
      <c r="U426" s="155"/>
      <c r="V426" s="155"/>
      <c r="W426" s="155"/>
      <c r="X426" s="155"/>
      <c r="Y426" s="155"/>
      <c r="Z426" s="155"/>
      <c r="AA426" s="155"/>
      <c r="AB426" s="155"/>
      <c r="AC426" s="155"/>
      <c r="AD426" s="155"/>
      <c r="AE426" s="155"/>
      <c r="AF426" s="155"/>
      <c r="AG426" s="155"/>
      <c r="AH426" s="155"/>
      <c r="AI426" s="155"/>
      <c r="AJ426" s="155"/>
      <c r="AK426" s="155"/>
      <c r="AL426" s="155"/>
      <c r="AM426" s="155"/>
      <c r="AN426" s="155"/>
      <c r="AO426" s="155"/>
      <c r="AP426" s="155"/>
      <c r="AQ426" s="155"/>
      <c r="AR426" s="155"/>
      <c r="AS426" s="155"/>
      <c r="AT426" s="155"/>
      <c r="AU426" s="155"/>
    </row>
    <row r="427" spans="1:47" s="155" customFormat="1" ht="15" customHeight="1">
      <c r="A427" s="137">
        <v>409</v>
      </c>
      <c r="B427" s="136" t="s">
        <v>2385</v>
      </c>
      <c r="C427" s="186" t="s">
        <v>2391</v>
      </c>
      <c r="D427" s="136" t="s">
        <v>3220</v>
      </c>
      <c r="E427" s="136" t="s">
        <v>3221</v>
      </c>
      <c r="F427" s="56" t="s">
        <v>52</v>
      </c>
      <c r="G427" s="56" t="s">
        <v>151</v>
      </c>
      <c r="H427" s="6" t="s">
        <v>162</v>
      </c>
      <c r="I427" s="6" t="s">
        <v>162</v>
      </c>
      <c r="J427" s="7" t="s">
        <v>162</v>
      </c>
      <c r="K427" s="7" t="s">
        <v>84</v>
      </c>
      <c r="L427" s="322"/>
      <c r="M427" s="137">
        <v>537</v>
      </c>
      <c r="N427" s="136" t="s">
        <v>1809</v>
      </c>
      <c r="O427" s="240" t="s">
        <v>215</v>
      </c>
      <c r="P427" s="136" t="s">
        <v>41</v>
      </c>
      <c r="Q427" s="550"/>
    </row>
    <row r="428" spans="1:47" s="155" customFormat="1" ht="15" customHeight="1">
      <c r="A428" s="137">
        <v>410</v>
      </c>
      <c r="B428" s="136" t="s">
        <v>2385</v>
      </c>
      <c r="C428" s="186" t="s">
        <v>2392</v>
      </c>
      <c r="D428" s="136" t="s">
        <v>3222</v>
      </c>
      <c r="E428" s="136" t="s">
        <v>3223</v>
      </c>
      <c r="F428" s="56" t="s">
        <v>52</v>
      </c>
      <c r="G428" s="56" t="s">
        <v>151</v>
      </c>
      <c r="H428" s="7" t="s">
        <v>162</v>
      </c>
      <c r="I428" s="7" t="s">
        <v>162</v>
      </c>
      <c r="J428" s="7" t="s">
        <v>162</v>
      </c>
      <c r="K428" s="7" t="s">
        <v>661</v>
      </c>
      <c r="L428" s="322"/>
      <c r="M428" s="137">
        <v>538</v>
      </c>
      <c r="N428" s="136" t="s">
        <v>1809</v>
      </c>
      <c r="O428" s="240" t="s">
        <v>219</v>
      </c>
      <c r="P428" s="136" t="s">
        <v>41</v>
      </c>
      <c r="Q428" s="550"/>
    </row>
    <row r="429" spans="1:47" s="155" customFormat="1" ht="15" customHeight="1">
      <c r="A429" s="137">
        <v>411</v>
      </c>
      <c r="B429" s="136" t="s">
        <v>2385</v>
      </c>
      <c r="C429" s="186" t="s">
        <v>2393</v>
      </c>
      <c r="D429" s="136" t="s">
        <v>3224</v>
      </c>
      <c r="E429" s="136" t="s">
        <v>3225</v>
      </c>
      <c r="F429" s="56" t="s">
        <v>52</v>
      </c>
      <c r="G429" s="56" t="s">
        <v>151</v>
      </c>
      <c r="H429" s="6" t="s">
        <v>162</v>
      </c>
      <c r="I429" s="6" t="s">
        <v>162</v>
      </c>
      <c r="J429" s="6" t="s">
        <v>162</v>
      </c>
      <c r="K429" s="7" t="s">
        <v>661</v>
      </c>
      <c r="L429" s="322"/>
      <c r="M429" s="137">
        <v>539</v>
      </c>
      <c r="N429" s="136" t="s">
        <v>1809</v>
      </c>
      <c r="O429" s="136" t="s">
        <v>223</v>
      </c>
      <c r="P429" s="136" t="s">
        <v>41</v>
      </c>
      <c r="Q429" s="550"/>
    </row>
    <row r="430" spans="1:47" s="155" customFormat="1" ht="15" customHeight="1">
      <c r="A430" s="137">
        <v>412</v>
      </c>
      <c r="B430" s="194" t="s">
        <v>2385</v>
      </c>
      <c r="C430" s="193" t="s">
        <v>2394</v>
      </c>
      <c r="D430" s="194" t="s">
        <v>3226</v>
      </c>
      <c r="E430" s="194" t="s">
        <v>3227</v>
      </c>
      <c r="F430" s="169" t="s">
        <v>52</v>
      </c>
      <c r="G430" s="169" t="s">
        <v>36</v>
      </c>
      <c r="H430" s="16" t="s">
        <v>84</v>
      </c>
      <c r="I430" s="16" t="s">
        <v>188</v>
      </c>
      <c r="J430" s="16" t="s">
        <v>188</v>
      </c>
      <c r="K430" s="7" t="s">
        <v>84</v>
      </c>
      <c r="L430" s="322"/>
      <c r="M430" s="137">
        <v>542</v>
      </c>
      <c r="N430" s="194" t="s">
        <v>1809</v>
      </c>
      <c r="O430" s="327" t="s">
        <v>1633</v>
      </c>
      <c r="P430" s="194" t="s">
        <v>57</v>
      </c>
      <c r="Q430" s="550"/>
    </row>
    <row r="431" spans="1:47" s="155" customFormat="1" ht="15" customHeight="1">
      <c r="A431" s="137">
        <v>413</v>
      </c>
      <c r="B431" s="136" t="s">
        <v>2385</v>
      </c>
      <c r="C431" s="186" t="s">
        <v>2395</v>
      </c>
      <c r="D431" s="136" t="s">
        <v>3228</v>
      </c>
      <c r="E431" s="136" t="s">
        <v>3229</v>
      </c>
      <c r="F431" s="56" t="s">
        <v>52</v>
      </c>
      <c r="G431" s="56" t="s">
        <v>36</v>
      </c>
      <c r="H431" s="6" t="s">
        <v>162</v>
      </c>
      <c r="I431" s="6" t="s">
        <v>162</v>
      </c>
      <c r="J431" s="12" t="s">
        <v>188</v>
      </c>
      <c r="K431" s="7" t="s">
        <v>188</v>
      </c>
      <c r="L431" s="322"/>
      <c r="M431" s="137">
        <v>544</v>
      </c>
      <c r="N431" s="136" t="s">
        <v>1809</v>
      </c>
      <c r="O431" s="136" t="s">
        <v>239</v>
      </c>
      <c r="P431" s="136" t="s">
        <v>41</v>
      </c>
      <c r="Q431" s="550"/>
    </row>
    <row r="432" spans="1:47" s="155" customFormat="1" ht="15" customHeight="1">
      <c r="A432" s="137">
        <v>414</v>
      </c>
      <c r="B432" s="136" t="s">
        <v>2385</v>
      </c>
      <c r="C432" s="186" t="s">
        <v>2396</v>
      </c>
      <c r="D432" s="136" t="s">
        <v>3230</v>
      </c>
      <c r="E432" s="136" t="s">
        <v>3231</v>
      </c>
      <c r="F432" s="56" t="s">
        <v>52</v>
      </c>
      <c r="G432" s="56" t="s">
        <v>36</v>
      </c>
      <c r="H432" s="6" t="s">
        <v>162</v>
      </c>
      <c r="I432" s="6" t="s">
        <v>162</v>
      </c>
      <c r="J432" s="12" t="s">
        <v>1922</v>
      </c>
      <c r="K432" s="7" t="s">
        <v>188</v>
      </c>
      <c r="L432" s="322"/>
      <c r="M432" s="137">
        <v>545</v>
      </c>
      <c r="N432" s="136" t="s">
        <v>1809</v>
      </c>
      <c r="O432" s="136" t="s">
        <v>1785</v>
      </c>
      <c r="P432" s="136" t="s">
        <v>41</v>
      </c>
      <c r="Q432" s="550"/>
    </row>
    <row r="433" spans="1:47" s="155" customFormat="1" ht="15" customHeight="1">
      <c r="A433" s="137">
        <v>415</v>
      </c>
      <c r="B433" s="136" t="s">
        <v>2385</v>
      </c>
      <c r="C433" s="186" t="s">
        <v>2397</v>
      </c>
      <c r="D433" s="136" t="s">
        <v>3232</v>
      </c>
      <c r="E433" s="136" t="s">
        <v>3233</v>
      </c>
      <c r="F433" s="56" t="s">
        <v>52</v>
      </c>
      <c r="G433" s="216" t="s">
        <v>151</v>
      </c>
      <c r="H433" s="350" t="s">
        <v>162</v>
      </c>
      <c r="I433" s="6" t="s">
        <v>162</v>
      </c>
      <c r="J433" s="12" t="s">
        <v>1922</v>
      </c>
      <c r="K433" s="219" t="s">
        <v>188</v>
      </c>
      <c r="L433" s="322"/>
      <c r="M433" s="137">
        <v>546</v>
      </c>
      <c r="N433" s="136" t="s">
        <v>1809</v>
      </c>
      <c r="O433" s="136" t="s">
        <v>254</v>
      </c>
      <c r="P433" s="136" t="s">
        <v>41</v>
      </c>
      <c r="Q433" s="550"/>
    </row>
    <row r="434" spans="1:47" s="155" customFormat="1" ht="15" customHeight="1">
      <c r="A434" s="137">
        <v>416</v>
      </c>
      <c r="B434" s="194" t="s">
        <v>2385</v>
      </c>
      <c r="C434" s="193" t="s">
        <v>2398</v>
      </c>
      <c r="D434" s="194" t="s">
        <v>3234</v>
      </c>
      <c r="E434" s="194" t="s">
        <v>3235</v>
      </c>
      <c r="F434" s="169" t="s">
        <v>52</v>
      </c>
      <c r="G434" s="169" t="s">
        <v>36</v>
      </c>
      <c r="H434" s="19" t="s">
        <v>84</v>
      </c>
      <c r="I434" s="16" t="s">
        <v>188</v>
      </c>
      <c r="J434" s="16" t="s">
        <v>188</v>
      </c>
      <c r="K434" s="7" t="s">
        <v>84</v>
      </c>
      <c r="L434" s="322"/>
      <c r="M434" s="137">
        <v>547</v>
      </c>
      <c r="N434" s="194" t="s">
        <v>1809</v>
      </c>
      <c r="O434" s="327" t="s">
        <v>1647</v>
      </c>
      <c r="P434" s="194" t="s">
        <v>57</v>
      </c>
      <c r="Q434" s="550"/>
    </row>
    <row r="435" spans="1:47" s="155" customFormat="1" ht="15" customHeight="1">
      <c r="A435" s="137">
        <v>417</v>
      </c>
      <c r="B435" s="136" t="s">
        <v>2385</v>
      </c>
      <c r="C435" s="186" t="s">
        <v>2399</v>
      </c>
      <c r="D435" s="136" t="s">
        <v>3236</v>
      </c>
      <c r="E435" s="136" t="s">
        <v>3237</v>
      </c>
      <c r="F435" s="56" t="s">
        <v>52</v>
      </c>
      <c r="G435" s="56" t="s">
        <v>36</v>
      </c>
      <c r="H435" s="6" t="s">
        <v>162</v>
      </c>
      <c r="I435" s="6" t="s">
        <v>162</v>
      </c>
      <c r="J435" s="7" t="s">
        <v>162</v>
      </c>
      <c r="K435" s="7" t="s">
        <v>661</v>
      </c>
      <c r="L435" s="322"/>
      <c r="M435" s="137">
        <v>549</v>
      </c>
      <c r="N435" s="136" t="s">
        <v>1809</v>
      </c>
      <c r="O435" s="136" t="s">
        <v>239</v>
      </c>
      <c r="P435" s="136" t="s">
        <v>41</v>
      </c>
      <c r="Q435" s="550"/>
    </row>
    <row r="436" spans="1:47" s="155" customFormat="1" ht="15" customHeight="1">
      <c r="A436" s="137">
        <v>418</v>
      </c>
      <c r="B436" s="136" t="s">
        <v>2385</v>
      </c>
      <c r="C436" s="186" t="s">
        <v>2400</v>
      </c>
      <c r="D436" s="136" t="s">
        <v>3238</v>
      </c>
      <c r="E436" s="136" t="s">
        <v>3239</v>
      </c>
      <c r="F436" s="56" t="s">
        <v>52</v>
      </c>
      <c r="G436" s="56" t="s">
        <v>36</v>
      </c>
      <c r="H436" s="6" t="s">
        <v>162</v>
      </c>
      <c r="I436" s="6" t="s">
        <v>162</v>
      </c>
      <c r="J436" s="7" t="s">
        <v>162</v>
      </c>
      <c r="K436" s="7" t="s">
        <v>661</v>
      </c>
      <c r="L436" s="322"/>
      <c r="M436" s="137">
        <v>550</v>
      </c>
      <c r="N436" s="136" t="s">
        <v>1809</v>
      </c>
      <c r="O436" s="136" t="s">
        <v>1785</v>
      </c>
      <c r="P436" s="136" t="s">
        <v>41</v>
      </c>
      <c r="Q436" s="550"/>
    </row>
    <row r="437" spans="1:47" s="155" customFormat="1" ht="15" customHeight="1">
      <c r="A437" s="137">
        <v>419</v>
      </c>
      <c r="B437" s="136" t="s">
        <v>2385</v>
      </c>
      <c r="C437" s="186" t="s">
        <v>2401</v>
      </c>
      <c r="D437" s="136" t="s">
        <v>3240</v>
      </c>
      <c r="E437" s="136" t="s">
        <v>3241</v>
      </c>
      <c r="F437" s="56" t="s">
        <v>52</v>
      </c>
      <c r="G437" s="216" t="s">
        <v>151</v>
      </c>
      <c r="H437" s="350" t="s">
        <v>162</v>
      </c>
      <c r="I437" s="6" t="s">
        <v>162</v>
      </c>
      <c r="J437" s="7" t="s">
        <v>162</v>
      </c>
      <c r="K437" s="219" t="s">
        <v>188</v>
      </c>
      <c r="L437" s="322"/>
      <c r="M437" s="137">
        <v>551</v>
      </c>
      <c r="N437" s="136" t="s">
        <v>1809</v>
      </c>
      <c r="O437" s="136" t="s">
        <v>254</v>
      </c>
      <c r="P437" s="136" t="s">
        <v>41</v>
      </c>
      <c r="Q437" s="550"/>
    </row>
    <row r="438" spans="1:47" s="155" customFormat="1" ht="15" customHeight="1">
      <c r="A438" s="137">
        <v>420</v>
      </c>
      <c r="B438" s="194" t="s">
        <v>2385</v>
      </c>
      <c r="C438" s="193" t="s">
        <v>2402</v>
      </c>
      <c r="D438" s="194" t="s">
        <v>3242</v>
      </c>
      <c r="E438" s="194" t="s">
        <v>3243</v>
      </c>
      <c r="F438" s="169" t="s">
        <v>208</v>
      </c>
      <c r="G438" s="169" t="s">
        <v>151</v>
      </c>
      <c r="H438" s="19" t="s">
        <v>84</v>
      </c>
      <c r="I438" s="16" t="s">
        <v>188</v>
      </c>
      <c r="J438" s="19" t="s">
        <v>188</v>
      </c>
      <c r="K438" s="7" t="s">
        <v>188</v>
      </c>
      <c r="L438" s="322"/>
      <c r="M438" s="137">
        <v>552</v>
      </c>
      <c r="N438" s="194" t="s">
        <v>1809</v>
      </c>
      <c r="O438" s="327" t="s">
        <v>3244</v>
      </c>
      <c r="P438" s="194" t="s">
        <v>57</v>
      </c>
      <c r="Q438" s="550"/>
    </row>
    <row r="439" spans="1:47" s="155" customFormat="1" ht="15" customHeight="1">
      <c r="A439" s="137">
        <v>421</v>
      </c>
      <c r="B439" s="136" t="s">
        <v>2385</v>
      </c>
      <c r="C439" s="186" t="s">
        <v>2403</v>
      </c>
      <c r="D439" s="136" t="s">
        <v>3245</v>
      </c>
      <c r="E439" s="136" t="s">
        <v>3246</v>
      </c>
      <c r="F439" s="56" t="s">
        <v>61</v>
      </c>
      <c r="G439" s="56" t="s">
        <v>151</v>
      </c>
      <c r="H439" s="6" t="s">
        <v>170</v>
      </c>
      <c r="I439" s="55" t="s">
        <v>188</v>
      </c>
      <c r="J439" s="55" t="s">
        <v>188</v>
      </c>
      <c r="K439" s="7" t="s">
        <v>84</v>
      </c>
      <c r="L439" s="322"/>
      <c r="M439" s="137">
        <v>554</v>
      </c>
      <c r="N439" s="136" t="s">
        <v>1809</v>
      </c>
      <c r="O439" s="136" t="s">
        <v>239</v>
      </c>
      <c r="P439" s="136" t="s">
        <v>41</v>
      </c>
      <c r="Q439" s="550"/>
    </row>
    <row r="440" spans="1:47" s="155" customFormat="1" ht="15" customHeight="1">
      <c r="A440" s="137">
        <v>422</v>
      </c>
      <c r="B440" s="136" t="s">
        <v>2385</v>
      </c>
      <c r="C440" s="186" t="s">
        <v>2404</v>
      </c>
      <c r="D440" s="136" t="s">
        <v>3247</v>
      </c>
      <c r="E440" s="136" t="s">
        <v>3248</v>
      </c>
      <c r="F440" s="56" t="s">
        <v>52</v>
      </c>
      <c r="G440" s="56" t="s">
        <v>151</v>
      </c>
      <c r="H440" s="6" t="s">
        <v>162</v>
      </c>
      <c r="I440" s="55" t="s">
        <v>188</v>
      </c>
      <c r="J440" s="55" t="s">
        <v>188</v>
      </c>
      <c r="K440" s="7" t="s">
        <v>84</v>
      </c>
      <c r="L440" s="322"/>
      <c r="M440" s="137">
        <v>555</v>
      </c>
      <c r="N440" s="136" t="s">
        <v>1809</v>
      </c>
      <c r="O440" s="136" t="s">
        <v>1785</v>
      </c>
      <c r="P440" s="136" t="s">
        <v>41</v>
      </c>
      <c r="Q440" s="550"/>
    </row>
    <row r="441" spans="1:47" s="155" customFormat="1" ht="15" customHeight="1">
      <c r="A441" s="137">
        <v>423</v>
      </c>
      <c r="B441" s="136" t="s">
        <v>2385</v>
      </c>
      <c r="C441" s="186" t="s">
        <v>2405</v>
      </c>
      <c r="D441" s="136" t="s">
        <v>3249</v>
      </c>
      <c r="E441" s="136" t="s">
        <v>3250</v>
      </c>
      <c r="F441" s="56" t="s">
        <v>52</v>
      </c>
      <c r="G441" s="56" t="s">
        <v>444</v>
      </c>
      <c r="H441" s="6" t="s">
        <v>162</v>
      </c>
      <c r="I441" s="55" t="s">
        <v>29</v>
      </c>
      <c r="J441" s="12" t="s">
        <v>29</v>
      </c>
      <c r="K441" s="7" t="s">
        <v>29</v>
      </c>
      <c r="L441" s="130"/>
      <c r="M441" s="137">
        <v>556</v>
      </c>
      <c r="N441" s="136" t="s">
        <v>1809</v>
      </c>
      <c r="O441" s="136" t="s">
        <v>249</v>
      </c>
      <c r="P441" s="136" t="s">
        <v>41</v>
      </c>
      <c r="Q441" s="428"/>
      <c r="R441" s="134"/>
      <c r="S441" s="134"/>
      <c r="T441" s="134"/>
      <c r="U441" s="134"/>
      <c r="V441" s="134"/>
      <c r="W441" s="134"/>
      <c r="X441" s="134"/>
      <c r="Y441" s="134"/>
      <c r="Z441" s="134"/>
      <c r="AA441" s="134"/>
      <c r="AB441" s="134"/>
      <c r="AC441" s="134"/>
      <c r="AD441" s="134"/>
      <c r="AE441" s="134"/>
      <c r="AF441" s="134"/>
      <c r="AG441" s="134"/>
      <c r="AH441" s="134"/>
      <c r="AI441" s="134"/>
      <c r="AJ441" s="134"/>
      <c r="AK441" s="134"/>
      <c r="AL441" s="134"/>
      <c r="AM441" s="134"/>
      <c r="AN441" s="134"/>
      <c r="AO441" s="134"/>
      <c r="AP441" s="134"/>
      <c r="AQ441" s="134"/>
      <c r="AR441" s="134"/>
      <c r="AS441" s="134"/>
      <c r="AT441" s="134"/>
      <c r="AU441" s="134"/>
    </row>
    <row r="442" spans="1:47" ht="15" customHeight="1">
      <c r="A442" s="137">
        <v>424</v>
      </c>
      <c r="B442" s="136" t="s">
        <v>2385</v>
      </c>
      <c r="C442" s="186" t="s">
        <v>2406</v>
      </c>
      <c r="D442" s="136" t="s">
        <v>3251</v>
      </c>
      <c r="E442" s="136" t="s">
        <v>3252</v>
      </c>
      <c r="F442" s="56" t="s">
        <v>52</v>
      </c>
      <c r="G442" s="216" t="s">
        <v>151</v>
      </c>
      <c r="H442" s="350" t="s">
        <v>162</v>
      </c>
      <c r="I442" s="55" t="s">
        <v>188</v>
      </c>
      <c r="J442" s="55" t="s">
        <v>188</v>
      </c>
      <c r="K442" s="7" t="s">
        <v>84</v>
      </c>
      <c r="L442" s="322"/>
      <c r="M442" s="137">
        <v>557</v>
      </c>
      <c r="N442" s="136" t="s">
        <v>1809</v>
      </c>
      <c r="O442" s="136" t="s">
        <v>254</v>
      </c>
      <c r="P442" s="136" t="s">
        <v>41</v>
      </c>
      <c r="Q442" s="550"/>
      <c r="R442" s="155"/>
      <c r="S442" s="155"/>
      <c r="T442" s="155"/>
      <c r="U442" s="155"/>
      <c r="V442" s="155"/>
      <c r="W442" s="155"/>
      <c r="X442" s="155"/>
      <c r="Y442" s="155"/>
      <c r="Z442" s="155"/>
      <c r="AA442" s="155"/>
      <c r="AB442" s="155"/>
      <c r="AC442" s="155"/>
      <c r="AD442" s="155"/>
      <c r="AE442" s="155"/>
      <c r="AF442" s="155"/>
      <c r="AG442" s="155"/>
      <c r="AH442" s="155"/>
      <c r="AI442" s="155"/>
      <c r="AJ442" s="155"/>
      <c r="AK442" s="155"/>
      <c r="AL442" s="155"/>
      <c r="AM442" s="155"/>
      <c r="AN442" s="155"/>
      <c r="AO442" s="155"/>
      <c r="AP442" s="155"/>
      <c r="AQ442" s="155"/>
      <c r="AR442" s="155"/>
      <c r="AS442" s="155"/>
      <c r="AT442" s="155"/>
      <c r="AU442" s="155"/>
    </row>
    <row r="443" spans="1:47" s="155" customFormat="1" ht="15" customHeight="1">
      <c r="A443" s="137">
        <v>425</v>
      </c>
      <c r="B443" s="136" t="s">
        <v>2385</v>
      </c>
      <c r="C443" s="186" t="s">
        <v>2407</v>
      </c>
      <c r="D443" s="136" t="s">
        <v>3253</v>
      </c>
      <c r="E443" s="136" t="s">
        <v>3254</v>
      </c>
      <c r="F443" s="56" t="s">
        <v>61</v>
      </c>
      <c r="G443" s="56" t="s">
        <v>151</v>
      </c>
      <c r="H443" s="7" t="s">
        <v>162</v>
      </c>
      <c r="I443" s="55" t="s">
        <v>188</v>
      </c>
      <c r="J443" s="55" t="s">
        <v>188</v>
      </c>
      <c r="K443" s="7" t="s">
        <v>84</v>
      </c>
      <c r="L443" s="322"/>
      <c r="M443" s="137">
        <v>558</v>
      </c>
      <c r="N443" s="136" t="s">
        <v>1809</v>
      </c>
      <c r="O443" s="136" t="s">
        <v>258</v>
      </c>
      <c r="P443" s="136" t="s">
        <v>41</v>
      </c>
      <c r="Q443" s="550"/>
    </row>
    <row r="444" spans="1:47" s="155" customFormat="1" ht="15" customHeight="1">
      <c r="A444" s="137">
        <v>426</v>
      </c>
      <c r="B444" s="136" t="s">
        <v>2385</v>
      </c>
      <c r="C444" s="186" t="s">
        <v>2408</v>
      </c>
      <c r="D444" s="136" t="s">
        <v>3255</v>
      </c>
      <c r="E444" s="136" t="s">
        <v>3256</v>
      </c>
      <c r="F444" s="56" t="s">
        <v>52</v>
      </c>
      <c r="G444" s="56" t="s">
        <v>151</v>
      </c>
      <c r="H444" s="6" t="s">
        <v>162</v>
      </c>
      <c r="I444" s="12" t="s">
        <v>188</v>
      </c>
      <c r="J444" s="12" t="s">
        <v>188</v>
      </c>
      <c r="K444" s="7" t="s">
        <v>84</v>
      </c>
      <c r="L444" s="130"/>
      <c r="M444" s="137">
        <v>559</v>
      </c>
      <c r="N444" s="136" t="s">
        <v>1809</v>
      </c>
      <c r="O444" s="136" t="s">
        <v>263</v>
      </c>
      <c r="P444" s="136" t="s">
        <v>41</v>
      </c>
      <c r="Q444" s="428"/>
      <c r="R444" s="134"/>
      <c r="S444" s="134"/>
      <c r="T444" s="134"/>
      <c r="U444" s="134"/>
      <c r="V444" s="134"/>
      <c r="W444" s="134"/>
      <c r="X444" s="134"/>
      <c r="Y444" s="134"/>
      <c r="Z444" s="134"/>
      <c r="AA444" s="134"/>
      <c r="AB444" s="134"/>
      <c r="AC444" s="134"/>
      <c r="AD444" s="134"/>
      <c r="AE444" s="134"/>
      <c r="AF444" s="134"/>
      <c r="AG444" s="134"/>
      <c r="AH444" s="134"/>
      <c r="AI444" s="134"/>
      <c r="AJ444" s="134"/>
      <c r="AK444" s="134"/>
      <c r="AL444" s="134"/>
      <c r="AM444" s="134"/>
      <c r="AN444" s="134"/>
      <c r="AO444" s="134"/>
      <c r="AP444" s="134"/>
      <c r="AQ444" s="134"/>
      <c r="AR444" s="134"/>
      <c r="AS444" s="134"/>
      <c r="AT444" s="134"/>
      <c r="AU444" s="134"/>
    </row>
    <row r="445" spans="1:47" ht="15" customHeight="1">
      <c r="A445" s="137">
        <v>427</v>
      </c>
      <c r="B445" s="136" t="s">
        <v>2385</v>
      </c>
      <c r="C445" s="186" t="s">
        <v>2409</v>
      </c>
      <c r="D445" s="136" t="s">
        <v>3257</v>
      </c>
      <c r="E445" s="136" t="s">
        <v>3254</v>
      </c>
      <c r="F445" s="56" t="s">
        <v>61</v>
      </c>
      <c r="G445" s="56" t="s">
        <v>151</v>
      </c>
      <c r="H445" s="6" t="s">
        <v>162</v>
      </c>
      <c r="I445" s="55" t="s">
        <v>188</v>
      </c>
      <c r="J445" s="55" t="s">
        <v>188</v>
      </c>
      <c r="K445" s="7" t="s">
        <v>84</v>
      </c>
      <c r="L445" s="322"/>
      <c r="M445" s="137">
        <v>560</v>
      </c>
      <c r="N445" s="136" t="s">
        <v>1809</v>
      </c>
      <c r="O445" s="185" t="s">
        <v>268</v>
      </c>
      <c r="P445" s="136" t="s">
        <v>41</v>
      </c>
      <c r="Q445" s="550"/>
      <c r="R445" s="155"/>
      <c r="S445" s="155"/>
      <c r="T445" s="155"/>
      <c r="U445" s="155"/>
      <c r="V445" s="155"/>
      <c r="W445" s="155"/>
      <c r="X445" s="155"/>
      <c r="Y445" s="155"/>
      <c r="Z445" s="155"/>
      <c r="AA445" s="155"/>
      <c r="AB445" s="155"/>
      <c r="AC445" s="155"/>
      <c r="AD445" s="155"/>
      <c r="AE445" s="155"/>
      <c r="AF445" s="155"/>
      <c r="AG445" s="155"/>
      <c r="AH445" s="155"/>
      <c r="AI445" s="155"/>
      <c r="AJ445" s="155"/>
      <c r="AK445" s="155"/>
      <c r="AL445" s="155"/>
      <c r="AM445" s="155"/>
      <c r="AN445" s="155"/>
      <c r="AO445" s="155"/>
      <c r="AP445" s="155"/>
      <c r="AQ445" s="155"/>
      <c r="AR445" s="155"/>
      <c r="AS445" s="155"/>
      <c r="AT445" s="155"/>
      <c r="AU445" s="155"/>
    </row>
    <row r="446" spans="1:47" s="155" customFormat="1" ht="15" customHeight="1">
      <c r="A446" s="137">
        <v>428</v>
      </c>
      <c r="B446" s="194" t="s">
        <v>2385</v>
      </c>
      <c r="C446" s="193" t="s">
        <v>2410</v>
      </c>
      <c r="D446" s="194" t="s">
        <v>3258</v>
      </c>
      <c r="E446" s="194" t="s">
        <v>3259</v>
      </c>
      <c r="F446" s="169" t="s">
        <v>52</v>
      </c>
      <c r="G446" s="169" t="s">
        <v>444</v>
      </c>
      <c r="H446" s="16" t="s">
        <v>84</v>
      </c>
      <c r="I446" s="16" t="s">
        <v>188</v>
      </c>
      <c r="J446" s="16" t="s">
        <v>188</v>
      </c>
      <c r="K446" s="7" t="s">
        <v>188</v>
      </c>
      <c r="L446" s="322"/>
      <c r="M446" s="137">
        <v>561</v>
      </c>
      <c r="N446" s="194" t="s">
        <v>1809</v>
      </c>
      <c r="O446" s="327" t="s">
        <v>3244</v>
      </c>
      <c r="P446" s="194" t="s">
        <v>57</v>
      </c>
      <c r="Q446" s="550"/>
    </row>
    <row r="447" spans="1:47" s="155" customFormat="1" ht="15" customHeight="1">
      <c r="A447" s="137">
        <v>429</v>
      </c>
      <c r="B447" s="136" t="s">
        <v>2385</v>
      </c>
      <c r="C447" s="186" t="s">
        <v>2411</v>
      </c>
      <c r="D447" s="136" t="s">
        <v>3245</v>
      </c>
      <c r="E447" s="395" t="s">
        <v>3260</v>
      </c>
      <c r="F447" s="56" t="s">
        <v>61</v>
      </c>
      <c r="G447" s="56" t="s">
        <v>444</v>
      </c>
      <c r="H447" s="6" t="s">
        <v>170</v>
      </c>
      <c r="I447" s="121" t="s">
        <v>170</v>
      </c>
      <c r="J447" s="55" t="s">
        <v>188</v>
      </c>
      <c r="K447" s="7" t="s">
        <v>661</v>
      </c>
      <c r="L447" s="322"/>
      <c r="M447" s="137">
        <v>563</v>
      </c>
      <c r="N447" s="136" t="s">
        <v>1809</v>
      </c>
      <c r="O447" s="136" t="s">
        <v>239</v>
      </c>
      <c r="P447" s="136" t="s">
        <v>41</v>
      </c>
      <c r="Q447" s="550"/>
    </row>
    <row r="448" spans="1:47" s="155" customFormat="1" ht="15" customHeight="1">
      <c r="A448" s="137">
        <v>430</v>
      </c>
      <c r="B448" s="136" t="s">
        <v>2385</v>
      </c>
      <c r="C448" s="186" t="s">
        <v>2412</v>
      </c>
      <c r="D448" s="136" t="s">
        <v>3247</v>
      </c>
      <c r="E448" s="136" t="s">
        <v>3248</v>
      </c>
      <c r="F448" s="56" t="s">
        <v>52</v>
      </c>
      <c r="G448" s="56" t="s">
        <v>444</v>
      </c>
      <c r="H448" s="6" t="s">
        <v>162</v>
      </c>
      <c r="I448" s="54" t="s">
        <v>162</v>
      </c>
      <c r="J448" s="55" t="s">
        <v>188</v>
      </c>
      <c r="K448" s="7" t="s">
        <v>84</v>
      </c>
      <c r="L448" s="322"/>
      <c r="M448" s="137">
        <v>564</v>
      </c>
      <c r="N448" s="136" t="s">
        <v>1809</v>
      </c>
      <c r="O448" s="136" t="s">
        <v>1785</v>
      </c>
      <c r="P448" s="136" t="s">
        <v>41</v>
      </c>
      <c r="Q448" s="550"/>
    </row>
    <row r="449" spans="1:47" s="155" customFormat="1" ht="15" customHeight="1">
      <c r="A449" s="137">
        <v>431</v>
      </c>
      <c r="B449" s="136" t="s">
        <v>2385</v>
      </c>
      <c r="C449" s="186" t="s">
        <v>2413</v>
      </c>
      <c r="D449" s="136" t="s">
        <v>3249</v>
      </c>
      <c r="E449" s="136" t="s">
        <v>3250</v>
      </c>
      <c r="F449" s="56" t="s">
        <v>52</v>
      </c>
      <c r="G449" s="56" t="s">
        <v>444</v>
      </c>
      <c r="H449" s="6" t="s">
        <v>162</v>
      </c>
      <c r="I449" s="7" t="s">
        <v>162</v>
      </c>
      <c r="J449" s="12" t="s">
        <v>29</v>
      </c>
      <c r="K449" s="7" t="s">
        <v>29</v>
      </c>
      <c r="L449" s="130"/>
      <c r="M449" s="137">
        <v>565</v>
      </c>
      <c r="N449" s="136" t="s">
        <v>1809</v>
      </c>
      <c r="O449" s="136" t="s">
        <v>249</v>
      </c>
      <c r="P449" s="136" t="s">
        <v>41</v>
      </c>
      <c r="Q449" s="428"/>
      <c r="R449" s="134"/>
      <c r="S449" s="134"/>
      <c r="T449" s="134"/>
      <c r="U449" s="134"/>
      <c r="V449" s="134"/>
      <c r="W449" s="134"/>
      <c r="X449" s="134"/>
      <c r="Y449" s="134"/>
      <c r="Z449" s="134"/>
      <c r="AA449" s="134"/>
      <c r="AB449" s="134"/>
      <c r="AC449" s="134"/>
      <c r="AD449" s="134"/>
      <c r="AE449" s="134"/>
      <c r="AF449" s="134"/>
      <c r="AG449" s="134"/>
      <c r="AH449" s="134"/>
      <c r="AI449" s="134"/>
      <c r="AJ449" s="134"/>
      <c r="AK449" s="134"/>
      <c r="AL449" s="134"/>
      <c r="AM449" s="134"/>
      <c r="AN449" s="134"/>
      <c r="AO449" s="134"/>
      <c r="AP449" s="134"/>
      <c r="AQ449" s="134"/>
      <c r="AR449" s="134"/>
      <c r="AS449" s="134"/>
      <c r="AT449" s="134"/>
      <c r="AU449" s="134"/>
    </row>
    <row r="450" spans="1:47" ht="15" customHeight="1">
      <c r="A450" s="137">
        <v>432</v>
      </c>
      <c r="B450" s="136" t="s">
        <v>2385</v>
      </c>
      <c r="C450" s="186" t="s">
        <v>2414</v>
      </c>
      <c r="D450" s="136" t="s">
        <v>3251</v>
      </c>
      <c r="E450" s="136" t="s">
        <v>3252</v>
      </c>
      <c r="F450" s="56" t="s">
        <v>52</v>
      </c>
      <c r="G450" s="216" t="s">
        <v>444</v>
      </c>
      <c r="H450" s="350" t="s">
        <v>162</v>
      </c>
      <c r="I450" s="54" t="s">
        <v>162</v>
      </c>
      <c r="J450" s="55" t="s">
        <v>188</v>
      </c>
      <c r="K450" s="7" t="s">
        <v>84</v>
      </c>
      <c r="L450" s="322"/>
      <c r="M450" s="137">
        <v>566</v>
      </c>
      <c r="N450" s="136" t="s">
        <v>1809</v>
      </c>
      <c r="O450" s="136" t="s">
        <v>254</v>
      </c>
      <c r="P450" s="136" t="s">
        <v>41</v>
      </c>
      <c r="Q450" s="550"/>
      <c r="R450" s="155"/>
      <c r="S450" s="155"/>
      <c r="T450" s="155"/>
      <c r="U450" s="155"/>
      <c r="V450" s="155"/>
      <c r="W450" s="155"/>
      <c r="X450" s="155"/>
      <c r="Y450" s="155"/>
      <c r="Z450" s="155"/>
      <c r="AA450" s="155"/>
      <c r="AB450" s="155"/>
      <c r="AC450" s="155"/>
      <c r="AD450" s="155"/>
      <c r="AE450" s="155"/>
      <c r="AF450" s="155"/>
      <c r="AG450" s="155"/>
      <c r="AH450" s="155"/>
      <c r="AI450" s="155"/>
      <c r="AJ450" s="155"/>
      <c r="AK450" s="155"/>
      <c r="AL450" s="155"/>
      <c r="AM450" s="155"/>
      <c r="AN450" s="155"/>
      <c r="AO450" s="155"/>
      <c r="AP450" s="155"/>
      <c r="AQ450" s="155"/>
      <c r="AR450" s="155"/>
      <c r="AS450" s="155"/>
      <c r="AT450" s="155"/>
      <c r="AU450" s="155"/>
    </row>
    <row r="451" spans="1:47" s="155" customFormat="1" ht="15" customHeight="1">
      <c r="A451" s="137">
        <v>433</v>
      </c>
      <c r="B451" s="136" t="s">
        <v>2385</v>
      </c>
      <c r="C451" s="186" t="s">
        <v>2415</v>
      </c>
      <c r="D451" s="136" t="s">
        <v>3253</v>
      </c>
      <c r="E451" s="136" t="s">
        <v>3261</v>
      </c>
      <c r="F451" s="56" t="s">
        <v>61</v>
      </c>
      <c r="G451" s="56" t="s">
        <v>444</v>
      </c>
      <c r="H451" s="7" t="s">
        <v>162</v>
      </c>
      <c r="I451" s="54" t="s">
        <v>162</v>
      </c>
      <c r="J451" s="55" t="s">
        <v>188</v>
      </c>
      <c r="K451" s="7" t="s">
        <v>661</v>
      </c>
      <c r="L451" s="322"/>
      <c r="M451" s="137">
        <v>567</v>
      </c>
      <c r="N451" s="136" t="s">
        <v>1809</v>
      </c>
      <c r="O451" s="136" t="s">
        <v>258</v>
      </c>
      <c r="P451" s="136" t="s">
        <v>41</v>
      </c>
      <c r="Q451" s="550"/>
    </row>
    <row r="452" spans="1:47" s="155" customFormat="1" ht="15" customHeight="1">
      <c r="A452" s="137">
        <v>434</v>
      </c>
      <c r="B452" s="136" t="s">
        <v>2385</v>
      </c>
      <c r="C452" s="186" t="s">
        <v>2416</v>
      </c>
      <c r="D452" s="136" t="s">
        <v>3255</v>
      </c>
      <c r="E452" s="136" t="s">
        <v>3256</v>
      </c>
      <c r="F452" s="56" t="s">
        <v>52</v>
      </c>
      <c r="G452" s="56" t="s">
        <v>444</v>
      </c>
      <c r="H452" s="6" t="s">
        <v>162</v>
      </c>
      <c r="I452" s="7" t="s">
        <v>162</v>
      </c>
      <c r="J452" s="12" t="s">
        <v>188</v>
      </c>
      <c r="K452" s="7" t="s">
        <v>84</v>
      </c>
      <c r="L452" s="130"/>
      <c r="M452" s="137">
        <v>568</v>
      </c>
      <c r="N452" s="136" t="s">
        <v>1809</v>
      </c>
      <c r="O452" s="136" t="s">
        <v>263</v>
      </c>
      <c r="P452" s="136" t="s">
        <v>41</v>
      </c>
      <c r="Q452" s="428"/>
      <c r="R452" s="134"/>
      <c r="S452" s="134"/>
      <c r="T452" s="134"/>
      <c r="U452" s="134"/>
      <c r="V452" s="134"/>
      <c r="W452" s="134"/>
      <c r="X452" s="134"/>
      <c r="Y452" s="134"/>
      <c r="Z452" s="134"/>
      <c r="AA452" s="134"/>
      <c r="AB452" s="134"/>
      <c r="AC452" s="134"/>
      <c r="AD452" s="134"/>
      <c r="AE452" s="134"/>
      <c r="AF452" s="134"/>
      <c r="AG452" s="134"/>
      <c r="AH452" s="134"/>
      <c r="AI452" s="134"/>
      <c r="AJ452" s="134"/>
      <c r="AK452" s="134"/>
      <c r="AL452" s="134"/>
      <c r="AM452" s="134"/>
      <c r="AN452" s="134"/>
      <c r="AO452" s="134"/>
      <c r="AP452" s="134"/>
      <c r="AQ452" s="134"/>
      <c r="AR452" s="134"/>
      <c r="AS452" s="134"/>
      <c r="AT452" s="134"/>
      <c r="AU452" s="134"/>
    </row>
    <row r="453" spans="1:47" ht="15" customHeight="1">
      <c r="A453" s="137">
        <v>435</v>
      </c>
      <c r="B453" s="136" t="s">
        <v>2385</v>
      </c>
      <c r="C453" s="186" t="s">
        <v>2417</v>
      </c>
      <c r="D453" s="136" t="s">
        <v>3257</v>
      </c>
      <c r="E453" s="136" t="s">
        <v>3262</v>
      </c>
      <c r="F453" s="56" t="s">
        <v>61</v>
      </c>
      <c r="G453" s="56" t="s">
        <v>444</v>
      </c>
      <c r="H453" s="6" t="s">
        <v>170</v>
      </c>
      <c r="I453" s="54" t="s">
        <v>170</v>
      </c>
      <c r="J453" s="55" t="s">
        <v>188</v>
      </c>
      <c r="K453" s="7" t="s">
        <v>84</v>
      </c>
      <c r="L453" s="322"/>
      <c r="M453" s="137">
        <v>569</v>
      </c>
      <c r="N453" s="136" t="s">
        <v>1809</v>
      </c>
      <c r="O453" s="185" t="s">
        <v>268</v>
      </c>
      <c r="P453" s="136" t="s">
        <v>41</v>
      </c>
      <c r="Q453" s="550"/>
      <c r="R453" s="155"/>
      <c r="S453" s="155"/>
      <c r="T453" s="155"/>
      <c r="U453" s="155"/>
      <c r="V453" s="155"/>
      <c r="W453" s="155"/>
      <c r="X453" s="155"/>
      <c r="Y453" s="155"/>
      <c r="Z453" s="155"/>
      <c r="AA453" s="155"/>
      <c r="AB453" s="155"/>
      <c r="AC453" s="155"/>
      <c r="AD453" s="155"/>
      <c r="AE453" s="155"/>
      <c r="AF453" s="155"/>
      <c r="AG453" s="155"/>
      <c r="AH453" s="155"/>
      <c r="AI453" s="155"/>
      <c r="AJ453" s="155"/>
      <c r="AK453" s="155"/>
      <c r="AL453" s="155"/>
      <c r="AM453" s="155"/>
      <c r="AN453" s="155"/>
      <c r="AO453" s="155"/>
      <c r="AP453" s="155"/>
      <c r="AQ453" s="155"/>
      <c r="AR453" s="155"/>
      <c r="AS453" s="155"/>
      <c r="AT453" s="155"/>
      <c r="AU453" s="155"/>
    </row>
    <row r="454" spans="1:47" s="155" customFormat="1" ht="15" customHeight="1">
      <c r="A454" s="137">
        <v>436</v>
      </c>
      <c r="B454" s="194" t="s">
        <v>2385</v>
      </c>
      <c r="C454" s="193" t="s">
        <v>2418</v>
      </c>
      <c r="D454" s="194" t="s">
        <v>3263</v>
      </c>
      <c r="E454" s="194" t="s">
        <v>3264</v>
      </c>
      <c r="F454" s="169" t="s">
        <v>52</v>
      </c>
      <c r="G454" s="169" t="s">
        <v>444</v>
      </c>
      <c r="H454" s="16" t="s">
        <v>84</v>
      </c>
      <c r="I454" s="19" t="s">
        <v>188</v>
      </c>
      <c r="J454" s="19" t="s">
        <v>188</v>
      </c>
      <c r="K454" s="7" t="s">
        <v>188</v>
      </c>
      <c r="L454" s="322"/>
      <c r="M454" s="137">
        <v>570</v>
      </c>
      <c r="N454" s="194" t="s">
        <v>1809</v>
      </c>
      <c r="O454" s="327" t="s">
        <v>3244</v>
      </c>
      <c r="P454" s="194" t="s">
        <v>57</v>
      </c>
      <c r="Q454" s="550"/>
    </row>
    <row r="455" spans="1:47" s="155" customFormat="1" ht="15" customHeight="1">
      <c r="A455" s="137">
        <v>437</v>
      </c>
      <c r="B455" s="136" t="s">
        <v>2385</v>
      </c>
      <c r="C455" s="186" t="s">
        <v>2419</v>
      </c>
      <c r="D455" s="136" t="s">
        <v>3245</v>
      </c>
      <c r="E455" s="395" t="s">
        <v>3260</v>
      </c>
      <c r="F455" s="56" t="s">
        <v>61</v>
      </c>
      <c r="G455" s="56" t="s">
        <v>444</v>
      </c>
      <c r="H455" s="6" t="s">
        <v>170</v>
      </c>
      <c r="I455" s="121" t="s">
        <v>170</v>
      </c>
      <c r="J455" s="55" t="s">
        <v>188</v>
      </c>
      <c r="K455" s="7" t="s">
        <v>661</v>
      </c>
      <c r="L455" s="322"/>
      <c r="M455" s="137">
        <v>572</v>
      </c>
      <c r="N455" s="136" t="s">
        <v>1809</v>
      </c>
      <c r="O455" s="136" t="s">
        <v>239</v>
      </c>
      <c r="P455" s="136" t="s">
        <v>41</v>
      </c>
      <c r="Q455" s="550"/>
    </row>
    <row r="456" spans="1:47" s="155" customFormat="1" ht="15" customHeight="1">
      <c r="A456" s="137">
        <v>438</v>
      </c>
      <c r="B456" s="136" t="s">
        <v>2385</v>
      </c>
      <c r="C456" s="186" t="s">
        <v>2420</v>
      </c>
      <c r="D456" s="136" t="s">
        <v>3247</v>
      </c>
      <c r="E456" s="136" t="s">
        <v>3265</v>
      </c>
      <c r="F456" s="56" t="s">
        <v>52</v>
      </c>
      <c r="G456" s="56" t="s">
        <v>444</v>
      </c>
      <c r="H456" s="6" t="s">
        <v>162</v>
      </c>
      <c r="I456" s="54" t="s">
        <v>162</v>
      </c>
      <c r="J456" s="55" t="s">
        <v>188</v>
      </c>
      <c r="K456" s="7" t="s">
        <v>84</v>
      </c>
      <c r="L456" s="322"/>
      <c r="M456" s="137">
        <v>573</v>
      </c>
      <c r="N456" s="136" t="s">
        <v>1809</v>
      </c>
      <c r="O456" s="136" t="s">
        <v>1785</v>
      </c>
      <c r="P456" s="136" t="s">
        <v>41</v>
      </c>
      <c r="Q456" s="550"/>
    </row>
    <row r="457" spans="1:47" s="155" customFormat="1" ht="15" customHeight="1">
      <c r="A457" s="137">
        <v>439</v>
      </c>
      <c r="B457" s="136" t="s">
        <v>2385</v>
      </c>
      <c r="C457" s="186" t="s">
        <v>2421</v>
      </c>
      <c r="D457" s="136" t="s">
        <v>3249</v>
      </c>
      <c r="E457" s="136" t="s">
        <v>3266</v>
      </c>
      <c r="F457" s="56" t="s">
        <v>61</v>
      </c>
      <c r="G457" s="56" t="s">
        <v>444</v>
      </c>
      <c r="H457" s="6" t="s">
        <v>170</v>
      </c>
      <c r="I457" s="7" t="s">
        <v>170</v>
      </c>
      <c r="J457" s="12" t="s">
        <v>29</v>
      </c>
      <c r="K457" s="7" t="s">
        <v>661</v>
      </c>
      <c r="L457" s="130"/>
      <c r="M457" s="137">
        <v>574</v>
      </c>
      <c r="N457" s="136" t="s">
        <v>1809</v>
      </c>
      <c r="O457" s="136" t="s">
        <v>249</v>
      </c>
      <c r="P457" s="136" t="s">
        <v>41</v>
      </c>
      <c r="Q457" s="428"/>
      <c r="R457" s="134"/>
      <c r="S457" s="134"/>
      <c r="T457" s="134"/>
      <c r="U457" s="134"/>
      <c r="V457" s="134"/>
      <c r="W457" s="134"/>
      <c r="X457" s="134"/>
      <c r="Y457" s="134"/>
      <c r="Z457" s="134"/>
      <c r="AA457" s="134"/>
      <c r="AB457" s="134"/>
      <c r="AC457" s="134"/>
      <c r="AD457" s="134"/>
      <c r="AE457" s="134"/>
      <c r="AF457" s="134"/>
      <c r="AG457" s="134"/>
      <c r="AH457" s="134"/>
      <c r="AI457" s="134"/>
      <c r="AJ457" s="134"/>
      <c r="AK457" s="134"/>
      <c r="AL457" s="134"/>
      <c r="AM457" s="134"/>
      <c r="AN457" s="134"/>
      <c r="AO457" s="134"/>
      <c r="AP457" s="134"/>
      <c r="AQ457" s="134"/>
      <c r="AR457" s="134"/>
      <c r="AS457" s="134"/>
      <c r="AT457" s="134"/>
      <c r="AU457" s="134"/>
    </row>
    <row r="458" spans="1:47" ht="15" customHeight="1">
      <c r="A458" s="137">
        <v>440</v>
      </c>
      <c r="B458" s="136" t="s">
        <v>2385</v>
      </c>
      <c r="C458" s="186" t="s">
        <v>2422</v>
      </c>
      <c r="D458" s="136" t="s">
        <v>3251</v>
      </c>
      <c r="E458" s="136" t="s">
        <v>3252</v>
      </c>
      <c r="F458" s="56" t="s">
        <v>52</v>
      </c>
      <c r="G458" s="216" t="s">
        <v>444</v>
      </c>
      <c r="H458" s="350" t="s">
        <v>162</v>
      </c>
      <c r="I458" s="54" t="s">
        <v>162</v>
      </c>
      <c r="J458" s="55" t="s">
        <v>188</v>
      </c>
      <c r="K458" s="7" t="s">
        <v>84</v>
      </c>
      <c r="L458" s="322"/>
      <c r="M458" s="137">
        <v>575</v>
      </c>
      <c r="N458" s="136" t="s">
        <v>1809</v>
      </c>
      <c r="O458" s="136" t="s">
        <v>254</v>
      </c>
      <c r="P458" s="136" t="s">
        <v>41</v>
      </c>
      <c r="Q458" s="550"/>
      <c r="R458" s="155"/>
      <c r="S458" s="155"/>
      <c r="T458" s="155"/>
      <c r="U458" s="155"/>
      <c r="V458" s="155"/>
      <c r="W458" s="155"/>
      <c r="X458" s="155"/>
      <c r="Y458" s="155"/>
      <c r="Z458" s="155"/>
      <c r="AA458" s="155"/>
      <c r="AB458" s="155"/>
      <c r="AC458" s="155"/>
      <c r="AD458" s="155"/>
      <c r="AE458" s="155"/>
      <c r="AF458" s="155"/>
      <c r="AG458" s="155"/>
      <c r="AH458" s="155"/>
      <c r="AI458" s="155"/>
      <c r="AJ458" s="155"/>
      <c r="AK458" s="155"/>
      <c r="AL458" s="155"/>
      <c r="AM458" s="155"/>
      <c r="AN458" s="155"/>
      <c r="AO458" s="155"/>
      <c r="AP458" s="155"/>
      <c r="AQ458" s="155"/>
      <c r="AR458" s="155"/>
      <c r="AS458" s="155"/>
      <c r="AT458" s="155"/>
      <c r="AU458" s="155"/>
    </row>
    <row r="459" spans="1:47" s="155" customFormat="1" ht="15" customHeight="1">
      <c r="A459" s="137">
        <v>441</v>
      </c>
      <c r="B459" s="136" t="s">
        <v>2385</v>
      </c>
      <c r="C459" s="186" t="s">
        <v>2423</v>
      </c>
      <c r="D459" s="136" t="s">
        <v>3253</v>
      </c>
      <c r="E459" s="136" t="s">
        <v>3254</v>
      </c>
      <c r="F459" s="56" t="s">
        <v>52</v>
      </c>
      <c r="G459" s="56" t="s">
        <v>444</v>
      </c>
      <c r="H459" s="7" t="s">
        <v>162</v>
      </c>
      <c r="I459" s="54" t="s">
        <v>162</v>
      </c>
      <c r="J459" s="55" t="s">
        <v>188</v>
      </c>
      <c r="K459" s="7" t="s">
        <v>84</v>
      </c>
      <c r="L459" s="322"/>
      <c r="M459" s="137">
        <v>576</v>
      </c>
      <c r="N459" s="136" t="s">
        <v>1809</v>
      </c>
      <c r="O459" s="136" t="s">
        <v>258</v>
      </c>
      <c r="P459" s="136" t="s">
        <v>41</v>
      </c>
      <c r="Q459" s="550"/>
    </row>
    <row r="460" spans="1:47" s="155" customFormat="1" ht="15" customHeight="1">
      <c r="A460" s="137">
        <v>442</v>
      </c>
      <c r="B460" s="136" t="s">
        <v>2385</v>
      </c>
      <c r="C460" s="186" t="s">
        <v>2424</v>
      </c>
      <c r="D460" s="136" t="s">
        <v>3255</v>
      </c>
      <c r="E460" s="136" t="s">
        <v>3256</v>
      </c>
      <c r="F460" s="56" t="s">
        <v>52</v>
      </c>
      <c r="G460" s="56" t="s">
        <v>444</v>
      </c>
      <c r="H460" s="6" t="s">
        <v>162</v>
      </c>
      <c r="I460" s="7" t="s">
        <v>162</v>
      </c>
      <c r="J460" s="12" t="s">
        <v>188</v>
      </c>
      <c r="K460" s="7" t="s">
        <v>84</v>
      </c>
      <c r="L460" s="130"/>
      <c r="M460" s="137">
        <v>577</v>
      </c>
      <c r="N460" s="136" t="s">
        <v>1809</v>
      </c>
      <c r="O460" s="136" t="s">
        <v>263</v>
      </c>
      <c r="P460" s="136" t="s">
        <v>41</v>
      </c>
      <c r="Q460" s="428"/>
      <c r="R460" s="134"/>
      <c r="S460" s="134"/>
      <c r="T460" s="134"/>
      <c r="U460" s="134"/>
      <c r="V460" s="134"/>
      <c r="W460" s="134"/>
      <c r="X460" s="134"/>
      <c r="Y460" s="134"/>
      <c r="Z460" s="134"/>
      <c r="AA460" s="134"/>
      <c r="AB460" s="134"/>
      <c r="AC460" s="134"/>
      <c r="AD460" s="134"/>
      <c r="AE460" s="134"/>
      <c r="AF460" s="134"/>
      <c r="AG460" s="134"/>
      <c r="AH460" s="134"/>
      <c r="AI460" s="134"/>
      <c r="AJ460" s="134"/>
      <c r="AK460" s="134"/>
      <c r="AL460" s="134"/>
      <c r="AM460" s="134"/>
      <c r="AN460" s="134"/>
      <c r="AO460" s="134"/>
      <c r="AP460" s="134"/>
      <c r="AQ460" s="134"/>
      <c r="AR460" s="134"/>
      <c r="AS460" s="134"/>
      <c r="AT460" s="134"/>
      <c r="AU460" s="134"/>
    </row>
    <row r="461" spans="1:47" ht="15" customHeight="1">
      <c r="A461" s="137">
        <v>443</v>
      </c>
      <c r="B461" s="136" t="s">
        <v>2385</v>
      </c>
      <c r="C461" s="186" t="s">
        <v>2425</v>
      </c>
      <c r="D461" s="136" t="s">
        <v>3257</v>
      </c>
      <c r="E461" s="136" t="s">
        <v>1689</v>
      </c>
      <c r="F461" s="56" t="s">
        <v>52</v>
      </c>
      <c r="G461" s="56" t="s">
        <v>444</v>
      </c>
      <c r="H461" s="6" t="s">
        <v>162</v>
      </c>
      <c r="I461" s="54" t="s">
        <v>162</v>
      </c>
      <c r="J461" s="55" t="s">
        <v>188</v>
      </c>
      <c r="K461" s="7" t="s">
        <v>84</v>
      </c>
      <c r="L461" s="322"/>
      <c r="M461" s="137">
        <v>578</v>
      </c>
      <c r="N461" s="136" t="s">
        <v>1809</v>
      </c>
      <c r="O461" s="185" t="s">
        <v>268</v>
      </c>
      <c r="P461" s="136" t="s">
        <v>41</v>
      </c>
      <c r="Q461" s="550"/>
      <c r="R461" s="155"/>
      <c r="S461" s="155"/>
      <c r="T461" s="155"/>
      <c r="U461" s="155"/>
      <c r="V461" s="155"/>
      <c r="W461" s="155"/>
      <c r="X461" s="155"/>
      <c r="Y461" s="155"/>
      <c r="Z461" s="155"/>
      <c r="AA461" s="155"/>
      <c r="AB461" s="155"/>
      <c r="AC461" s="155"/>
      <c r="AD461" s="155"/>
      <c r="AE461" s="155"/>
      <c r="AF461" s="155"/>
      <c r="AG461" s="155"/>
      <c r="AH461" s="155"/>
      <c r="AI461" s="155"/>
      <c r="AJ461" s="155"/>
      <c r="AK461" s="155"/>
      <c r="AL461" s="155"/>
      <c r="AM461" s="155"/>
      <c r="AN461" s="155"/>
      <c r="AO461" s="155"/>
      <c r="AP461" s="155"/>
      <c r="AQ461" s="155"/>
      <c r="AR461" s="155"/>
      <c r="AS461" s="155"/>
      <c r="AT461" s="155"/>
      <c r="AU461" s="155"/>
    </row>
    <row r="462" spans="1:47" s="155" customFormat="1" ht="15" customHeight="1">
      <c r="A462" s="137">
        <v>444</v>
      </c>
      <c r="B462" s="194" t="s">
        <v>2385</v>
      </c>
      <c r="C462" s="193" t="s">
        <v>2426</v>
      </c>
      <c r="D462" s="194" t="s">
        <v>3267</v>
      </c>
      <c r="E462" s="194" t="s">
        <v>3268</v>
      </c>
      <c r="F462" s="169" t="s">
        <v>61</v>
      </c>
      <c r="G462" s="169" t="s">
        <v>151</v>
      </c>
      <c r="H462" s="16" t="s">
        <v>84</v>
      </c>
      <c r="I462" s="19" t="s">
        <v>188</v>
      </c>
      <c r="J462" s="19" t="s">
        <v>188</v>
      </c>
      <c r="K462" s="7" t="s">
        <v>2920</v>
      </c>
      <c r="L462" s="322"/>
      <c r="M462" s="137">
        <v>579</v>
      </c>
      <c r="N462" s="194" t="s">
        <v>1809</v>
      </c>
      <c r="O462" s="194" t="s">
        <v>1690</v>
      </c>
      <c r="P462" s="194" t="s">
        <v>57</v>
      </c>
      <c r="Q462" s="550"/>
    </row>
    <row r="463" spans="1:47" s="155" customFormat="1" ht="15" customHeight="1">
      <c r="A463" s="137">
        <v>445</v>
      </c>
      <c r="B463" s="136" t="s">
        <v>2385</v>
      </c>
      <c r="C463" s="186" t="s">
        <v>2427</v>
      </c>
      <c r="D463" s="136" t="s">
        <v>3269</v>
      </c>
      <c r="E463" s="136" t="s">
        <v>3270</v>
      </c>
      <c r="F463" s="56" t="s">
        <v>52</v>
      </c>
      <c r="G463" s="56" t="s">
        <v>151</v>
      </c>
      <c r="H463" s="6" t="s">
        <v>1703</v>
      </c>
      <c r="I463" s="6" t="s">
        <v>162</v>
      </c>
      <c r="J463" s="12" t="s">
        <v>188</v>
      </c>
      <c r="K463" s="17" t="s">
        <v>84</v>
      </c>
      <c r="L463" s="130"/>
      <c r="M463" s="137">
        <v>581</v>
      </c>
      <c r="N463" s="136" t="s">
        <v>1809</v>
      </c>
      <c r="O463" s="136" t="s">
        <v>3271</v>
      </c>
      <c r="P463" s="136" t="s">
        <v>41</v>
      </c>
      <c r="Q463" s="428"/>
      <c r="R463" s="134"/>
      <c r="S463" s="134"/>
      <c r="T463" s="134"/>
      <c r="U463" s="134"/>
      <c r="V463" s="134"/>
      <c r="W463" s="134"/>
      <c r="X463" s="134"/>
      <c r="Y463" s="134"/>
      <c r="Z463" s="134"/>
      <c r="AA463" s="134"/>
      <c r="AB463" s="134"/>
      <c r="AC463" s="134"/>
      <c r="AD463" s="134"/>
      <c r="AE463" s="134"/>
      <c r="AF463" s="134"/>
      <c r="AG463" s="134"/>
      <c r="AH463" s="134"/>
      <c r="AI463" s="134"/>
      <c r="AJ463" s="134"/>
      <c r="AK463" s="134"/>
      <c r="AL463" s="134"/>
      <c r="AM463" s="134"/>
      <c r="AN463" s="134"/>
      <c r="AO463" s="134"/>
      <c r="AP463" s="134"/>
      <c r="AQ463" s="134"/>
      <c r="AR463" s="134"/>
      <c r="AS463" s="134"/>
      <c r="AT463" s="134"/>
      <c r="AU463" s="134"/>
    </row>
    <row r="464" spans="1:47" ht="15" customHeight="1">
      <c r="A464" s="137">
        <v>446</v>
      </c>
      <c r="B464" s="136" t="s">
        <v>2385</v>
      </c>
      <c r="C464" s="186" t="s">
        <v>2428</v>
      </c>
      <c r="D464" s="136" t="s">
        <v>3272</v>
      </c>
      <c r="E464" s="136" t="s">
        <v>3273</v>
      </c>
      <c r="F464" s="56" t="s">
        <v>61</v>
      </c>
      <c r="G464" s="56" t="s">
        <v>151</v>
      </c>
      <c r="H464" s="6" t="s">
        <v>157</v>
      </c>
      <c r="I464" s="6" t="s">
        <v>157</v>
      </c>
      <c r="J464" s="7" t="s">
        <v>157</v>
      </c>
      <c r="K464" s="7" t="s">
        <v>77</v>
      </c>
      <c r="L464" s="553"/>
      <c r="M464" s="137">
        <v>582</v>
      </c>
      <c r="N464" s="136" t="s">
        <v>1809</v>
      </c>
      <c r="O464" s="253" t="s">
        <v>1704</v>
      </c>
      <c r="P464" s="136" t="s">
        <v>41</v>
      </c>
      <c r="Q464" s="554">
        <v>1</v>
      </c>
      <c r="R464" s="554"/>
      <c r="S464" s="554"/>
      <c r="T464" s="554"/>
      <c r="U464" s="554"/>
      <c r="V464" s="554"/>
      <c r="W464" s="554"/>
      <c r="X464" s="554"/>
      <c r="Y464" s="554"/>
      <c r="Z464" s="554"/>
      <c r="AA464" s="554"/>
      <c r="AB464" s="554"/>
      <c r="AC464" s="554"/>
      <c r="AD464" s="554"/>
      <c r="AE464" s="554"/>
      <c r="AF464" s="554"/>
      <c r="AG464" s="554"/>
      <c r="AH464" s="554"/>
      <c r="AI464" s="554"/>
      <c r="AJ464" s="554"/>
      <c r="AK464" s="554"/>
      <c r="AL464" s="554"/>
      <c r="AM464" s="554"/>
      <c r="AN464" s="554"/>
      <c r="AO464" s="554"/>
      <c r="AP464" s="554"/>
      <c r="AQ464" s="554"/>
      <c r="AR464" s="554"/>
      <c r="AS464" s="554"/>
      <c r="AT464" s="554"/>
      <c r="AU464" s="554"/>
    </row>
    <row r="465" spans="1:47" s="554" customFormat="1" ht="15" customHeight="1">
      <c r="A465" s="137">
        <v>447</v>
      </c>
      <c r="B465" s="136" t="s">
        <v>2385</v>
      </c>
      <c r="C465" s="186" t="s">
        <v>2429</v>
      </c>
      <c r="D465" s="136" t="s">
        <v>3274</v>
      </c>
      <c r="E465" s="136" t="s">
        <v>3275</v>
      </c>
      <c r="F465" s="56" t="s">
        <v>52</v>
      </c>
      <c r="G465" s="56" t="s">
        <v>151</v>
      </c>
      <c r="H465" s="6" t="s">
        <v>162</v>
      </c>
      <c r="I465" s="6" t="s">
        <v>162</v>
      </c>
      <c r="J465" s="12" t="s">
        <v>188</v>
      </c>
      <c r="K465" s="7" t="s">
        <v>661</v>
      </c>
      <c r="L465" s="558"/>
      <c r="M465" s="137">
        <v>583</v>
      </c>
      <c r="N465" s="136" t="s">
        <v>1809</v>
      </c>
      <c r="O465" s="253" t="s">
        <v>1709</v>
      </c>
      <c r="P465" s="136" t="s">
        <v>41</v>
      </c>
      <c r="Q465" s="559"/>
      <c r="R465" s="559"/>
      <c r="S465" s="559"/>
      <c r="T465" s="559"/>
      <c r="U465" s="559"/>
      <c r="V465" s="559"/>
      <c r="W465" s="559"/>
      <c r="X465" s="559"/>
      <c r="Y465" s="559"/>
      <c r="Z465" s="559"/>
      <c r="AA465" s="559"/>
      <c r="AB465" s="559"/>
      <c r="AC465" s="559"/>
      <c r="AD465" s="559"/>
      <c r="AE465" s="559"/>
      <c r="AF465" s="559"/>
      <c r="AG465" s="559"/>
      <c r="AH465" s="559"/>
      <c r="AI465" s="559"/>
      <c r="AJ465" s="559"/>
      <c r="AK465" s="559"/>
      <c r="AL465" s="559"/>
      <c r="AM465" s="559"/>
      <c r="AN465" s="559"/>
      <c r="AO465" s="559"/>
      <c r="AP465" s="559"/>
      <c r="AQ465" s="559"/>
      <c r="AR465" s="559"/>
      <c r="AS465" s="559"/>
      <c r="AT465" s="559"/>
      <c r="AU465" s="559"/>
    </row>
    <row r="466" spans="1:47" s="559" customFormat="1" ht="15" customHeight="1">
      <c r="A466" s="137">
        <v>448</v>
      </c>
      <c r="B466" s="188" t="s">
        <v>2389</v>
      </c>
      <c r="C466" s="186" t="s">
        <v>2430</v>
      </c>
      <c r="D466" s="188" t="s">
        <v>2431</v>
      </c>
      <c r="E466" s="188" t="s">
        <v>2431</v>
      </c>
      <c r="F466" s="122"/>
      <c r="G466" s="54" t="s">
        <v>300</v>
      </c>
      <c r="H466" s="121" t="s">
        <v>171</v>
      </c>
      <c r="I466" s="121" t="s">
        <v>171</v>
      </c>
      <c r="J466" s="12"/>
      <c r="K466" s="188"/>
      <c r="L466" s="427"/>
      <c r="M466" s="188"/>
      <c r="N466" s="188" t="s">
        <v>1595</v>
      </c>
      <c r="O466" s="54"/>
      <c r="P466" s="136" t="s">
        <v>71</v>
      </c>
      <c r="Q466" s="427"/>
      <c r="R466" s="134"/>
      <c r="S466" s="155"/>
      <c r="T466" s="155"/>
      <c r="U466" s="155"/>
      <c r="V466" s="155"/>
      <c r="W466" s="155"/>
      <c r="X466" s="155"/>
      <c r="Y466" s="155"/>
      <c r="Z466" s="155"/>
      <c r="AA466" s="155"/>
      <c r="AB466" s="155"/>
      <c r="AC466" s="155"/>
      <c r="AD466" s="155"/>
      <c r="AE466" s="155"/>
      <c r="AF466" s="155"/>
      <c r="AG466" s="155"/>
      <c r="AH466" s="155"/>
      <c r="AI466" s="134"/>
      <c r="AJ466" s="134"/>
      <c r="AK466" s="134"/>
      <c r="AL466" s="134"/>
      <c r="AM466" s="134"/>
      <c r="AN466" s="134"/>
      <c r="AO466" s="134"/>
      <c r="AP466" s="134"/>
      <c r="AQ466" s="134"/>
      <c r="AR466" s="134"/>
      <c r="AS466" s="134"/>
      <c r="AT466" s="134"/>
      <c r="AU466" s="155"/>
    </row>
    <row r="467" spans="1:47" s="123" customFormat="1" ht="15" customHeight="1">
      <c r="A467" s="137">
        <v>449</v>
      </c>
      <c r="B467" s="194" t="s">
        <v>2385</v>
      </c>
      <c r="C467" s="193" t="s">
        <v>2432</v>
      </c>
      <c r="D467" s="194" t="s">
        <v>3276</v>
      </c>
      <c r="E467" s="194" t="s">
        <v>3277</v>
      </c>
      <c r="F467" s="169" t="s">
        <v>61</v>
      </c>
      <c r="G467" s="169" t="s">
        <v>151</v>
      </c>
      <c r="H467" s="16" t="s">
        <v>84</v>
      </c>
      <c r="I467" s="16" t="s">
        <v>188</v>
      </c>
      <c r="J467" s="16" t="s">
        <v>188</v>
      </c>
      <c r="K467" s="7" t="s">
        <v>84</v>
      </c>
      <c r="L467" s="130"/>
      <c r="M467" s="137">
        <v>584</v>
      </c>
      <c r="N467" s="194" t="s">
        <v>1809</v>
      </c>
      <c r="O467" s="327" t="s">
        <v>1714</v>
      </c>
      <c r="P467" s="194" t="s">
        <v>57</v>
      </c>
      <c r="Q467" s="428"/>
      <c r="R467" s="134"/>
      <c r="S467" s="134"/>
      <c r="T467" s="134"/>
      <c r="U467" s="134"/>
      <c r="V467" s="134"/>
      <c r="W467" s="134"/>
      <c r="X467" s="134"/>
      <c r="Y467" s="134"/>
      <c r="Z467" s="134"/>
      <c r="AA467" s="134"/>
      <c r="AB467" s="134"/>
      <c r="AC467" s="134"/>
      <c r="AD467" s="134"/>
      <c r="AE467" s="134"/>
      <c r="AF467" s="134"/>
      <c r="AG467" s="134"/>
      <c r="AH467" s="134"/>
      <c r="AI467" s="134"/>
      <c r="AJ467" s="134"/>
      <c r="AK467" s="134"/>
      <c r="AL467" s="134"/>
      <c r="AM467" s="134"/>
      <c r="AN467" s="134"/>
      <c r="AO467" s="134"/>
      <c r="AP467" s="134"/>
      <c r="AQ467" s="134"/>
      <c r="AR467" s="134"/>
      <c r="AS467" s="134"/>
      <c r="AT467" s="134"/>
      <c r="AU467" s="134"/>
    </row>
    <row r="468" spans="1:47" ht="15" customHeight="1">
      <c r="A468" s="137">
        <v>450</v>
      </c>
      <c r="B468" s="136" t="s">
        <v>2385</v>
      </c>
      <c r="C468" s="186" t="s">
        <v>2433</v>
      </c>
      <c r="D468" s="136" t="s">
        <v>3278</v>
      </c>
      <c r="E468" s="136" t="s">
        <v>3279</v>
      </c>
      <c r="F468" s="56" t="s">
        <v>52</v>
      </c>
      <c r="G468" s="56" t="s">
        <v>1749</v>
      </c>
      <c r="H468" s="6" t="s">
        <v>162</v>
      </c>
      <c r="I468" s="6" t="s">
        <v>162</v>
      </c>
      <c r="J468" s="12" t="s">
        <v>188</v>
      </c>
      <c r="K468" s="7" t="s">
        <v>84</v>
      </c>
      <c r="L468" s="322"/>
      <c r="M468" s="137">
        <v>586</v>
      </c>
      <c r="N468" s="136" t="s">
        <v>1809</v>
      </c>
      <c r="O468" s="240" t="s">
        <v>1723</v>
      </c>
      <c r="P468" s="136" t="s">
        <v>41</v>
      </c>
      <c r="Q468" s="550"/>
      <c r="R468" s="155"/>
      <c r="S468" s="155"/>
      <c r="T468" s="155"/>
      <c r="U468" s="155"/>
      <c r="V468" s="155"/>
      <c r="W468" s="155"/>
      <c r="X468" s="155"/>
      <c r="Y468" s="155"/>
      <c r="Z468" s="155"/>
      <c r="AA468" s="155"/>
      <c r="AB468" s="155"/>
      <c r="AC468" s="155"/>
      <c r="AD468" s="155"/>
      <c r="AE468" s="155"/>
      <c r="AF468" s="155"/>
      <c r="AG468" s="155"/>
      <c r="AH468" s="155"/>
      <c r="AI468" s="155"/>
      <c r="AJ468" s="155"/>
      <c r="AK468" s="155"/>
      <c r="AL468" s="155"/>
      <c r="AM468" s="155"/>
      <c r="AN468" s="155"/>
      <c r="AO468" s="155"/>
      <c r="AP468" s="155"/>
      <c r="AQ468" s="155"/>
      <c r="AR468" s="155"/>
      <c r="AS468" s="155"/>
      <c r="AT468" s="155"/>
      <c r="AU468" s="155"/>
    </row>
    <row r="469" spans="1:47" s="155" customFormat="1" ht="15" customHeight="1">
      <c r="A469" s="137">
        <v>451</v>
      </c>
      <c r="B469" s="136" t="s">
        <v>2389</v>
      </c>
      <c r="C469" s="186" t="s">
        <v>2434</v>
      </c>
      <c r="D469" s="136" t="s">
        <v>3280</v>
      </c>
      <c r="E469" s="136" t="s">
        <v>3281</v>
      </c>
      <c r="F469" s="56" t="s">
        <v>52</v>
      </c>
      <c r="G469" s="56" t="s">
        <v>1749</v>
      </c>
      <c r="H469" s="6" t="s">
        <v>162</v>
      </c>
      <c r="I469" s="6" t="s">
        <v>162</v>
      </c>
      <c r="J469" s="12" t="s">
        <v>188</v>
      </c>
      <c r="K469" s="7" t="s">
        <v>84</v>
      </c>
      <c r="L469" s="322"/>
      <c r="M469" s="137">
        <v>587</v>
      </c>
      <c r="N469" s="136" t="s">
        <v>1809</v>
      </c>
      <c r="O469" s="240" t="s">
        <v>1729</v>
      </c>
      <c r="P469" s="136" t="s">
        <v>41</v>
      </c>
      <c r="Q469" s="550"/>
    </row>
    <row r="470" spans="1:47" s="155" customFormat="1" ht="15" customHeight="1">
      <c r="A470" s="137">
        <v>452</v>
      </c>
      <c r="B470" s="136" t="s">
        <v>2385</v>
      </c>
      <c r="C470" s="186" t="s">
        <v>2435</v>
      </c>
      <c r="D470" s="136" t="s">
        <v>3282</v>
      </c>
      <c r="E470" s="136" t="s">
        <v>3283</v>
      </c>
      <c r="F470" s="56" t="s">
        <v>52</v>
      </c>
      <c r="G470" s="56" t="s">
        <v>151</v>
      </c>
      <c r="H470" s="6" t="s">
        <v>157</v>
      </c>
      <c r="I470" s="6" t="s">
        <v>157</v>
      </c>
      <c r="J470" s="7" t="s">
        <v>170</v>
      </c>
      <c r="K470" s="7" t="s">
        <v>84</v>
      </c>
      <c r="L470" s="322"/>
      <c r="M470" s="137">
        <v>588</v>
      </c>
      <c r="N470" s="136" t="s">
        <v>1809</v>
      </c>
      <c r="O470" s="240" t="s">
        <v>1733</v>
      </c>
      <c r="P470" s="136" t="s">
        <v>41</v>
      </c>
      <c r="Q470" s="550"/>
    </row>
    <row r="471" spans="1:47" s="155" customFormat="1" ht="15" customHeight="1">
      <c r="A471" s="137">
        <v>453</v>
      </c>
      <c r="B471" s="136" t="s">
        <v>2385</v>
      </c>
      <c r="C471" s="186" t="s">
        <v>2436</v>
      </c>
      <c r="D471" s="136" t="s">
        <v>3284</v>
      </c>
      <c r="E471" s="136" t="s">
        <v>1740</v>
      </c>
      <c r="F471" s="56" t="s">
        <v>61</v>
      </c>
      <c r="G471" s="56" t="s">
        <v>36</v>
      </c>
      <c r="H471" s="6" t="s">
        <v>157</v>
      </c>
      <c r="I471" s="6" t="s">
        <v>157</v>
      </c>
      <c r="J471" s="6" t="s">
        <v>157</v>
      </c>
      <c r="K471" s="7" t="s">
        <v>77</v>
      </c>
      <c r="L471" s="130"/>
      <c r="M471" s="137">
        <v>589</v>
      </c>
      <c r="N471" s="136" t="s">
        <v>1809</v>
      </c>
      <c r="O471" s="240" t="s">
        <v>1737</v>
      </c>
      <c r="P471" s="136" t="s">
        <v>41</v>
      </c>
      <c r="Q471" s="428">
        <v>1</v>
      </c>
      <c r="R471" s="134"/>
      <c r="S471" s="134"/>
      <c r="T471" s="134"/>
      <c r="U471" s="134"/>
      <c r="V471" s="134"/>
      <c r="W471" s="134"/>
      <c r="X471" s="134"/>
      <c r="Y471" s="134"/>
      <c r="Z471" s="134"/>
      <c r="AA471" s="134"/>
      <c r="AB471" s="134"/>
      <c r="AC471" s="134"/>
      <c r="AD471" s="134"/>
      <c r="AE471" s="134"/>
      <c r="AF471" s="134"/>
      <c r="AG471" s="134"/>
      <c r="AH471" s="134"/>
      <c r="AI471" s="134"/>
      <c r="AJ471" s="134"/>
      <c r="AK471" s="134"/>
      <c r="AL471" s="134"/>
      <c r="AM471" s="134"/>
      <c r="AN471" s="134"/>
      <c r="AO471" s="134"/>
      <c r="AP471" s="134"/>
      <c r="AQ471" s="134"/>
      <c r="AR471" s="134"/>
      <c r="AS471" s="134"/>
      <c r="AT471" s="134"/>
      <c r="AU471" s="134"/>
    </row>
    <row r="472" spans="1:47" ht="15" customHeight="1">
      <c r="A472" s="137">
        <v>454</v>
      </c>
      <c r="B472" s="188" t="s">
        <v>2389</v>
      </c>
      <c r="C472" s="186" t="s">
        <v>2437</v>
      </c>
      <c r="D472" s="188" t="s">
        <v>2438</v>
      </c>
      <c r="E472" s="188" t="s">
        <v>2438</v>
      </c>
      <c r="F472" s="122" t="s">
        <v>199</v>
      </c>
      <c r="G472" s="54" t="s">
        <v>300</v>
      </c>
      <c r="H472" s="121" t="s">
        <v>194</v>
      </c>
      <c r="I472" s="121" t="s">
        <v>194</v>
      </c>
      <c r="J472" s="121" t="s">
        <v>194</v>
      </c>
      <c r="K472" s="54" t="s">
        <v>452</v>
      </c>
      <c r="L472" s="427"/>
      <c r="M472" s="188"/>
      <c r="N472" s="188" t="s">
        <v>1595</v>
      </c>
      <c r="O472" s="54"/>
      <c r="P472" s="239" t="s">
        <v>71</v>
      </c>
      <c r="Q472" s="427"/>
      <c r="R472" s="155"/>
      <c r="S472" s="155"/>
      <c r="T472" s="155"/>
      <c r="U472" s="155"/>
      <c r="V472" s="155"/>
      <c r="W472" s="155"/>
      <c r="X472" s="155"/>
      <c r="Y472" s="155"/>
      <c r="Z472" s="155"/>
      <c r="AA472" s="155"/>
      <c r="AB472" s="155"/>
      <c r="AC472" s="155"/>
      <c r="AD472" s="155"/>
      <c r="AE472" s="155"/>
      <c r="AF472" s="155"/>
      <c r="AG472" s="155"/>
      <c r="AH472" s="155"/>
      <c r="AU472" s="574"/>
    </row>
    <row r="473" spans="1:47" s="108" customFormat="1" ht="15" customHeight="1">
      <c r="A473" s="137">
        <v>455</v>
      </c>
      <c r="B473" s="194" t="s">
        <v>2385</v>
      </c>
      <c r="C473" s="193" t="s">
        <v>2439</v>
      </c>
      <c r="D473" s="194" t="s">
        <v>3285</v>
      </c>
      <c r="E473" s="194" t="s">
        <v>3286</v>
      </c>
      <c r="F473" s="169" t="s">
        <v>61</v>
      </c>
      <c r="G473" s="169" t="s">
        <v>151</v>
      </c>
      <c r="H473" s="19" t="s">
        <v>84</v>
      </c>
      <c r="I473" s="19" t="s">
        <v>188</v>
      </c>
      <c r="J473" s="19" t="s">
        <v>188</v>
      </c>
      <c r="K473" s="7" t="s">
        <v>84</v>
      </c>
      <c r="L473" s="130"/>
      <c r="M473" s="137">
        <v>590</v>
      </c>
      <c r="N473" s="194" t="s">
        <v>1809</v>
      </c>
      <c r="O473" s="327" t="s">
        <v>3287</v>
      </c>
      <c r="P473" s="194" t="s">
        <v>57</v>
      </c>
      <c r="Q473" s="428"/>
      <c r="R473" s="134"/>
      <c r="S473" s="134"/>
      <c r="T473" s="134"/>
      <c r="U473" s="134"/>
      <c r="V473" s="134"/>
      <c r="W473" s="134"/>
      <c r="X473" s="134"/>
      <c r="Y473" s="134"/>
      <c r="Z473" s="134"/>
      <c r="AA473" s="134"/>
      <c r="AB473" s="134"/>
      <c r="AC473" s="134"/>
      <c r="AD473" s="134"/>
      <c r="AE473" s="134"/>
      <c r="AF473" s="134"/>
      <c r="AG473" s="134"/>
      <c r="AH473" s="134"/>
      <c r="AI473" s="134"/>
      <c r="AJ473" s="134"/>
      <c r="AK473" s="134"/>
      <c r="AL473" s="134"/>
      <c r="AM473" s="134"/>
      <c r="AN473" s="134"/>
      <c r="AO473" s="134"/>
      <c r="AP473" s="134"/>
      <c r="AQ473" s="134"/>
      <c r="AR473" s="134"/>
      <c r="AS473" s="134"/>
      <c r="AT473" s="134"/>
      <c r="AU473" s="134"/>
    </row>
    <row r="474" spans="1:47" ht="15" customHeight="1">
      <c r="A474" s="137">
        <v>456</v>
      </c>
      <c r="B474" s="136" t="s">
        <v>2385</v>
      </c>
      <c r="C474" s="186" t="s">
        <v>2440</v>
      </c>
      <c r="D474" s="44" t="s">
        <v>3288</v>
      </c>
      <c r="E474" s="43" t="s">
        <v>3289</v>
      </c>
      <c r="F474" s="56" t="s">
        <v>61</v>
      </c>
      <c r="G474" s="56" t="s">
        <v>151</v>
      </c>
      <c r="H474" s="6" t="s">
        <v>170</v>
      </c>
      <c r="I474" s="6" t="s">
        <v>170</v>
      </c>
      <c r="J474" s="12" t="s">
        <v>188</v>
      </c>
      <c r="K474" s="7" t="s">
        <v>84</v>
      </c>
      <c r="L474" s="322"/>
      <c r="M474" s="137">
        <v>592</v>
      </c>
      <c r="N474" s="136" t="s">
        <v>1809</v>
      </c>
      <c r="O474" s="136" t="s">
        <v>1750</v>
      </c>
      <c r="P474" s="136" t="s">
        <v>41</v>
      </c>
      <c r="Q474" s="550"/>
      <c r="R474" s="155"/>
      <c r="S474" s="155"/>
      <c r="T474" s="155"/>
      <c r="U474" s="155"/>
      <c r="V474" s="155"/>
      <c r="W474" s="155"/>
      <c r="X474" s="155"/>
      <c r="Y474" s="155"/>
      <c r="Z474" s="155"/>
      <c r="AA474" s="155"/>
      <c r="AB474" s="155"/>
      <c r="AC474" s="155"/>
      <c r="AD474" s="155"/>
      <c r="AE474" s="155"/>
      <c r="AF474" s="155"/>
      <c r="AG474" s="155"/>
      <c r="AH474" s="155"/>
      <c r="AI474" s="155"/>
      <c r="AJ474" s="155"/>
      <c r="AK474" s="155"/>
      <c r="AL474" s="155"/>
      <c r="AM474" s="155"/>
      <c r="AN474" s="155"/>
      <c r="AO474" s="155"/>
      <c r="AP474" s="155"/>
      <c r="AQ474" s="155"/>
      <c r="AR474" s="155"/>
      <c r="AS474" s="155"/>
      <c r="AT474" s="155"/>
      <c r="AU474" s="155"/>
    </row>
    <row r="475" spans="1:47" s="155" customFormat="1" ht="15" customHeight="1">
      <c r="A475" s="137">
        <v>457</v>
      </c>
      <c r="B475" s="194" t="s">
        <v>2385</v>
      </c>
      <c r="C475" s="193" t="s">
        <v>2441</v>
      </c>
      <c r="D475" s="194" t="s">
        <v>3290</v>
      </c>
      <c r="E475" s="194" t="s">
        <v>3291</v>
      </c>
      <c r="F475" s="169" t="s">
        <v>61</v>
      </c>
      <c r="G475" s="169" t="s">
        <v>151</v>
      </c>
      <c r="H475" s="16" t="s">
        <v>84</v>
      </c>
      <c r="I475" s="19" t="s">
        <v>188</v>
      </c>
      <c r="J475" s="19" t="s">
        <v>188</v>
      </c>
      <c r="K475" s="7" t="s">
        <v>84</v>
      </c>
      <c r="L475" s="130"/>
      <c r="M475" s="137">
        <v>593</v>
      </c>
      <c r="N475" s="194" t="s">
        <v>1809</v>
      </c>
      <c r="O475" s="327" t="s">
        <v>1754</v>
      </c>
      <c r="P475" s="194" t="s">
        <v>57</v>
      </c>
      <c r="Q475" s="428"/>
      <c r="R475" s="134"/>
      <c r="S475" s="134"/>
      <c r="T475" s="134"/>
      <c r="U475" s="134"/>
      <c r="V475" s="134"/>
      <c r="W475" s="134"/>
      <c r="X475" s="134"/>
      <c r="Y475" s="134"/>
      <c r="Z475" s="134"/>
      <c r="AA475" s="134"/>
      <c r="AB475" s="134"/>
      <c r="AC475" s="134"/>
      <c r="AD475" s="134"/>
      <c r="AE475" s="134"/>
      <c r="AF475" s="134"/>
      <c r="AG475" s="134"/>
      <c r="AH475" s="134"/>
      <c r="AI475" s="134"/>
      <c r="AJ475" s="134"/>
      <c r="AK475" s="134"/>
      <c r="AL475" s="134"/>
      <c r="AM475" s="134"/>
      <c r="AN475" s="134"/>
      <c r="AO475" s="134"/>
      <c r="AP475" s="134"/>
      <c r="AQ475" s="134"/>
      <c r="AR475" s="134"/>
      <c r="AS475" s="134"/>
      <c r="AT475" s="134"/>
      <c r="AU475" s="134"/>
    </row>
    <row r="476" spans="1:47" ht="15" customHeight="1">
      <c r="A476" s="137">
        <v>458</v>
      </c>
      <c r="B476" s="136" t="s">
        <v>2389</v>
      </c>
      <c r="C476" s="186" t="s">
        <v>2442</v>
      </c>
      <c r="D476" s="136" t="s">
        <v>3292</v>
      </c>
      <c r="E476" s="136" t="s">
        <v>3113</v>
      </c>
      <c r="F476" s="56" t="s">
        <v>52</v>
      </c>
      <c r="G476" s="161" t="s">
        <v>151</v>
      </c>
      <c r="H476" s="6" t="s">
        <v>162</v>
      </c>
      <c r="I476" s="6" t="s">
        <v>162</v>
      </c>
      <c r="J476" s="12" t="s">
        <v>188</v>
      </c>
      <c r="K476" s="7" t="s">
        <v>84</v>
      </c>
      <c r="L476" s="322"/>
      <c r="M476" s="137">
        <v>595</v>
      </c>
      <c r="N476" s="136" t="s">
        <v>1809</v>
      </c>
      <c r="O476" s="253" t="s">
        <v>1412</v>
      </c>
      <c r="P476" s="136" t="s">
        <v>41</v>
      </c>
      <c r="Q476" s="550"/>
      <c r="R476" s="155"/>
      <c r="S476" s="155"/>
      <c r="T476" s="155"/>
      <c r="U476" s="155"/>
      <c r="V476" s="155"/>
      <c r="W476" s="155"/>
      <c r="X476" s="155"/>
      <c r="Y476" s="155"/>
      <c r="Z476" s="155"/>
      <c r="AA476" s="155"/>
      <c r="AB476" s="155"/>
      <c r="AC476" s="155"/>
      <c r="AD476" s="155"/>
      <c r="AE476" s="155"/>
      <c r="AF476" s="155"/>
      <c r="AG476" s="155"/>
      <c r="AH476" s="155"/>
      <c r="AI476" s="155"/>
      <c r="AJ476" s="155"/>
      <c r="AK476" s="155"/>
      <c r="AL476" s="155"/>
      <c r="AM476" s="155"/>
      <c r="AN476" s="155"/>
      <c r="AO476" s="155"/>
      <c r="AP476" s="155"/>
      <c r="AQ476" s="155"/>
      <c r="AR476" s="155"/>
      <c r="AS476" s="155"/>
      <c r="AT476" s="155"/>
      <c r="AU476" s="155"/>
    </row>
    <row r="477" spans="1:47" s="155" customFormat="1" ht="15" customHeight="1">
      <c r="A477" s="137">
        <v>459</v>
      </c>
      <c r="B477" s="565" t="s">
        <v>2385</v>
      </c>
      <c r="C477" s="186" t="s">
        <v>2443</v>
      </c>
      <c r="D477" s="566" t="s">
        <v>3293</v>
      </c>
      <c r="E477" s="566" t="s">
        <v>3294</v>
      </c>
      <c r="F477" s="56" t="s">
        <v>61</v>
      </c>
      <c r="G477" s="119" t="s">
        <v>151</v>
      </c>
      <c r="H477" s="34" t="s">
        <v>1766</v>
      </c>
      <c r="I477" s="34" t="s">
        <v>1766</v>
      </c>
      <c r="J477" s="33" t="s">
        <v>1766</v>
      </c>
      <c r="K477" s="33" t="s">
        <v>77</v>
      </c>
      <c r="L477" s="322"/>
      <c r="M477" s="137">
        <v>596</v>
      </c>
      <c r="N477" s="565" t="s">
        <v>1809</v>
      </c>
      <c r="O477" s="567" t="s">
        <v>1417</v>
      </c>
      <c r="P477" s="568" t="s">
        <v>41</v>
      </c>
      <c r="Q477" s="550">
        <v>1</v>
      </c>
    </row>
    <row r="478" spans="1:47" s="155" customFormat="1" ht="15" customHeight="1">
      <c r="A478" s="137">
        <v>460</v>
      </c>
      <c r="B478" s="136" t="s">
        <v>2385</v>
      </c>
      <c r="C478" s="186" t="s">
        <v>2444</v>
      </c>
      <c r="D478" s="323" t="s">
        <v>3295</v>
      </c>
      <c r="E478" s="136" t="s">
        <v>3296</v>
      </c>
      <c r="F478" s="56" t="s">
        <v>61</v>
      </c>
      <c r="G478" s="336" t="s">
        <v>151</v>
      </c>
      <c r="H478" s="6" t="s">
        <v>337</v>
      </c>
      <c r="I478" s="6" t="s">
        <v>337</v>
      </c>
      <c r="J478" s="34" t="s">
        <v>47</v>
      </c>
      <c r="K478" s="7" t="s">
        <v>77</v>
      </c>
      <c r="L478" s="571"/>
      <c r="M478" s="137">
        <v>597</v>
      </c>
      <c r="N478" s="136" t="s">
        <v>1809</v>
      </c>
      <c r="O478" s="240" t="s">
        <v>1057</v>
      </c>
      <c r="P478" s="136" t="s">
        <v>41</v>
      </c>
      <c r="Q478" s="572">
        <v>1</v>
      </c>
      <c r="R478" s="573"/>
      <c r="S478" s="573"/>
      <c r="T478" s="573"/>
      <c r="U478" s="573"/>
      <c r="V478" s="573"/>
      <c r="W478" s="573"/>
      <c r="X478" s="573"/>
      <c r="Y478" s="573"/>
      <c r="Z478" s="573"/>
      <c r="AA478" s="573"/>
      <c r="AB478" s="573"/>
      <c r="AC478" s="573"/>
      <c r="AD478" s="573"/>
      <c r="AE478" s="573"/>
      <c r="AF478" s="573"/>
      <c r="AG478" s="573"/>
      <c r="AH478" s="573"/>
      <c r="AI478" s="573"/>
      <c r="AJ478" s="573"/>
      <c r="AK478" s="573"/>
      <c r="AL478" s="573"/>
      <c r="AM478" s="573"/>
      <c r="AN478" s="573"/>
      <c r="AO478" s="573"/>
      <c r="AP478" s="573"/>
      <c r="AQ478" s="573"/>
      <c r="AR478" s="573"/>
      <c r="AS478" s="573"/>
      <c r="AT478" s="573"/>
      <c r="AU478" s="573"/>
    </row>
    <row r="479" spans="1:47" s="573" customFormat="1" ht="15" customHeight="1">
      <c r="A479" s="137">
        <v>461</v>
      </c>
      <c r="B479" s="136" t="s">
        <v>2385</v>
      </c>
      <c r="C479" s="186" t="s">
        <v>2445</v>
      </c>
      <c r="D479" s="323" t="s">
        <v>3297</v>
      </c>
      <c r="E479" s="323" t="s">
        <v>3298</v>
      </c>
      <c r="F479" s="62" t="s">
        <v>52</v>
      </c>
      <c r="G479" s="62" t="s">
        <v>151</v>
      </c>
      <c r="H479" s="6" t="s">
        <v>162</v>
      </c>
      <c r="I479" s="6" t="s">
        <v>162</v>
      </c>
      <c r="J479" s="12" t="s">
        <v>188</v>
      </c>
      <c r="K479" s="33" t="s">
        <v>84</v>
      </c>
      <c r="L479" s="130"/>
      <c r="M479" s="137">
        <v>598</v>
      </c>
      <c r="N479" s="136" t="s">
        <v>1809</v>
      </c>
      <c r="O479" s="240" t="s">
        <v>2899</v>
      </c>
      <c r="P479" s="323" t="s">
        <v>41</v>
      </c>
      <c r="Q479" s="428"/>
      <c r="R479" s="134"/>
      <c r="S479" s="134"/>
      <c r="T479" s="134"/>
      <c r="U479" s="134"/>
      <c r="V479" s="134"/>
      <c r="W479" s="134"/>
      <c r="X479" s="134"/>
      <c r="Y479" s="134"/>
      <c r="Z479" s="134"/>
      <c r="AA479" s="134"/>
      <c r="AB479" s="134"/>
      <c r="AC479" s="134"/>
      <c r="AD479" s="134"/>
      <c r="AE479" s="134"/>
      <c r="AF479" s="134"/>
      <c r="AG479" s="134"/>
      <c r="AH479" s="134"/>
      <c r="AI479" s="134"/>
      <c r="AJ479" s="134"/>
      <c r="AK479" s="134"/>
      <c r="AL479" s="134"/>
      <c r="AM479" s="134"/>
      <c r="AN479" s="134"/>
      <c r="AO479" s="134"/>
      <c r="AP479" s="134"/>
      <c r="AQ479" s="134"/>
      <c r="AR479" s="134"/>
      <c r="AS479" s="134"/>
      <c r="AT479" s="134"/>
      <c r="AU479" s="134"/>
    </row>
    <row r="480" spans="1:47" ht="15" customHeight="1">
      <c r="A480" s="137">
        <v>462</v>
      </c>
      <c r="B480" s="243" t="s">
        <v>2385</v>
      </c>
      <c r="C480" s="186" t="s">
        <v>2446</v>
      </c>
      <c r="D480" s="311" t="s">
        <v>3299</v>
      </c>
      <c r="E480" s="311" t="s">
        <v>3300</v>
      </c>
      <c r="F480" s="56" t="s">
        <v>61</v>
      </c>
      <c r="G480" s="246" t="s">
        <v>151</v>
      </c>
      <c r="H480" s="6" t="s">
        <v>157</v>
      </c>
      <c r="I480" s="6" t="s">
        <v>157</v>
      </c>
      <c r="J480" s="7" t="s">
        <v>157</v>
      </c>
      <c r="K480" s="33" t="s">
        <v>661</v>
      </c>
      <c r="L480" s="307"/>
      <c r="M480" s="137">
        <v>599</v>
      </c>
      <c r="N480" s="243" t="s">
        <v>1809</v>
      </c>
      <c r="O480" s="379" t="s">
        <v>1431</v>
      </c>
      <c r="P480" s="305" t="s">
        <v>41</v>
      </c>
      <c r="Q480" s="236">
        <v>1</v>
      </c>
      <c r="R480" s="236"/>
      <c r="S480" s="236"/>
      <c r="T480" s="236"/>
      <c r="U480" s="236"/>
      <c r="V480" s="236"/>
      <c r="W480" s="236"/>
      <c r="X480" s="236"/>
      <c r="Y480" s="236"/>
      <c r="Z480" s="236"/>
      <c r="AA480" s="236"/>
      <c r="AB480" s="236"/>
      <c r="AC480" s="236"/>
      <c r="AD480" s="236"/>
      <c r="AE480" s="236"/>
      <c r="AF480" s="236"/>
      <c r="AG480" s="236"/>
      <c r="AH480" s="236"/>
      <c r="AI480" s="236"/>
      <c r="AJ480" s="236"/>
      <c r="AK480" s="236"/>
      <c r="AL480" s="236"/>
      <c r="AM480" s="236"/>
      <c r="AN480" s="236"/>
      <c r="AO480" s="236"/>
      <c r="AP480" s="236"/>
      <c r="AQ480" s="236"/>
      <c r="AR480" s="236"/>
      <c r="AS480" s="236"/>
      <c r="AT480" s="236"/>
      <c r="AU480" s="236"/>
    </row>
    <row r="481" spans="1:47" s="236" customFormat="1" ht="15" customHeight="1">
      <c r="A481" s="137">
        <v>463</v>
      </c>
      <c r="B481" s="562" t="s">
        <v>2385</v>
      </c>
      <c r="C481" s="186" t="s">
        <v>2447</v>
      </c>
      <c r="D481" s="562" t="s">
        <v>3301</v>
      </c>
      <c r="E481" s="562" t="s">
        <v>3302</v>
      </c>
      <c r="F481" s="116" t="s">
        <v>52</v>
      </c>
      <c r="G481" s="116" t="s">
        <v>151</v>
      </c>
      <c r="H481" s="6" t="s">
        <v>1766</v>
      </c>
      <c r="I481" s="6" t="s">
        <v>1766</v>
      </c>
      <c r="J481" s="7" t="s">
        <v>1766</v>
      </c>
      <c r="K481" s="33" t="s">
        <v>84</v>
      </c>
      <c r="L481" s="569"/>
      <c r="M481" s="137">
        <v>600</v>
      </c>
      <c r="N481" s="562" t="s">
        <v>1809</v>
      </c>
      <c r="O481" s="563" t="s">
        <v>3124</v>
      </c>
      <c r="P481" s="564" t="s">
        <v>41</v>
      </c>
      <c r="Q481" s="570">
        <v>1</v>
      </c>
      <c r="R481" s="570"/>
      <c r="S481" s="570"/>
      <c r="T481" s="570"/>
      <c r="U481" s="570"/>
      <c r="V481" s="570"/>
      <c r="W481" s="570"/>
      <c r="X481" s="570"/>
      <c r="Y481" s="570"/>
      <c r="Z481" s="570"/>
      <c r="AA481" s="570"/>
      <c r="AB481" s="570"/>
      <c r="AC481" s="570"/>
      <c r="AD481" s="570"/>
      <c r="AE481" s="570"/>
      <c r="AF481" s="570"/>
      <c r="AG481" s="570"/>
      <c r="AH481" s="570"/>
      <c r="AI481" s="570"/>
      <c r="AJ481" s="570"/>
      <c r="AK481" s="570"/>
      <c r="AL481" s="570"/>
      <c r="AM481" s="570"/>
      <c r="AN481" s="570"/>
      <c r="AO481" s="570"/>
      <c r="AP481" s="570"/>
      <c r="AQ481" s="570"/>
      <c r="AR481" s="570"/>
      <c r="AS481" s="570"/>
      <c r="AT481" s="570"/>
      <c r="AU481" s="570"/>
    </row>
    <row r="482" spans="1:47" s="570" customFormat="1" ht="15" customHeight="1">
      <c r="A482" s="137">
        <v>464</v>
      </c>
      <c r="B482" s="243" t="s">
        <v>2385</v>
      </c>
      <c r="C482" s="186" t="s">
        <v>2448</v>
      </c>
      <c r="D482" s="323" t="s">
        <v>3303</v>
      </c>
      <c r="E482" s="323" t="s">
        <v>3304</v>
      </c>
      <c r="F482" s="62" t="s">
        <v>52</v>
      </c>
      <c r="G482" s="62" t="s">
        <v>151</v>
      </c>
      <c r="H482" s="6" t="s">
        <v>162</v>
      </c>
      <c r="I482" s="6" t="s">
        <v>162</v>
      </c>
      <c r="J482" s="12" t="s">
        <v>188</v>
      </c>
      <c r="K482" s="7" t="s">
        <v>84</v>
      </c>
      <c r="L482" s="130"/>
      <c r="M482" s="137">
        <v>601</v>
      </c>
      <c r="N482" s="243" t="s">
        <v>1809</v>
      </c>
      <c r="O482" s="253" t="s">
        <v>905</v>
      </c>
      <c r="P482" s="323" t="s">
        <v>41</v>
      </c>
      <c r="Q482" s="428"/>
      <c r="R482" s="134"/>
      <c r="S482" s="134"/>
      <c r="T482" s="134"/>
      <c r="U482" s="134"/>
      <c r="V482" s="134"/>
      <c r="W482" s="134"/>
      <c r="X482" s="134"/>
      <c r="Y482" s="134"/>
      <c r="Z482" s="134"/>
      <c r="AA482" s="134"/>
      <c r="AB482" s="134"/>
      <c r="AC482" s="134"/>
      <c r="AD482" s="134"/>
      <c r="AE482" s="134"/>
      <c r="AF482" s="134"/>
      <c r="AG482" s="134"/>
      <c r="AH482" s="134"/>
      <c r="AI482" s="134"/>
      <c r="AJ482" s="134"/>
      <c r="AK482" s="134"/>
      <c r="AL482" s="134"/>
      <c r="AM482" s="134"/>
      <c r="AN482" s="134"/>
      <c r="AO482" s="134"/>
      <c r="AP482" s="134"/>
      <c r="AQ482" s="134"/>
      <c r="AR482" s="134"/>
      <c r="AS482" s="134"/>
      <c r="AT482" s="134"/>
      <c r="AU482" s="134"/>
    </row>
    <row r="483" spans="1:47" ht="15" customHeight="1">
      <c r="A483" s="137">
        <v>465</v>
      </c>
      <c r="B483" s="194" t="s">
        <v>2385</v>
      </c>
      <c r="C483" s="193" t="s">
        <v>2449</v>
      </c>
      <c r="D483" s="194" t="s">
        <v>3305</v>
      </c>
      <c r="E483" s="194" t="s">
        <v>3306</v>
      </c>
      <c r="F483" s="169" t="s">
        <v>208</v>
      </c>
      <c r="G483" s="169" t="s">
        <v>151</v>
      </c>
      <c r="H483" s="397" t="s">
        <v>84</v>
      </c>
      <c r="I483" s="397" t="s">
        <v>188</v>
      </c>
      <c r="J483" s="397" t="s">
        <v>188</v>
      </c>
      <c r="K483" s="17" t="s">
        <v>84</v>
      </c>
      <c r="L483" s="553"/>
      <c r="M483" s="137">
        <v>602</v>
      </c>
      <c r="N483" s="194" t="s">
        <v>1809</v>
      </c>
      <c r="O483" s="194" t="s">
        <v>1775</v>
      </c>
      <c r="P483" s="194" t="s">
        <v>57</v>
      </c>
      <c r="Q483" s="554"/>
      <c r="R483" s="554"/>
      <c r="S483" s="554"/>
      <c r="T483" s="554"/>
      <c r="U483" s="554"/>
      <c r="V483" s="554"/>
      <c r="W483" s="554"/>
      <c r="X483" s="554"/>
      <c r="Y483" s="554"/>
      <c r="Z483" s="554"/>
      <c r="AA483" s="554"/>
      <c r="AB483" s="554"/>
      <c r="AC483" s="554"/>
      <c r="AD483" s="554"/>
      <c r="AE483" s="554"/>
      <c r="AF483" s="554"/>
      <c r="AG483" s="554"/>
      <c r="AH483" s="554"/>
      <c r="AI483" s="554"/>
      <c r="AJ483" s="554"/>
      <c r="AK483" s="554"/>
      <c r="AL483" s="554"/>
      <c r="AM483" s="554"/>
      <c r="AN483" s="554"/>
      <c r="AO483" s="554"/>
      <c r="AP483" s="554"/>
      <c r="AQ483" s="554"/>
      <c r="AR483" s="554"/>
      <c r="AS483" s="554"/>
      <c r="AT483" s="554"/>
      <c r="AU483" s="554"/>
    </row>
    <row r="484" spans="1:47" s="554" customFormat="1" ht="15" customHeight="1">
      <c r="A484" s="137">
        <v>466</v>
      </c>
      <c r="B484" s="136" t="s">
        <v>2385</v>
      </c>
      <c r="C484" s="186" t="s">
        <v>2450</v>
      </c>
      <c r="D484" s="136" t="s">
        <v>3307</v>
      </c>
      <c r="E484" s="136" t="s">
        <v>3308</v>
      </c>
      <c r="F484" s="56" t="s">
        <v>61</v>
      </c>
      <c r="G484" s="56" t="s">
        <v>151</v>
      </c>
      <c r="H484" s="6" t="s">
        <v>162</v>
      </c>
      <c r="I484" s="6" t="s">
        <v>162</v>
      </c>
      <c r="J484" s="12" t="s">
        <v>188</v>
      </c>
      <c r="K484" s="7" t="s">
        <v>84</v>
      </c>
      <c r="L484" s="553"/>
      <c r="M484" s="137">
        <v>604</v>
      </c>
      <c r="N484" s="136" t="s">
        <v>1809</v>
      </c>
      <c r="O484" s="136" t="s">
        <v>239</v>
      </c>
      <c r="P484" s="136" t="s">
        <v>41</v>
      </c>
    </row>
    <row r="485" spans="1:47" s="554" customFormat="1" ht="15" customHeight="1">
      <c r="A485" s="137">
        <v>467</v>
      </c>
      <c r="B485" s="136" t="s">
        <v>2385</v>
      </c>
      <c r="C485" s="186" t="s">
        <v>2451</v>
      </c>
      <c r="D485" s="136" t="s">
        <v>3309</v>
      </c>
      <c r="E485" s="136" t="s">
        <v>3310</v>
      </c>
      <c r="F485" s="56" t="s">
        <v>52</v>
      </c>
      <c r="G485" s="56" t="s">
        <v>151</v>
      </c>
      <c r="H485" s="6" t="s">
        <v>162</v>
      </c>
      <c r="I485" s="6" t="s">
        <v>162</v>
      </c>
      <c r="J485" s="12" t="s">
        <v>188</v>
      </c>
      <c r="K485" s="7" t="s">
        <v>84</v>
      </c>
      <c r="L485" s="553"/>
      <c r="M485" s="137">
        <v>605</v>
      </c>
      <c r="N485" s="136" t="s">
        <v>1809</v>
      </c>
      <c r="O485" s="136" t="s">
        <v>244</v>
      </c>
      <c r="P485" s="136" t="s">
        <v>41</v>
      </c>
    </row>
    <row r="486" spans="1:47" s="554" customFormat="1" ht="15" customHeight="1">
      <c r="A486" s="137">
        <v>468</v>
      </c>
      <c r="B486" s="136" t="s">
        <v>2385</v>
      </c>
      <c r="C486" s="186" t="s">
        <v>2452</v>
      </c>
      <c r="D486" s="136" t="s">
        <v>3311</v>
      </c>
      <c r="E486" s="136" t="s">
        <v>3312</v>
      </c>
      <c r="F486" s="56" t="s">
        <v>61</v>
      </c>
      <c r="G486" s="56" t="s">
        <v>151</v>
      </c>
      <c r="H486" s="6" t="s">
        <v>162</v>
      </c>
      <c r="I486" s="6" t="s">
        <v>162</v>
      </c>
      <c r="J486" s="12" t="s">
        <v>188</v>
      </c>
      <c r="K486" s="7" t="s">
        <v>84</v>
      </c>
      <c r="L486" s="553"/>
      <c r="M486" s="137">
        <v>606</v>
      </c>
      <c r="N486" s="136" t="s">
        <v>1809</v>
      </c>
      <c r="O486" s="136" t="s">
        <v>1785</v>
      </c>
      <c r="P486" s="136" t="s">
        <v>41</v>
      </c>
    </row>
    <row r="487" spans="1:47" s="554" customFormat="1" ht="15" customHeight="1">
      <c r="A487" s="137">
        <v>469</v>
      </c>
      <c r="B487" s="136" t="s">
        <v>2385</v>
      </c>
      <c r="C487" s="186" t="s">
        <v>2453</v>
      </c>
      <c r="D487" s="136" t="s">
        <v>3313</v>
      </c>
      <c r="E487" s="136" t="s">
        <v>3314</v>
      </c>
      <c r="F487" s="56" t="s">
        <v>52</v>
      </c>
      <c r="G487" s="216" t="s">
        <v>151</v>
      </c>
      <c r="H487" s="350" t="s">
        <v>162</v>
      </c>
      <c r="I487" s="350" t="s">
        <v>162</v>
      </c>
      <c r="J487" s="55" t="s">
        <v>188</v>
      </c>
      <c r="K487" s="219" t="s">
        <v>84</v>
      </c>
      <c r="L487" s="322"/>
      <c r="M487" s="137">
        <v>607</v>
      </c>
      <c r="N487" s="136" t="s">
        <v>1809</v>
      </c>
      <c r="O487" s="136" t="s">
        <v>254</v>
      </c>
      <c r="P487" s="136" t="s">
        <v>41</v>
      </c>
      <c r="Q487" s="550"/>
      <c r="R487" s="155"/>
      <c r="S487" s="155"/>
      <c r="T487" s="155"/>
      <c r="U487" s="155"/>
      <c r="V487" s="155"/>
      <c r="W487" s="155"/>
      <c r="X487" s="155"/>
      <c r="Y487" s="155"/>
      <c r="Z487" s="155"/>
      <c r="AA487" s="155"/>
      <c r="AB487" s="155"/>
      <c r="AC487" s="155"/>
      <c r="AD487" s="155"/>
      <c r="AE487" s="155"/>
      <c r="AF487" s="155"/>
      <c r="AG487" s="155"/>
      <c r="AH487" s="155"/>
      <c r="AI487" s="155"/>
      <c r="AJ487" s="155"/>
      <c r="AK487" s="155"/>
      <c r="AL487" s="155"/>
      <c r="AM487" s="155"/>
      <c r="AN487" s="155"/>
      <c r="AO487" s="155"/>
      <c r="AP487" s="155"/>
      <c r="AQ487" s="155"/>
      <c r="AR487" s="155"/>
      <c r="AS487" s="155"/>
      <c r="AT487" s="155"/>
      <c r="AU487" s="155"/>
    </row>
    <row r="488" spans="1:47" s="155" customFormat="1" ht="15" customHeight="1">
      <c r="A488" s="137">
        <v>470</v>
      </c>
      <c r="B488" s="136" t="s">
        <v>2385</v>
      </c>
      <c r="C488" s="186" t="s">
        <v>2454</v>
      </c>
      <c r="D488" s="136" t="s">
        <v>3315</v>
      </c>
      <c r="E488" s="136" t="s">
        <v>3316</v>
      </c>
      <c r="F488" s="56" t="s">
        <v>52</v>
      </c>
      <c r="G488" s="56" t="s">
        <v>151</v>
      </c>
      <c r="H488" s="7" t="s">
        <v>162</v>
      </c>
      <c r="I488" s="7" t="s">
        <v>162</v>
      </c>
      <c r="J488" s="12" t="s">
        <v>188</v>
      </c>
      <c r="K488" s="7" t="s">
        <v>84</v>
      </c>
      <c r="L488" s="553"/>
      <c r="M488" s="137">
        <v>608</v>
      </c>
      <c r="N488" s="136" t="s">
        <v>1809</v>
      </c>
      <c r="O488" s="136" t="s">
        <v>1131</v>
      </c>
      <c r="P488" s="136" t="s">
        <v>41</v>
      </c>
      <c r="Q488" s="554"/>
      <c r="R488" s="554"/>
      <c r="S488" s="554"/>
      <c r="T488" s="554"/>
      <c r="U488" s="554"/>
      <c r="V488" s="554"/>
      <c r="W488" s="554"/>
      <c r="X488" s="554"/>
      <c r="Y488" s="554"/>
      <c r="Z488" s="554"/>
      <c r="AA488" s="554"/>
      <c r="AB488" s="554"/>
      <c r="AC488" s="554"/>
      <c r="AD488" s="554"/>
      <c r="AE488" s="554"/>
      <c r="AF488" s="554"/>
      <c r="AG488" s="554"/>
      <c r="AH488" s="554"/>
      <c r="AI488" s="554"/>
      <c r="AJ488" s="554"/>
      <c r="AK488" s="554"/>
      <c r="AL488" s="554"/>
      <c r="AM488" s="554"/>
      <c r="AN488" s="554"/>
      <c r="AO488" s="554"/>
      <c r="AP488" s="554"/>
      <c r="AQ488" s="554"/>
      <c r="AR488" s="554"/>
      <c r="AS488" s="554"/>
      <c r="AT488" s="554"/>
      <c r="AU488" s="554"/>
    </row>
    <row r="489" spans="1:47" s="554" customFormat="1" ht="15" customHeight="1">
      <c r="A489" s="137">
        <v>471</v>
      </c>
      <c r="B489" s="136" t="s">
        <v>2385</v>
      </c>
      <c r="C489" s="186" t="s">
        <v>2455</v>
      </c>
      <c r="D489" s="136" t="s">
        <v>3253</v>
      </c>
      <c r="E489" s="136" t="s">
        <v>3317</v>
      </c>
      <c r="F489" s="56" t="s">
        <v>52</v>
      </c>
      <c r="G489" s="56" t="s">
        <v>151</v>
      </c>
      <c r="H489" s="6" t="s">
        <v>162</v>
      </c>
      <c r="I489" s="6" t="s">
        <v>162</v>
      </c>
      <c r="J489" s="12" t="s">
        <v>188</v>
      </c>
      <c r="K489" s="7" t="s">
        <v>84</v>
      </c>
      <c r="L489" s="130"/>
      <c r="M489" s="137">
        <v>609</v>
      </c>
      <c r="N489" s="136" t="s">
        <v>1809</v>
      </c>
      <c r="O489" s="136" t="s">
        <v>258</v>
      </c>
      <c r="P489" s="136" t="s">
        <v>41</v>
      </c>
      <c r="Q489" s="428"/>
      <c r="R489" s="134"/>
      <c r="S489" s="134"/>
      <c r="T489" s="134"/>
      <c r="U489" s="134"/>
      <c r="V489" s="134"/>
      <c r="W489" s="134"/>
      <c r="X489" s="134"/>
      <c r="Y489" s="134"/>
      <c r="Z489" s="134"/>
      <c r="AA489" s="134"/>
      <c r="AB489" s="134"/>
      <c r="AC489" s="134"/>
      <c r="AD489" s="134"/>
      <c r="AE489" s="134"/>
      <c r="AF489" s="134"/>
      <c r="AG489" s="134"/>
      <c r="AH489" s="134"/>
      <c r="AI489" s="134"/>
      <c r="AJ489" s="134"/>
      <c r="AK489" s="134"/>
      <c r="AL489" s="134"/>
      <c r="AM489" s="134"/>
      <c r="AN489" s="134"/>
      <c r="AO489" s="134"/>
      <c r="AP489" s="134"/>
      <c r="AQ489" s="134"/>
      <c r="AR489" s="134"/>
      <c r="AS489" s="134"/>
      <c r="AT489" s="134"/>
      <c r="AU489" s="134"/>
    </row>
    <row r="490" spans="1:47" ht="15" customHeight="1">
      <c r="A490" s="137">
        <v>472</v>
      </c>
      <c r="B490" s="136" t="s">
        <v>2385</v>
      </c>
      <c r="C490" s="186" t="s">
        <v>2456</v>
      </c>
      <c r="D490" s="136" t="s">
        <v>3318</v>
      </c>
      <c r="E490" s="136" t="s">
        <v>3319</v>
      </c>
      <c r="F490" s="56" t="s">
        <v>61</v>
      </c>
      <c r="G490" s="56" t="s">
        <v>151</v>
      </c>
      <c r="H490" s="6" t="s">
        <v>162</v>
      </c>
      <c r="I490" s="7" t="s">
        <v>162</v>
      </c>
      <c r="J490" s="12" t="s">
        <v>188</v>
      </c>
      <c r="K490" s="7" t="s">
        <v>84</v>
      </c>
      <c r="L490" s="553"/>
      <c r="M490" s="137">
        <v>610</v>
      </c>
      <c r="N490" s="136" t="s">
        <v>1809</v>
      </c>
      <c r="O490" s="136" t="s">
        <v>3320</v>
      </c>
      <c r="P490" s="136" t="s">
        <v>41</v>
      </c>
      <c r="Q490" s="554"/>
      <c r="R490" s="554"/>
      <c r="S490" s="554"/>
      <c r="T490" s="554"/>
      <c r="U490" s="554"/>
      <c r="V490" s="554"/>
      <c r="W490" s="554"/>
      <c r="X490" s="554"/>
      <c r="Y490" s="554"/>
      <c r="Z490" s="554"/>
      <c r="AA490" s="554"/>
      <c r="AB490" s="554"/>
      <c r="AC490" s="554"/>
      <c r="AD490" s="554"/>
      <c r="AE490" s="554"/>
      <c r="AF490" s="554"/>
      <c r="AG490" s="554"/>
      <c r="AH490" s="554"/>
      <c r="AI490" s="554"/>
      <c r="AJ490" s="554"/>
      <c r="AK490" s="554"/>
      <c r="AL490" s="554"/>
      <c r="AM490" s="554"/>
      <c r="AN490" s="554"/>
      <c r="AO490" s="554"/>
      <c r="AP490" s="554"/>
      <c r="AQ490" s="554"/>
      <c r="AR490" s="554"/>
      <c r="AS490" s="554"/>
      <c r="AT490" s="554"/>
      <c r="AU490" s="554"/>
    </row>
    <row r="491" spans="1:47" s="554" customFormat="1" ht="15" customHeight="1">
      <c r="A491" s="137">
        <v>473</v>
      </c>
      <c r="B491" s="136" t="s">
        <v>2385</v>
      </c>
      <c r="C491" s="186" t="s">
        <v>2457</v>
      </c>
      <c r="D491" s="136" t="s">
        <v>3257</v>
      </c>
      <c r="E491" s="136" t="s">
        <v>3321</v>
      </c>
      <c r="F491" s="56" t="s">
        <v>52</v>
      </c>
      <c r="G491" s="56" t="s">
        <v>151</v>
      </c>
      <c r="H491" s="6" t="s">
        <v>162</v>
      </c>
      <c r="I491" s="6" t="s">
        <v>162</v>
      </c>
      <c r="J491" s="12" t="s">
        <v>188</v>
      </c>
      <c r="K491" s="7" t="s">
        <v>84</v>
      </c>
      <c r="L491" s="553"/>
      <c r="M491" s="137">
        <v>611</v>
      </c>
      <c r="N491" s="136" t="s">
        <v>1809</v>
      </c>
      <c r="O491" s="185" t="s">
        <v>268</v>
      </c>
      <c r="P491" s="136" t="s">
        <v>41</v>
      </c>
    </row>
    <row r="492" spans="1:47" s="554" customFormat="1" ht="15" customHeight="1">
      <c r="A492" s="137">
        <v>474</v>
      </c>
      <c r="B492" s="194" t="s">
        <v>2385</v>
      </c>
      <c r="C492" s="193" t="s">
        <v>2458</v>
      </c>
      <c r="D492" s="400" t="s">
        <v>3322</v>
      </c>
      <c r="E492" s="400" t="s">
        <v>3323</v>
      </c>
      <c r="F492" s="405" t="s">
        <v>208</v>
      </c>
      <c r="G492" s="405" t="s">
        <v>151</v>
      </c>
      <c r="H492" s="57" t="s">
        <v>188</v>
      </c>
      <c r="I492" s="57" t="s">
        <v>188</v>
      </c>
      <c r="J492" s="57" t="s">
        <v>188</v>
      </c>
      <c r="K492" s="7" t="s">
        <v>1823</v>
      </c>
      <c r="L492" s="322"/>
      <c r="M492" s="137">
        <v>612</v>
      </c>
      <c r="N492" s="194" t="s">
        <v>1809</v>
      </c>
      <c r="O492" s="238" t="s">
        <v>1800</v>
      </c>
      <c r="P492" s="400" t="s">
        <v>57</v>
      </c>
      <c r="Q492" s="575"/>
      <c r="R492" s="408"/>
      <c r="S492" s="408"/>
      <c r="T492" s="408"/>
      <c r="U492" s="408"/>
      <c r="V492" s="408"/>
      <c r="W492" s="408"/>
      <c r="X492" s="408"/>
      <c r="Y492" s="408"/>
      <c r="Z492" s="408"/>
      <c r="AA492" s="408"/>
      <c r="AB492" s="408"/>
      <c r="AC492" s="408"/>
      <c r="AD492" s="408"/>
      <c r="AE492" s="408"/>
      <c r="AF492" s="408"/>
      <c r="AG492" s="408"/>
      <c r="AH492" s="408"/>
      <c r="AI492" s="408"/>
      <c r="AJ492" s="408"/>
      <c r="AK492" s="408"/>
      <c r="AL492" s="408"/>
      <c r="AM492" s="408"/>
      <c r="AN492" s="408"/>
      <c r="AO492" s="408"/>
      <c r="AP492" s="408"/>
      <c r="AQ492" s="408"/>
      <c r="AR492" s="408"/>
      <c r="AS492" s="408"/>
      <c r="AT492" s="408"/>
      <c r="AU492" s="408"/>
    </row>
    <row r="493" spans="1:47" s="408" customFormat="1" ht="15" customHeight="1">
      <c r="A493" s="137">
        <v>475</v>
      </c>
      <c r="B493" s="243" t="s">
        <v>2385</v>
      </c>
      <c r="C493" s="186" t="s">
        <v>2459</v>
      </c>
      <c r="D493" s="136" t="s">
        <v>1826</v>
      </c>
      <c r="E493" s="136" t="s">
        <v>3324</v>
      </c>
      <c r="F493" s="56" t="s">
        <v>61</v>
      </c>
      <c r="G493" s="56" t="s">
        <v>151</v>
      </c>
      <c r="H493" s="6" t="s">
        <v>162</v>
      </c>
      <c r="I493" s="6" t="s">
        <v>162</v>
      </c>
      <c r="J493" s="12" t="s">
        <v>188</v>
      </c>
      <c r="K493" s="7" t="s">
        <v>84</v>
      </c>
      <c r="L493" s="130"/>
      <c r="M493" s="137">
        <v>614</v>
      </c>
      <c r="N493" s="243" t="s">
        <v>1809</v>
      </c>
      <c r="O493" s="253" t="s">
        <v>1346</v>
      </c>
      <c r="P493" s="136" t="s">
        <v>41</v>
      </c>
      <c r="Q493" s="428"/>
      <c r="R493" s="134"/>
      <c r="S493" s="134"/>
      <c r="T493" s="134"/>
      <c r="U493" s="134"/>
      <c r="V493" s="134"/>
      <c r="W493" s="134"/>
      <c r="X493" s="134"/>
      <c r="Y493" s="134"/>
      <c r="Z493" s="134"/>
      <c r="AA493" s="134"/>
      <c r="AB493" s="134"/>
      <c r="AC493" s="134"/>
      <c r="AD493" s="134"/>
      <c r="AE493" s="134"/>
      <c r="AF493" s="134"/>
      <c r="AG493" s="134"/>
      <c r="AH493" s="134"/>
      <c r="AI493" s="134"/>
      <c r="AJ493" s="134"/>
      <c r="AK493" s="134"/>
      <c r="AL493" s="134"/>
      <c r="AM493" s="134"/>
      <c r="AN493" s="134"/>
      <c r="AO493" s="134"/>
      <c r="AP493" s="134"/>
      <c r="AQ493" s="134"/>
      <c r="AR493" s="134"/>
      <c r="AS493" s="134"/>
      <c r="AT493" s="134"/>
      <c r="AU493" s="134"/>
    </row>
    <row r="494" spans="1:47" ht="15" customHeight="1">
      <c r="A494" s="137">
        <v>476</v>
      </c>
      <c r="B494" s="136" t="s">
        <v>2385</v>
      </c>
      <c r="C494" s="186" t="s">
        <v>2460</v>
      </c>
      <c r="D494" s="136" t="s">
        <v>3325</v>
      </c>
      <c r="E494" s="274" t="s">
        <v>3326</v>
      </c>
      <c r="F494" s="56" t="s">
        <v>52</v>
      </c>
      <c r="G494" s="56" t="s">
        <v>444</v>
      </c>
      <c r="H494" s="6" t="s">
        <v>162</v>
      </c>
      <c r="I494" s="6" t="s">
        <v>162</v>
      </c>
      <c r="J494" s="12" t="s">
        <v>188</v>
      </c>
      <c r="K494" s="58" t="s">
        <v>661</v>
      </c>
      <c r="L494" s="130" t="s">
        <v>1812</v>
      </c>
      <c r="M494" s="137">
        <v>615</v>
      </c>
      <c r="N494" s="136" t="s">
        <v>1809</v>
      </c>
      <c r="O494" s="240" t="s">
        <v>1350</v>
      </c>
      <c r="P494" s="136" t="s">
        <v>41</v>
      </c>
    </row>
    <row r="495" spans="1:47" ht="15" customHeight="1">
      <c r="A495" s="137">
        <v>477</v>
      </c>
      <c r="B495" s="136" t="s">
        <v>2385</v>
      </c>
      <c r="C495" s="186" t="s">
        <v>2461</v>
      </c>
      <c r="D495" s="136" t="s">
        <v>3327</v>
      </c>
      <c r="E495" s="136" t="s">
        <v>3328</v>
      </c>
      <c r="F495" s="56" t="s">
        <v>52</v>
      </c>
      <c r="G495" s="56" t="s">
        <v>151</v>
      </c>
      <c r="H495" s="6" t="s">
        <v>162</v>
      </c>
      <c r="I495" s="7" t="s">
        <v>162</v>
      </c>
      <c r="J495" s="12" t="s">
        <v>188</v>
      </c>
      <c r="K495" s="7" t="s">
        <v>661</v>
      </c>
      <c r="M495" s="137">
        <v>616</v>
      </c>
      <c r="N495" s="136" t="s">
        <v>1809</v>
      </c>
      <c r="O495" s="136" t="s">
        <v>1354</v>
      </c>
      <c r="P495" s="136" t="s">
        <v>41</v>
      </c>
    </row>
    <row r="496" spans="1:47" ht="15" customHeight="1">
      <c r="A496" s="137">
        <v>478</v>
      </c>
      <c r="B496" s="136" t="s">
        <v>2385</v>
      </c>
      <c r="C496" s="186" t="s">
        <v>2462</v>
      </c>
      <c r="D496" s="136" t="s">
        <v>3329</v>
      </c>
      <c r="E496" s="136" t="s">
        <v>3330</v>
      </c>
      <c r="F496" s="56" t="s">
        <v>52</v>
      </c>
      <c r="G496" s="56" t="s">
        <v>151</v>
      </c>
      <c r="H496" s="6" t="s">
        <v>162</v>
      </c>
      <c r="I496" s="6" t="s">
        <v>162</v>
      </c>
      <c r="J496" s="12" t="s">
        <v>188</v>
      </c>
      <c r="K496" s="7" t="s">
        <v>661</v>
      </c>
      <c r="L496" s="322"/>
      <c r="M496" s="137">
        <v>617</v>
      </c>
      <c r="N496" s="136" t="s">
        <v>1809</v>
      </c>
      <c r="O496" s="253" t="s">
        <v>1357</v>
      </c>
      <c r="P496" s="136" t="s">
        <v>41</v>
      </c>
      <c r="Q496" s="550"/>
      <c r="R496" s="155"/>
      <c r="S496" s="155"/>
      <c r="T496" s="155"/>
      <c r="U496" s="155"/>
      <c r="V496" s="155"/>
      <c r="W496" s="155"/>
      <c r="X496" s="155"/>
      <c r="Y496" s="155"/>
      <c r="Z496" s="155"/>
      <c r="AA496" s="155"/>
      <c r="AB496" s="155"/>
      <c r="AC496" s="155"/>
      <c r="AD496" s="155"/>
      <c r="AE496" s="155"/>
      <c r="AF496" s="155"/>
      <c r="AG496" s="155"/>
      <c r="AH496" s="155"/>
      <c r="AI496" s="155"/>
      <c r="AJ496" s="155"/>
      <c r="AK496" s="155"/>
      <c r="AL496" s="155"/>
      <c r="AM496" s="155"/>
      <c r="AN496" s="155"/>
      <c r="AO496" s="155"/>
      <c r="AP496" s="155"/>
      <c r="AQ496" s="155"/>
      <c r="AR496" s="155"/>
      <c r="AS496" s="155"/>
      <c r="AT496" s="155"/>
      <c r="AU496" s="155"/>
    </row>
    <row r="497" spans="1:47" s="155" customFormat="1" ht="15" customHeight="1">
      <c r="A497" s="137">
        <v>479</v>
      </c>
      <c r="B497" s="136" t="s">
        <v>2385</v>
      </c>
      <c r="C497" s="186" t="s">
        <v>2463</v>
      </c>
      <c r="D497" s="136" t="s">
        <v>3331</v>
      </c>
      <c r="E497" s="136" t="s">
        <v>3332</v>
      </c>
      <c r="F497" s="56" t="s">
        <v>52</v>
      </c>
      <c r="G497" s="56" t="s">
        <v>151</v>
      </c>
      <c r="H497" s="6" t="s">
        <v>162</v>
      </c>
      <c r="I497" s="6" t="s">
        <v>162</v>
      </c>
      <c r="J497" s="12" t="s">
        <v>188</v>
      </c>
      <c r="K497" s="7" t="s">
        <v>661</v>
      </c>
      <c r="L497" s="322"/>
      <c r="M497" s="137">
        <v>618</v>
      </c>
      <c r="N497" s="136" t="s">
        <v>1809</v>
      </c>
      <c r="O497" s="253" t="s">
        <v>1362</v>
      </c>
      <c r="P497" s="136" t="s">
        <v>41</v>
      </c>
      <c r="Q497" s="550"/>
    </row>
    <row r="498" spans="1:47" s="155" customFormat="1" ht="15" customHeight="1">
      <c r="A498" s="137">
        <v>480</v>
      </c>
      <c r="B498" s="136" t="s">
        <v>2385</v>
      </c>
      <c r="C498" s="186" t="s">
        <v>2464</v>
      </c>
      <c r="D498" s="136" t="s">
        <v>3333</v>
      </c>
      <c r="E498" s="274" t="s">
        <v>3334</v>
      </c>
      <c r="F498" s="56" t="s">
        <v>52</v>
      </c>
      <c r="G498" s="56" t="s">
        <v>444</v>
      </c>
      <c r="H498" s="6" t="s">
        <v>162</v>
      </c>
      <c r="I498" s="6" t="s">
        <v>162</v>
      </c>
      <c r="J498" s="12" t="s">
        <v>188</v>
      </c>
      <c r="K498" s="58" t="s">
        <v>661</v>
      </c>
      <c r="L498" s="130"/>
      <c r="M498" s="137">
        <v>619</v>
      </c>
      <c r="N498" s="136" t="s">
        <v>1809</v>
      </c>
      <c r="O498" s="240" t="s">
        <v>1366</v>
      </c>
      <c r="P498" s="136" t="s">
        <v>41</v>
      </c>
      <c r="Q498" s="428"/>
      <c r="R498" s="134"/>
      <c r="S498" s="134"/>
      <c r="T498" s="134"/>
      <c r="U498" s="134"/>
      <c r="V498" s="134"/>
      <c r="W498" s="134"/>
      <c r="X498" s="134"/>
      <c r="Y498" s="134"/>
      <c r="Z498" s="134"/>
      <c r="AA498" s="134"/>
      <c r="AB498" s="134"/>
      <c r="AC498" s="134"/>
      <c r="AD498" s="134"/>
      <c r="AE498" s="134"/>
      <c r="AF498" s="134"/>
      <c r="AG498" s="134"/>
      <c r="AH498" s="134"/>
      <c r="AI498" s="134"/>
      <c r="AJ498" s="134"/>
      <c r="AK498" s="134"/>
      <c r="AL498" s="134"/>
      <c r="AM498" s="134"/>
      <c r="AN498" s="134"/>
      <c r="AO498" s="134"/>
      <c r="AP498" s="134"/>
      <c r="AQ498" s="134"/>
      <c r="AR498" s="134"/>
      <c r="AS498" s="134"/>
      <c r="AT498" s="134"/>
      <c r="AU498" s="134"/>
    </row>
    <row r="499" spans="1:47" ht="15" customHeight="1">
      <c r="A499" s="137">
        <v>481</v>
      </c>
      <c r="B499" s="194" t="s">
        <v>2385</v>
      </c>
      <c r="C499" s="193" t="s">
        <v>2465</v>
      </c>
      <c r="D499" s="400" t="s">
        <v>3335</v>
      </c>
      <c r="E499" s="400" t="s">
        <v>1825</v>
      </c>
      <c r="F499" s="405" t="s">
        <v>208</v>
      </c>
      <c r="G499" s="405" t="s">
        <v>444</v>
      </c>
      <c r="H499" s="57" t="s">
        <v>188</v>
      </c>
      <c r="I499" s="124" t="s">
        <v>188</v>
      </c>
      <c r="J499" s="124" t="s">
        <v>188</v>
      </c>
      <c r="K499" s="7" t="s">
        <v>1823</v>
      </c>
      <c r="L499" s="322"/>
      <c r="M499" s="137">
        <v>620</v>
      </c>
      <c r="N499" s="194" t="s">
        <v>1809</v>
      </c>
      <c r="O499" s="238" t="s">
        <v>1800</v>
      </c>
      <c r="P499" s="400" t="s">
        <v>57</v>
      </c>
      <c r="Q499" s="575"/>
      <c r="R499" s="408"/>
      <c r="S499" s="408"/>
      <c r="T499" s="408"/>
      <c r="U499" s="408"/>
      <c r="V499" s="408"/>
      <c r="W499" s="408"/>
      <c r="X499" s="408"/>
      <c r="Y499" s="408"/>
      <c r="Z499" s="408"/>
      <c r="AA499" s="408"/>
      <c r="AB499" s="408"/>
      <c r="AC499" s="408"/>
      <c r="AD499" s="408"/>
      <c r="AE499" s="408"/>
      <c r="AF499" s="408"/>
      <c r="AG499" s="408"/>
      <c r="AH499" s="408"/>
      <c r="AI499" s="408"/>
      <c r="AJ499" s="408"/>
      <c r="AK499" s="408"/>
      <c r="AL499" s="408"/>
      <c r="AM499" s="408"/>
      <c r="AN499" s="408"/>
      <c r="AO499" s="408"/>
      <c r="AP499" s="408"/>
      <c r="AQ499" s="408"/>
      <c r="AR499" s="408"/>
      <c r="AS499" s="408"/>
      <c r="AT499" s="408"/>
      <c r="AU499" s="408"/>
    </row>
    <row r="500" spans="1:47" s="408" customFormat="1" ht="15" customHeight="1">
      <c r="A500" s="137">
        <v>482</v>
      </c>
      <c r="B500" s="243" t="s">
        <v>2385</v>
      </c>
      <c r="C500" s="186" t="s">
        <v>2466</v>
      </c>
      <c r="D500" s="136" t="s">
        <v>1826</v>
      </c>
      <c r="E500" s="136" t="s">
        <v>1827</v>
      </c>
      <c r="F500" s="56" t="s">
        <v>61</v>
      </c>
      <c r="G500" s="56" t="s">
        <v>444</v>
      </c>
      <c r="H500" s="6" t="s">
        <v>162</v>
      </c>
      <c r="I500" s="6" t="s">
        <v>162</v>
      </c>
      <c r="J500" s="12" t="s">
        <v>188</v>
      </c>
      <c r="K500" s="7" t="s">
        <v>84</v>
      </c>
      <c r="L500" s="130"/>
      <c r="M500" s="137">
        <v>622</v>
      </c>
      <c r="N500" s="243" t="s">
        <v>1809</v>
      </c>
      <c r="O500" s="253" t="s">
        <v>1346</v>
      </c>
      <c r="P500" s="136" t="s">
        <v>41</v>
      </c>
      <c r="Q500" s="428"/>
      <c r="R500" s="134"/>
      <c r="S500" s="134"/>
      <c r="T500" s="134"/>
      <c r="U500" s="134"/>
      <c r="V500" s="134"/>
      <c r="W500" s="134"/>
      <c r="X500" s="134"/>
      <c r="Y500" s="134"/>
      <c r="Z500" s="134"/>
      <c r="AA500" s="134"/>
      <c r="AB500" s="134"/>
      <c r="AC500" s="134"/>
      <c r="AD500" s="134"/>
      <c r="AE500" s="134"/>
      <c r="AF500" s="134"/>
      <c r="AG500" s="134"/>
      <c r="AH500" s="134"/>
      <c r="AI500" s="134"/>
      <c r="AJ500" s="134"/>
      <c r="AK500" s="134"/>
      <c r="AL500" s="134"/>
      <c r="AM500" s="134"/>
      <c r="AN500" s="134"/>
      <c r="AO500" s="134"/>
      <c r="AP500" s="134"/>
      <c r="AQ500" s="134"/>
      <c r="AR500" s="134"/>
      <c r="AS500" s="134"/>
      <c r="AT500" s="134"/>
      <c r="AU500" s="134"/>
    </row>
    <row r="501" spans="1:47" ht="15" customHeight="1">
      <c r="A501" s="137">
        <v>483</v>
      </c>
      <c r="B501" s="136" t="s">
        <v>2385</v>
      </c>
      <c r="C501" s="186" t="s">
        <v>2467</v>
      </c>
      <c r="D501" s="136" t="s">
        <v>3336</v>
      </c>
      <c r="E501" s="274" t="s">
        <v>3337</v>
      </c>
      <c r="F501" s="56" t="s">
        <v>52</v>
      </c>
      <c r="G501" s="56" t="s">
        <v>444</v>
      </c>
      <c r="H501" s="6" t="s">
        <v>162</v>
      </c>
      <c r="I501" s="6" t="s">
        <v>162</v>
      </c>
      <c r="J501" s="12" t="s">
        <v>188</v>
      </c>
      <c r="K501" s="7" t="s">
        <v>661</v>
      </c>
      <c r="M501" s="137">
        <v>623</v>
      </c>
      <c r="N501" s="136" t="s">
        <v>1809</v>
      </c>
      <c r="O501" s="240" t="s">
        <v>1350</v>
      </c>
      <c r="P501" s="136" t="s">
        <v>41</v>
      </c>
    </row>
    <row r="502" spans="1:47" ht="15" customHeight="1">
      <c r="A502" s="137">
        <v>484</v>
      </c>
      <c r="B502" s="136" t="s">
        <v>2385</v>
      </c>
      <c r="C502" s="186" t="s">
        <v>2468</v>
      </c>
      <c r="D502" s="136" t="s">
        <v>3338</v>
      </c>
      <c r="E502" s="136" t="s">
        <v>3339</v>
      </c>
      <c r="F502" s="56" t="s">
        <v>52</v>
      </c>
      <c r="G502" s="56" t="s">
        <v>444</v>
      </c>
      <c r="H502" s="6" t="s">
        <v>162</v>
      </c>
      <c r="I502" s="6" t="s">
        <v>162</v>
      </c>
      <c r="J502" s="12" t="s">
        <v>188</v>
      </c>
      <c r="K502" s="7" t="s">
        <v>661</v>
      </c>
      <c r="M502" s="137">
        <v>624</v>
      </c>
      <c r="N502" s="136" t="s">
        <v>1809</v>
      </c>
      <c r="O502" s="136" t="s">
        <v>1354</v>
      </c>
      <c r="P502" s="136" t="s">
        <v>41</v>
      </c>
    </row>
    <row r="503" spans="1:47" ht="15" customHeight="1">
      <c r="A503" s="137">
        <v>485</v>
      </c>
      <c r="B503" s="136" t="s">
        <v>2385</v>
      </c>
      <c r="C503" s="186" t="s">
        <v>2469</v>
      </c>
      <c r="D503" s="136" t="s">
        <v>3340</v>
      </c>
      <c r="E503" s="136" t="s">
        <v>3341</v>
      </c>
      <c r="F503" s="56" t="s">
        <v>52</v>
      </c>
      <c r="G503" s="56" t="s">
        <v>444</v>
      </c>
      <c r="H503" s="6" t="s">
        <v>162</v>
      </c>
      <c r="I503" s="6" t="s">
        <v>162</v>
      </c>
      <c r="J503" s="12" t="s">
        <v>188</v>
      </c>
      <c r="K503" s="7" t="s">
        <v>661</v>
      </c>
      <c r="L503" s="322"/>
      <c r="M503" s="137">
        <v>625</v>
      </c>
      <c r="N503" s="136" t="s">
        <v>1809</v>
      </c>
      <c r="O503" s="253" t="s">
        <v>1357</v>
      </c>
      <c r="P503" s="136" t="s">
        <v>41</v>
      </c>
      <c r="Q503" s="550"/>
      <c r="R503" s="155"/>
      <c r="S503" s="155"/>
      <c r="T503" s="155"/>
      <c r="U503" s="155"/>
      <c r="V503" s="155"/>
      <c r="W503" s="155"/>
      <c r="X503" s="155"/>
      <c r="Y503" s="155"/>
      <c r="Z503" s="155"/>
      <c r="AA503" s="155"/>
      <c r="AB503" s="155"/>
      <c r="AC503" s="155"/>
      <c r="AD503" s="155"/>
      <c r="AE503" s="155"/>
      <c r="AF503" s="155"/>
      <c r="AG503" s="155"/>
      <c r="AH503" s="155"/>
      <c r="AI503" s="155"/>
      <c r="AJ503" s="155"/>
      <c r="AK503" s="155"/>
      <c r="AL503" s="155"/>
      <c r="AM503" s="155"/>
      <c r="AN503" s="155"/>
      <c r="AO503" s="155"/>
      <c r="AP503" s="155"/>
      <c r="AQ503" s="155"/>
      <c r="AR503" s="155"/>
      <c r="AS503" s="155"/>
      <c r="AT503" s="155"/>
      <c r="AU503" s="155"/>
    </row>
    <row r="504" spans="1:47" s="155" customFormat="1" ht="15" customHeight="1">
      <c r="A504" s="137">
        <v>486</v>
      </c>
      <c r="B504" s="136" t="s">
        <v>2385</v>
      </c>
      <c r="C504" s="186" t="s">
        <v>2470</v>
      </c>
      <c r="D504" s="136" t="s">
        <v>3342</v>
      </c>
      <c r="E504" s="136" t="s">
        <v>3343</v>
      </c>
      <c r="F504" s="56" t="s">
        <v>52</v>
      </c>
      <c r="G504" s="56" t="s">
        <v>444</v>
      </c>
      <c r="H504" s="6" t="s">
        <v>162</v>
      </c>
      <c r="I504" s="6" t="s">
        <v>162</v>
      </c>
      <c r="J504" s="12" t="s">
        <v>188</v>
      </c>
      <c r="K504" s="7" t="s">
        <v>661</v>
      </c>
      <c r="L504" s="322"/>
      <c r="M504" s="137">
        <v>626</v>
      </c>
      <c r="N504" s="136" t="s">
        <v>1809</v>
      </c>
      <c r="O504" s="253" t="s">
        <v>1362</v>
      </c>
      <c r="P504" s="136" t="s">
        <v>41</v>
      </c>
      <c r="Q504" s="550"/>
    </row>
    <row r="505" spans="1:47" s="155" customFormat="1" ht="15" customHeight="1">
      <c r="A505" s="137">
        <v>487</v>
      </c>
      <c r="B505" s="136" t="s">
        <v>2385</v>
      </c>
      <c r="C505" s="186" t="s">
        <v>2471</v>
      </c>
      <c r="D505" s="136" t="s">
        <v>3344</v>
      </c>
      <c r="E505" s="274" t="s">
        <v>3345</v>
      </c>
      <c r="F505" s="56" t="s">
        <v>52</v>
      </c>
      <c r="G505" s="56" t="s">
        <v>444</v>
      </c>
      <c r="H505" s="6" t="s">
        <v>162</v>
      </c>
      <c r="I505" s="6" t="s">
        <v>162</v>
      </c>
      <c r="J505" s="12" t="s">
        <v>188</v>
      </c>
      <c r="K505" s="7" t="s">
        <v>661</v>
      </c>
      <c r="L505" s="130"/>
      <c r="M505" s="137">
        <v>627</v>
      </c>
      <c r="N505" s="136" t="s">
        <v>1809</v>
      </c>
      <c r="O505" s="240" t="s">
        <v>1366</v>
      </c>
      <c r="P505" s="136" t="s">
        <v>41</v>
      </c>
      <c r="Q505" s="428"/>
      <c r="R505" s="134"/>
      <c r="S505" s="134"/>
      <c r="T505" s="134"/>
      <c r="U505" s="134"/>
      <c r="V505" s="134"/>
      <c r="W505" s="134"/>
      <c r="X505" s="134"/>
      <c r="Y505" s="134"/>
      <c r="Z505" s="134"/>
      <c r="AA505" s="134"/>
      <c r="AB505" s="134"/>
      <c r="AC505" s="134"/>
      <c r="AD505" s="134"/>
      <c r="AE505" s="134"/>
      <c r="AF505" s="134"/>
      <c r="AG505" s="134"/>
      <c r="AH505" s="134"/>
      <c r="AI505" s="134"/>
      <c r="AJ505" s="134"/>
      <c r="AK505" s="134"/>
      <c r="AL505" s="134"/>
      <c r="AM505" s="134"/>
      <c r="AN505" s="134"/>
      <c r="AO505" s="134"/>
      <c r="AP505" s="134"/>
      <c r="AQ505" s="134"/>
      <c r="AR505" s="134"/>
      <c r="AS505" s="134"/>
      <c r="AT505" s="134"/>
      <c r="AU505" s="134"/>
    </row>
    <row r="506" spans="1:47" ht="15" customHeight="1">
      <c r="A506" s="137">
        <v>488</v>
      </c>
      <c r="B506" s="194" t="s">
        <v>2385</v>
      </c>
      <c r="C506" s="193" t="s">
        <v>2472</v>
      </c>
      <c r="D506" s="194" t="s">
        <v>3346</v>
      </c>
      <c r="E506" s="194" t="s">
        <v>3347</v>
      </c>
      <c r="F506" s="169" t="s">
        <v>208</v>
      </c>
      <c r="G506" s="169" t="s">
        <v>151</v>
      </c>
      <c r="H506" s="16" t="s">
        <v>84</v>
      </c>
      <c r="I506" s="125" t="s">
        <v>188</v>
      </c>
      <c r="J506" s="125" t="s">
        <v>188</v>
      </c>
      <c r="K506" s="7" t="s">
        <v>84</v>
      </c>
      <c r="M506" s="137">
        <v>628</v>
      </c>
      <c r="N506" s="194" t="s">
        <v>1809</v>
      </c>
      <c r="O506" s="238" t="s">
        <v>1837</v>
      </c>
      <c r="P506" s="194" t="s">
        <v>57</v>
      </c>
      <c r="Q506" s="551"/>
      <c r="R506" s="180"/>
      <c r="S506" s="180"/>
      <c r="T506" s="180"/>
      <c r="U506" s="180"/>
      <c r="V506" s="180"/>
      <c r="W506" s="180"/>
      <c r="X506" s="180"/>
      <c r="Y506" s="180"/>
      <c r="Z506" s="180"/>
      <c r="AA506" s="180"/>
      <c r="AB506" s="180"/>
      <c r="AC506" s="180"/>
      <c r="AD506" s="180"/>
      <c r="AE506" s="180"/>
      <c r="AF506" s="180"/>
      <c r="AG506" s="180"/>
      <c r="AH506" s="180"/>
      <c r="AI506" s="180"/>
      <c r="AJ506" s="180"/>
      <c r="AK506" s="180"/>
      <c r="AL506" s="180"/>
      <c r="AM506" s="180"/>
      <c r="AN506" s="180"/>
      <c r="AO506" s="180"/>
      <c r="AP506" s="180"/>
      <c r="AQ506" s="180"/>
      <c r="AR506" s="180"/>
      <c r="AS506" s="180"/>
      <c r="AT506" s="180"/>
      <c r="AU506" s="180"/>
    </row>
    <row r="507" spans="1:47" s="180" customFormat="1" ht="15" customHeight="1">
      <c r="A507" s="137">
        <v>489</v>
      </c>
      <c r="B507" s="136" t="s">
        <v>2385</v>
      </c>
      <c r="C507" s="186" t="s">
        <v>2473</v>
      </c>
      <c r="D507" s="136" t="s">
        <v>3348</v>
      </c>
      <c r="E507" s="136" t="s">
        <v>3349</v>
      </c>
      <c r="F507" s="56" t="s">
        <v>52</v>
      </c>
      <c r="G507" s="56" t="s">
        <v>151</v>
      </c>
      <c r="H507" s="6" t="s">
        <v>162</v>
      </c>
      <c r="I507" s="576" t="s">
        <v>162</v>
      </c>
      <c r="J507" s="12" t="s">
        <v>188</v>
      </c>
      <c r="K507" s="7" t="s">
        <v>84</v>
      </c>
      <c r="L507" s="130"/>
      <c r="M507" s="137">
        <v>630</v>
      </c>
      <c r="N507" s="136" t="s">
        <v>1809</v>
      </c>
      <c r="O507" s="136" t="s">
        <v>1516</v>
      </c>
      <c r="P507" s="136" t="s">
        <v>41</v>
      </c>
      <c r="Q507" s="428"/>
      <c r="R507" s="134"/>
      <c r="S507" s="134"/>
      <c r="T507" s="134"/>
      <c r="U507" s="134"/>
      <c r="V507" s="134"/>
      <c r="W507" s="134"/>
      <c r="X507" s="134"/>
      <c r="Y507" s="134"/>
      <c r="Z507" s="134"/>
      <c r="AA507" s="134"/>
      <c r="AB507" s="134"/>
      <c r="AC507" s="134"/>
      <c r="AD507" s="134"/>
      <c r="AE507" s="134"/>
      <c r="AF507" s="134"/>
      <c r="AG507" s="134"/>
      <c r="AH507" s="134"/>
      <c r="AI507" s="134"/>
      <c r="AJ507" s="134"/>
      <c r="AK507" s="134"/>
      <c r="AL507" s="134"/>
      <c r="AM507" s="134"/>
      <c r="AN507" s="134"/>
      <c r="AO507" s="134"/>
      <c r="AP507" s="134"/>
      <c r="AQ507" s="134"/>
      <c r="AR507" s="134"/>
      <c r="AS507" s="134"/>
      <c r="AT507" s="134"/>
      <c r="AU507" s="134"/>
    </row>
    <row r="508" spans="1:47" ht="15" customHeight="1">
      <c r="A508" s="137">
        <v>490</v>
      </c>
      <c r="B508" s="136" t="s">
        <v>2385</v>
      </c>
      <c r="C508" s="186" t="s">
        <v>2474</v>
      </c>
      <c r="D508" s="136" t="s">
        <v>3350</v>
      </c>
      <c r="E508" s="136" t="s">
        <v>3351</v>
      </c>
      <c r="F508" s="56" t="s">
        <v>52</v>
      </c>
      <c r="G508" s="56" t="s">
        <v>151</v>
      </c>
      <c r="H508" s="6" t="s">
        <v>162</v>
      </c>
      <c r="I508" s="7" t="s">
        <v>162</v>
      </c>
      <c r="J508" s="12" t="s">
        <v>188</v>
      </c>
      <c r="K508" s="7" t="s">
        <v>84</v>
      </c>
      <c r="M508" s="137">
        <v>631</v>
      </c>
      <c r="N508" s="136" t="s">
        <v>1809</v>
      </c>
      <c r="O508" s="136" t="s">
        <v>1007</v>
      </c>
      <c r="P508" s="136" t="s">
        <v>41</v>
      </c>
    </row>
    <row r="509" spans="1:47" ht="15" customHeight="1">
      <c r="A509" s="137">
        <v>491</v>
      </c>
      <c r="B509" s="136" t="s">
        <v>2385</v>
      </c>
      <c r="C509" s="186" t="s">
        <v>2475</v>
      </c>
      <c r="D509" s="136" t="s">
        <v>3352</v>
      </c>
      <c r="E509" s="136" t="s">
        <v>3353</v>
      </c>
      <c r="F509" s="56" t="s">
        <v>61</v>
      </c>
      <c r="G509" s="56" t="s">
        <v>151</v>
      </c>
      <c r="H509" s="6" t="s">
        <v>162</v>
      </c>
      <c r="I509" s="7" t="s">
        <v>162</v>
      </c>
      <c r="J509" s="12" t="s">
        <v>188</v>
      </c>
      <c r="K509" s="7" t="s">
        <v>84</v>
      </c>
      <c r="M509" s="137">
        <v>632</v>
      </c>
      <c r="N509" s="136" t="s">
        <v>1809</v>
      </c>
      <c r="O509" s="136" t="s">
        <v>1011</v>
      </c>
      <c r="P509" s="136" t="s">
        <v>41</v>
      </c>
    </row>
    <row r="510" spans="1:47" ht="15" customHeight="1">
      <c r="A510" s="137">
        <v>492</v>
      </c>
      <c r="B510" s="194" t="s">
        <v>2385</v>
      </c>
      <c r="C510" s="193" t="s">
        <v>2476</v>
      </c>
      <c r="D510" s="194" t="s">
        <v>3354</v>
      </c>
      <c r="E510" s="194" t="s">
        <v>3355</v>
      </c>
      <c r="F510" s="169" t="s">
        <v>61</v>
      </c>
      <c r="G510" s="169" t="s">
        <v>151</v>
      </c>
      <c r="H510" s="16" t="s">
        <v>84</v>
      </c>
      <c r="I510" s="19" t="s">
        <v>188</v>
      </c>
      <c r="J510" s="19" t="s">
        <v>188</v>
      </c>
      <c r="K510" s="7" t="s">
        <v>661</v>
      </c>
      <c r="L510" s="569"/>
      <c r="M510" s="137">
        <v>633</v>
      </c>
      <c r="N510" s="194" t="s">
        <v>1809</v>
      </c>
      <c r="O510" s="184" t="s">
        <v>1850</v>
      </c>
      <c r="P510" s="194" t="s">
        <v>57</v>
      </c>
      <c r="Q510" s="570"/>
      <c r="R510" s="570"/>
      <c r="S510" s="570"/>
      <c r="T510" s="570"/>
      <c r="U510" s="570"/>
      <c r="V510" s="570"/>
      <c r="W510" s="570"/>
      <c r="X510" s="570"/>
      <c r="Y510" s="570"/>
      <c r="Z510" s="570"/>
      <c r="AA510" s="570"/>
      <c r="AB510" s="570"/>
      <c r="AC510" s="570"/>
      <c r="AD510" s="570"/>
      <c r="AE510" s="570"/>
      <c r="AF510" s="570"/>
      <c r="AG510" s="570"/>
      <c r="AH510" s="570"/>
      <c r="AI510" s="570"/>
      <c r="AJ510" s="570"/>
      <c r="AK510" s="570"/>
      <c r="AL510" s="570"/>
      <c r="AM510" s="570"/>
      <c r="AN510" s="570"/>
      <c r="AO510" s="570"/>
      <c r="AP510" s="570"/>
      <c r="AQ510" s="570"/>
      <c r="AR510" s="570"/>
      <c r="AS510" s="570"/>
      <c r="AT510" s="570"/>
      <c r="AU510" s="570"/>
    </row>
    <row r="511" spans="1:47" s="570" customFormat="1" ht="15" customHeight="1">
      <c r="A511" s="137">
        <v>493</v>
      </c>
      <c r="B511" s="136" t="s">
        <v>2385</v>
      </c>
      <c r="C511" s="186" t="s">
        <v>2477</v>
      </c>
      <c r="D511" s="136" t="s">
        <v>3356</v>
      </c>
      <c r="E511" s="136" t="s">
        <v>3357</v>
      </c>
      <c r="F511" s="56" t="s">
        <v>61</v>
      </c>
      <c r="G511" s="56" t="s">
        <v>151</v>
      </c>
      <c r="H511" s="6" t="s">
        <v>337</v>
      </c>
      <c r="I511" s="6" t="s">
        <v>337</v>
      </c>
      <c r="J511" s="7" t="s">
        <v>337</v>
      </c>
      <c r="K511" s="7" t="s">
        <v>661</v>
      </c>
      <c r="L511" s="130"/>
      <c r="M511" s="137">
        <v>635</v>
      </c>
      <c r="N511" s="136" t="s">
        <v>1809</v>
      </c>
      <c r="O511" s="253" t="s">
        <v>917</v>
      </c>
      <c r="P511" s="136" t="s">
        <v>41</v>
      </c>
      <c r="Q511" s="428">
        <v>1</v>
      </c>
      <c r="R511" s="134"/>
      <c r="S511" s="134"/>
      <c r="T511" s="134"/>
      <c r="U511" s="134"/>
      <c r="V511" s="134"/>
      <c r="W511" s="134"/>
      <c r="X511" s="134"/>
      <c r="Y511" s="134"/>
      <c r="Z511" s="134"/>
      <c r="AA511" s="134"/>
      <c r="AB511" s="134"/>
      <c r="AC511" s="134"/>
      <c r="AD511" s="134"/>
      <c r="AE511" s="134"/>
      <c r="AF511" s="134"/>
      <c r="AG511" s="134"/>
      <c r="AH511" s="134"/>
      <c r="AI511" s="134"/>
      <c r="AJ511" s="134"/>
      <c r="AK511" s="134"/>
      <c r="AL511" s="134"/>
      <c r="AM511" s="134"/>
      <c r="AN511" s="134"/>
      <c r="AO511" s="134"/>
      <c r="AP511" s="134"/>
      <c r="AQ511" s="134"/>
      <c r="AR511" s="134"/>
      <c r="AS511" s="134"/>
      <c r="AT511" s="134"/>
      <c r="AU511" s="134"/>
    </row>
    <row r="512" spans="1:47" ht="15" customHeight="1">
      <c r="A512" s="137">
        <v>494</v>
      </c>
      <c r="B512" s="136" t="s">
        <v>2385</v>
      </c>
      <c r="C512" s="186" t="s">
        <v>2478</v>
      </c>
      <c r="D512" s="136" t="s">
        <v>3358</v>
      </c>
      <c r="E512" s="136" t="s">
        <v>3359</v>
      </c>
      <c r="F512" s="56" t="s">
        <v>61</v>
      </c>
      <c r="G512" s="56" t="s">
        <v>151</v>
      </c>
      <c r="H512" s="6" t="s">
        <v>170</v>
      </c>
      <c r="I512" s="6" t="s">
        <v>170</v>
      </c>
      <c r="J512" s="7" t="s">
        <v>170</v>
      </c>
      <c r="K512" s="7" t="s">
        <v>661</v>
      </c>
      <c r="L512" s="322"/>
      <c r="M512" s="137">
        <v>636</v>
      </c>
      <c r="N512" s="136" t="s">
        <v>1809</v>
      </c>
      <c r="O512" s="253" t="s">
        <v>921</v>
      </c>
      <c r="P512" s="136" t="s">
        <v>41</v>
      </c>
      <c r="Q512" s="550"/>
      <c r="R512" s="155"/>
      <c r="S512" s="155"/>
      <c r="T512" s="155"/>
      <c r="U512" s="155"/>
      <c r="V512" s="155"/>
      <c r="W512" s="155"/>
      <c r="X512" s="155"/>
      <c r="Y512" s="155"/>
      <c r="Z512" s="155"/>
      <c r="AA512" s="155"/>
      <c r="AB512" s="155"/>
      <c r="AC512" s="155"/>
      <c r="AD512" s="155"/>
      <c r="AE512" s="155"/>
      <c r="AF512" s="155"/>
      <c r="AG512" s="155"/>
      <c r="AH512" s="155"/>
      <c r="AI512" s="155"/>
      <c r="AJ512" s="155"/>
      <c r="AK512" s="155"/>
      <c r="AL512" s="155"/>
      <c r="AM512" s="155"/>
      <c r="AN512" s="155"/>
      <c r="AO512" s="155"/>
      <c r="AP512" s="155"/>
      <c r="AQ512" s="155"/>
      <c r="AR512" s="155"/>
      <c r="AS512" s="155"/>
      <c r="AT512" s="155"/>
      <c r="AU512" s="155"/>
    </row>
    <row r="513" spans="1:47" s="155" customFormat="1" ht="15" customHeight="1">
      <c r="A513" s="137">
        <v>495</v>
      </c>
      <c r="B513" s="194" t="s">
        <v>2385</v>
      </c>
      <c r="C513" s="193" t="s">
        <v>2479</v>
      </c>
      <c r="D513" s="194" t="s">
        <v>3360</v>
      </c>
      <c r="E513" s="194" t="s">
        <v>3361</v>
      </c>
      <c r="F513" s="194" t="s">
        <v>52</v>
      </c>
      <c r="G513" s="169" t="s">
        <v>444</v>
      </c>
      <c r="H513" s="207" t="s">
        <v>188</v>
      </c>
      <c r="I513" s="207" t="s">
        <v>188</v>
      </c>
      <c r="J513" s="207" t="s">
        <v>188</v>
      </c>
      <c r="K513" s="7" t="s">
        <v>188</v>
      </c>
      <c r="L513" s="322"/>
      <c r="M513" s="137">
        <v>637</v>
      </c>
      <c r="N513" s="194" t="s">
        <v>1809</v>
      </c>
      <c r="O513" s="346" t="s">
        <v>1861</v>
      </c>
      <c r="P513" s="194" t="s">
        <v>57</v>
      </c>
      <c r="Q513" s="550"/>
    </row>
    <row r="514" spans="1:47" s="155" customFormat="1" ht="15" customHeight="1">
      <c r="A514" s="137">
        <v>496</v>
      </c>
      <c r="B514" s="136" t="s">
        <v>2385</v>
      </c>
      <c r="C514" s="186" t="s">
        <v>2480</v>
      </c>
      <c r="D514" s="136" t="s">
        <v>3362</v>
      </c>
      <c r="E514" s="136" t="s">
        <v>3363</v>
      </c>
      <c r="F514" s="56" t="s">
        <v>61</v>
      </c>
      <c r="G514" s="56" t="s">
        <v>444</v>
      </c>
      <c r="H514" s="7" t="s">
        <v>162</v>
      </c>
      <c r="I514" s="7" t="s">
        <v>162</v>
      </c>
      <c r="J514" s="12" t="s">
        <v>29</v>
      </c>
      <c r="K514" s="7" t="s">
        <v>661</v>
      </c>
      <c r="L514" s="130"/>
      <c r="M514" s="137">
        <v>639</v>
      </c>
      <c r="N514" s="136" t="s">
        <v>1809</v>
      </c>
      <c r="O514" s="185" t="s">
        <v>1587</v>
      </c>
      <c r="P514" s="155" t="s">
        <v>41</v>
      </c>
      <c r="Q514" s="428"/>
      <c r="R514" s="134"/>
      <c r="S514" s="134"/>
      <c r="T514" s="134"/>
      <c r="U514" s="134"/>
      <c r="V514" s="134"/>
      <c r="W514" s="134"/>
      <c r="X514" s="134"/>
      <c r="Y514" s="134"/>
      <c r="Z514" s="134"/>
      <c r="AA514" s="134"/>
      <c r="AB514" s="134"/>
      <c r="AC514" s="134"/>
      <c r="AD514" s="134"/>
      <c r="AE514" s="134"/>
      <c r="AF514" s="134"/>
      <c r="AG514" s="134"/>
      <c r="AH514" s="134"/>
      <c r="AI514" s="134"/>
      <c r="AJ514" s="134"/>
      <c r="AK514" s="134"/>
      <c r="AL514" s="134"/>
      <c r="AM514" s="134"/>
      <c r="AN514" s="134"/>
      <c r="AO514" s="134"/>
      <c r="AP514" s="134"/>
      <c r="AQ514" s="134"/>
      <c r="AR514" s="134"/>
      <c r="AS514" s="134"/>
      <c r="AT514" s="134"/>
      <c r="AU514" s="134"/>
    </row>
    <row r="515" spans="1:47" ht="15" customHeight="1">
      <c r="A515" s="137">
        <v>497</v>
      </c>
      <c r="B515" s="136" t="s">
        <v>2385</v>
      </c>
      <c r="C515" s="186" t="s">
        <v>2481</v>
      </c>
      <c r="D515" s="136" t="s">
        <v>3364</v>
      </c>
      <c r="E515" s="136" t="s">
        <v>3365</v>
      </c>
      <c r="F515" s="56" t="s">
        <v>52</v>
      </c>
      <c r="G515" s="56" t="s">
        <v>444</v>
      </c>
      <c r="H515" s="6" t="s">
        <v>162</v>
      </c>
      <c r="I515" s="6" t="s">
        <v>162</v>
      </c>
      <c r="J515" s="12" t="s">
        <v>29</v>
      </c>
      <c r="K515" s="7" t="s">
        <v>29</v>
      </c>
      <c r="M515" s="137">
        <v>640</v>
      </c>
      <c r="N515" s="136" t="s">
        <v>1809</v>
      </c>
      <c r="O515" s="185" t="s">
        <v>1591</v>
      </c>
      <c r="P515" s="136" t="s">
        <v>41</v>
      </c>
    </row>
    <row r="516" spans="1:47" ht="15" customHeight="1">
      <c r="A516" s="137">
        <v>498</v>
      </c>
      <c r="B516" s="194" t="s">
        <v>2385</v>
      </c>
      <c r="C516" s="193" t="s">
        <v>2482</v>
      </c>
      <c r="D516" s="194" t="s">
        <v>3366</v>
      </c>
      <c r="E516" s="194" t="s">
        <v>3367</v>
      </c>
      <c r="F516" s="169" t="s">
        <v>61</v>
      </c>
      <c r="G516" s="169" t="s">
        <v>151</v>
      </c>
      <c r="H516" s="16" t="s">
        <v>84</v>
      </c>
      <c r="I516" s="16" t="s">
        <v>188</v>
      </c>
      <c r="J516" s="16" t="s">
        <v>188</v>
      </c>
      <c r="K516" s="7" t="s">
        <v>3368</v>
      </c>
      <c r="L516" s="322"/>
      <c r="M516" s="137">
        <v>641</v>
      </c>
      <c r="N516" s="194" t="s">
        <v>1809</v>
      </c>
      <c r="O516" s="327" t="s">
        <v>1871</v>
      </c>
      <c r="P516" s="194" t="s">
        <v>57</v>
      </c>
      <c r="Q516" s="557"/>
      <c r="R516" s="268"/>
      <c r="S516" s="268"/>
      <c r="T516" s="268"/>
      <c r="U516" s="268"/>
      <c r="V516" s="268"/>
      <c r="W516" s="268"/>
      <c r="X516" s="268"/>
      <c r="Y516" s="268"/>
      <c r="Z516" s="268"/>
      <c r="AA516" s="268"/>
      <c r="AB516" s="268"/>
      <c r="AC516" s="268"/>
      <c r="AD516" s="268"/>
      <c r="AE516" s="268"/>
      <c r="AF516" s="268"/>
      <c r="AG516" s="268"/>
      <c r="AH516" s="268"/>
      <c r="AI516" s="268"/>
      <c r="AJ516" s="268"/>
      <c r="AK516" s="268"/>
      <c r="AL516" s="268"/>
      <c r="AM516" s="268"/>
      <c r="AN516" s="268"/>
      <c r="AO516" s="268"/>
      <c r="AP516" s="268"/>
      <c r="AQ516" s="268"/>
      <c r="AR516" s="268"/>
      <c r="AS516" s="268"/>
      <c r="AT516" s="268"/>
      <c r="AU516" s="268"/>
    </row>
    <row r="517" spans="1:47" s="268" customFormat="1" ht="15" customHeight="1">
      <c r="A517" s="137">
        <v>499</v>
      </c>
      <c r="B517" s="136" t="s">
        <v>2385</v>
      </c>
      <c r="C517" s="186" t="s">
        <v>2483</v>
      </c>
      <c r="D517" s="136" t="s">
        <v>3369</v>
      </c>
      <c r="E517" s="136" t="s">
        <v>3370</v>
      </c>
      <c r="F517" s="56" t="s">
        <v>52</v>
      </c>
      <c r="G517" s="56" t="s">
        <v>151</v>
      </c>
      <c r="H517" s="6" t="s">
        <v>162</v>
      </c>
      <c r="I517" s="6" t="s">
        <v>162</v>
      </c>
      <c r="J517" s="12" t="s">
        <v>188</v>
      </c>
      <c r="K517" s="7" t="s">
        <v>188</v>
      </c>
      <c r="L517" s="322"/>
      <c r="M517" s="137">
        <v>643</v>
      </c>
      <c r="N517" s="136" t="s">
        <v>1809</v>
      </c>
      <c r="O517" s="136" t="s">
        <v>1880</v>
      </c>
      <c r="P517" s="136" t="s">
        <v>41</v>
      </c>
      <c r="Q517" s="550"/>
      <c r="R517" s="155"/>
      <c r="S517" s="155"/>
      <c r="T517" s="155"/>
      <c r="U517" s="155"/>
      <c r="V517" s="155"/>
      <c r="W517" s="155"/>
      <c r="X517" s="155"/>
      <c r="Y517" s="155"/>
      <c r="Z517" s="155"/>
      <c r="AA517" s="155"/>
      <c r="AB517" s="155"/>
      <c r="AC517" s="155"/>
      <c r="AD517" s="155"/>
      <c r="AE517" s="155"/>
      <c r="AF517" s="155"/>
      <c r="AG517" s="155"/>
      <c r="AH517" s="155"/>
      <c r="AI517" s="155"/>
      <c r="AJ517" s="155"/>
      <c r="AK517" s="155"/>
      <c r="AL517" s="155"/>
      <c r="AM517" s="155"/>
      <c r="AN517" s="155"/>
      <c r="AO517" s="155"/>
      <c r="AP517" s="155"/>
      <c r="AQ517" s="155"/>
      <c r="AR517" s="155"/>
      <c r="AS517" s="155"/>
      <c r="AT517" s="155"/>
      <c r="AU517" s="155"/>
    </row>
    <row r="518" spans="1:47" s="155" customFormat="1" ht="15" customHeight="1">
      <c r="A518" s="137">
        <v>500</v>
      </c>
      <c r="B518" s="136" t="s">
        <v>2385</v>
      </c>
      <c r="C518" s="186" t="s">
        <v>2484</v>
      </c>
      <c r="D518" s="136" t="s">
        <v>3371</v>
      </c>
      <c r="E518" s="136" t="s">
        <v>3372</v>
      </c>
      <c r="F518" s="56" t="s">
        <v>52</v>
      </c>
      <c r="G518" s="56" t="s">
        <v>444</v>
      </c>
      <c r="H518" s="161" t="s">
        <v>162</v>
      </c>
      <c r="I518" s="161" t="s">
        <v>162</v>
      </c>
      <c r="J518" s="12" t="s">
        <v>188</v>
      </c>
      <c r="K518" s="56" t="s">
        <v>661</v>
      </c>
      <c r="L518" s="322"/>
      <c r="M518" s="137">
        <v>644</v>
      </c>
      <c r="N518" s="136" t="s">
        <v>1809</v>
      </c>
      <c r="O518" s="61" t="s">
        <v>1884</v>
      </c>
      <c r="P518" s="136" t="s">
        <v>41</v>
      </c>
      <c r="Q518" s="550"/>
    </row>
    <row r="519" spans="1:47" s="155" customFormat="1" ht="15" customHeight="1">
      <c r="A519" s="137">
        <v>501</v>
      </c>
      <c r="B519" s="136" t="s">
        <v>2385</v>
      </c>
      <c r="C519" s="186" t="s">
        <v>2485</v>
      </c>
      <c r="D519" s="136" t="s">
        <v>3373</v>
      </c>
      <c r="E519" s="136" t="s">
        <v>3374</v>
      </c>
      <c r="F519" s="56" t="s">
        <v>52</v>
      </c>
      <c r="G519" s="56" t="s">
        <v>444</v>
      </c>
      <c r="H519" s="56" t="s">
        <v>162</v>
      </c>
      <c r="I519" s="56" t="s">
        <v>162</v>
      </c>
      <c r="J519" s="12" t="s">
        <v>188</v>
      </c>
      <c r="K519" s="56" t="s">
        <v>661</v>
      </c>
      <c r="L519" s="322"/>
      <c r="M519" s="137">
        <v>645</v>
      </c>
      <c r="N519" s="136" t="s">
        <v>1809</v>
      </c>
      <c r="O519" s="136" t="s">
        <v>3375</v>
      </c>
      <c r="P519" s="136" t="s">
        <v>41</v>
      </c>
      <c r="Q519" s="550"/>
    </row>
    <row r="520" spans="1:47" s="155" customFormat="1" ht="15" customHeight="1">
      <c r="A520" s="137">
        <v>502</v>
      </c>
      <c r="B520" s="136" t="s">
        <v>2385</v>
      </c>
      <c r="C520" s="186" t="s">
        <v>2486</v>
      </c>
      <c r="D520" s="136" t="s">
        <v>3376</v>
      </c>
      <c r="E520" s="136" t="s">
        <v>3377</v>
      </c>
      <c r="F520" s="56" t="s">
        <v>52</v>
      </c>
      <c r="G520" s="414" t="s">
        <v>444</v>
      </c>
      <c r="H520" s="56" t="s">
        <v>162</v>
      </c>
      <c r="I520" s="56" t="s">
        <v>162</v>
      </c>
      <c r="J520" s="12" t="s">
        <v>188</v>
      </c>
      <c r="K520" s="56" t="s">
        <v>661</v>
      </c>
      <c r="L520" s="322"/>
      <c r="M520" s="137">
        <v>646</v>
      </c>
      <c r="N520" s="136" t="s">
        <v>1809</v>
      </c>
      <c r="O520" s="136" t="s">
        <v>1892</v>
      </c>
      <c r="P520" s="136" t="s">
        <v>41</v>
      </c>
      <c r="Q520" s="550"/>
    </row>
    <row r="521" spans="1:47" s="155" customFormat="1" ht="15" customHeight="1">
      <c r="A521" s="137">
        <v>503</v>
      </c>
      <c r="B521" s="136" t="s">
        <v>2385</v>
      </c>
      <c r="C521" s="186" t="s">
        <v>2487</v>
      </c>
      <c r="D521" s="136" t="s">
        <v>3378</v>
      </c>
      <c r="E521" s="136" t="s">
        <v>3379</v>
      </c>
      <c r="F521" s="56" t="s">
        <v>52</v>
      </c>
      <c r="G521" s="56" t="s">
        <v>444</v>
      </c>
      <c r="H521" s="56" t="s">
        <v>162</v>
      </c>
      <c r="I521" s="56" t="s">
        <v>162</v>
      </c>
      <c r="J521" s="12" t="s">
        <v>188</v>
      </c>
      <c r="K521" s="136" t="s">
        <v>29</v>
      </c>
      <c r="L521" s="322"/>
      <c r="M521" s="137">
        <v>647</v>
      </c>
      <c r="N521" s="136" t="s">
        <v>1809</v>
      </c>
      <c r="O521" s="61" t="s">
        <v>1896</v>
      </c>
      <c r="P521" s="136" t="s">
        <v>41</v>
      </c>
      <c r="Q521" s="550"/>
    </row>
    <row r="522" spans="1:47" s="155" customFormat="1" ht="15" customHeight="1">
      <c r="A522" s="137">
        <v>504</v>
      </c>
      <c r="B522" s="136" t="s">
        <v>2385</v>
      </c>
      <c r="C522" s="186" t="s">
        <v>2488</v>
      </c>
      <c r="D522" s="136" t="s">
        <v>3380</v>
      </c>
      <c r="E522" s="136" t="s">
        <v>3381</v>
      </c>
      <c r="F522" s="56" t="s">
        <v>52</v>
      </c>
      <c r="G522" s="56" t="s">
        <v>151</v>
      </c>
      <c r="H522" s="7" t="s">
        <v>337</v>
      </c>
      <c r="I522" s="7" t="s">
        <v>337</v>
      </c>
      <c r="J522" s="6" t="s">
        <v>337</v>
      </c>
      <c r="K522" s="7" t="s">
        <v>77</v>
      </c>
      <c r="L522" s="322"/>
      <c r="M522" s="137">
        <v>648</v>
      </c>
      <c r="N522" s="136" t="s">
        <v>1809</v>
      </c>
      <c r="O522" s="136" t="s">
        <v>1900</v>
      </c>
      <c r="P522" s="136" t="s">
        <v>41</v>
      </c>
      <c r="Q522" s="550">
        <v>1</v>
      </c>
    </row>
    <row r="523" spans="1:47" s="155" customFormat="1" ht="15" customHeight="1">
      <c r="A523" s="137">
        <v>505</v>
      </c>
      <c r="B523" s="136" t="s">
        <v>2385</v>
      </c>
      <c r="C523" s="186" t="s">
        <v>2489</v>
      </c>
      <c r="D523" s="136" t="s">
        <v>3382</v>
      </c>
      <c r="E523" s="136" t="s">
        <v>3383</v>
      </c>
      <c r="F523" s="56" t="s">
        <v>61</v>
      </c>
      <c r="G523" s="56" t="s">
        <v>151</v>
      </c>
      <c r="H523" s="6" t="s">
        <v>451</v>
      </c>
      <c r="I523" s="6" t="s">
        <v>451</v>
      </c>
      <c r="J523" s="6" t="s">
        <v>451</v>
      </c>
      <c r="K523" s="7" t="s">
        <v>661</v>
      </c>
      <c r="L523" s="322"/>
      <c r="M523" s="137">
        <v>649</v>
      </c>
      <c r="N523" s="136" t="s">
        <v>1809</v>
      </c>
      <c r="O523" s="240" t="s">
        <v>1904</v>
      </c>
      <c r="P523" s="136" t="s">
        <v>41</v>
      </c>
      <c r="Q523" s="550">
        <v>1</v>
      </c>
    </row>
    <row r="524" spans="1:47" s="155" customFormat="1" ht="15" customHeight="1">
      <c r="A524" s="137">
        <v>506</v>
      </c>
      <c r="B524" s="577" t="s">
        <v>2385</v>
      </c>
      <c r="C524" s="186" t="s">
        <v>2490</v>
      </c>
      <c r="D524" s="577" t="s">
        <v>3384</v>
      </c>
      <c r="E524" s="577" t="s">
        <v>3385</v>
      </c>
      <c r="F524" s="578" t="s">
        <v>52</v>
      </c>
      <c r="G524" s="578" t="s">
        <v>151</v>
      </c>
      <c r="H524" s="579" t="s">
        <v>170</v>
      </c>
      <c r="I524" s="579" t="s">
        <v>170</v>
      </c>
      <c r="J524" s="580" t="s">
        <v>188</v>
      </c>
      <c r="K524" s="578" t="s">
        <v>29</v>
      </c>
      <c r="L524" s="558"/>
      <c r="M524" s="137">
        <v>650</v>
      </c>
      <c r="N524" s="577" t="s">
        <v>1809</v>
      </c>
      <c r="O524" s="581" t="s">
        <v>3386</v>
      </c>
      <c r="P524" s="577" t="s">
        <v>41</v>
      </c>
      <c r="Q524" s="559"/>
      <c r="R524" s="559"/>
      <c r="S524" s="559"/>
      <c r="T524" s="559"/>
      <c r="U524" s="559"/>
      <c r="V524" s="559"/>
      <c r="W524" s="559"/>
      <c r="X524" s="559"/>
      <c r="Y524" s="559"/>
      <c r="Z524" s="559"/>
      <c r="AA524" s="559"/>
      <c r="AB524" s="559"/>
      <c r="AC524" s="559"/>
      <c r="AD524" s="559"/>
      <c r="AE524" s="559"/>
      <c r="AF524" s="559"/>
      <c r="AG524" s="559"/>
      <c r="AH524" s="559"/>
      <c r="AI524" s="559"/>
      <c r="AJ524" s="559"/>
      <c r="AK524" s="559"/>
      <c r="AL524" s="559"/>
      <c r="AM524" s="559"/>
      <c r="AN524" s="559"/>
      <c r="AO524" s="559"/>
      <c r="AP524" s="559"/>
      <c r="AQ524" s="559"/>
      <c r="AR524" s="559"/>
      <c r="AS524" s="559"/>
      <c r="AT524" s="559"/>
      <c r="AU524" s="559"/>
    </row>
    <row r="525" spans="1:47" s="559" customFormat="1" ht="15" customHeight="1">
      <c r="A525" s="137">
        <v>507</v>
      </c>
      <c r="B525" s="582" t="s">
        <v>2385</v>
      </c>
      <c r="C525" s="186" t="s">
        <v>2491</v>
      </c>
      <c r="D525" s="136" t="s">
        <v>3387</v>
      </c>
      <c r="E525" s="136" t="s">
        <v>3388</v>
      </c>
      <c r="F525" s="56" t="s">
        <v>52</v>
      </c>
      <c r="G525" s="56" t="s">
        <v>444</v>
      </c>
      <c r="H525" s="6" t="s">
        <v>162</v>
      </c>
      <c r="I525" s="583" t="s">
        <v>162</v>
      </c>
      <c r="J525" s="580" t="s">
        <v>188</v>
      </c>
      <c r="K525" s="7" t="s">
        <v>661</v>
      </c>
      <c r="L525" s="322"/>
      <c r="M525" s="137">
        <v>651</v>
      </c>
      <c r="N525" s="582" t="s">
        <v>1809</v>
      </c>
      <c r="O525" s="240" t="s">
        <v>1914</v>
      </c>
      <c r="P525" s="582" t="s">
        <v>41</v>
      </c>
      <c r="Q525" s="550"/>
      <c r="R525" s="155"/>
      <c r="S525" s="155"/>
      <c r="T525" s="155"/>
      <c r="U525" s="155"/>
      <c r="V525" s="155"/>
      <c r="W525" s="155"/>
      <c r="X525" s="155"/>
      <c r="Y525" s="155"/>
      <c r="Z525" s="155"/>
      <c r="AA525" s="155"/>
      <c r="AB525" s="155"/>
      <c r="AC525" s="155"/>
      <c r="AD525" s="155"/>
      <c r="AE525" s="155"/>
      <c r="AF525" s="155"/>
      <c r="AG525" s="155"/>
      <c r="AH525" s="155"/>
      <c r="AI525" s="155"/>
      <c r="AJ525" s="155"/>
      <c r="AK525" s="155"/>
      <c r="AL525" s="155"/>
      <c r="AM525" s="155"/>
      <c r="AN525" s="155"/>
      <c r="AO525" s="155"/>
      <c r="AP525" s="155"/>
      <c r="AQ525" s="155"/>
      <c r="AR525" s="155"/>
      <c r="AS525" s="155"/>
      <c r="AT525" s="155"/>
      <c r="AU525" s="155"/>
    </row>
    <row r="526" spans="1:47" s="155" customFormat="1" ht="15" customHeight="1">
      <c r="A526" s="137">
        <v>508</v>
      </c>
      <c r="B526" s="193" t="s">
        <v>2385</v>
      </c>
      <c r="C526" s="193" t="s">
        <v>2492</v>
      </c>
      <c r="D526" s="167" t="s">
        <v>3389</v>
      </c>
      <c r="E526" s="194" t="s">
        <v>3390</v>
      </c>
      <c r="F526" s="169" t="s">
        <v>208</v>
      </c>
      <c r="G526" s="169" t="s">
        <v>444</v>
      </c>
      <c r="H526" s="171" t="s">
        <v>1922</v>
      </c>
      <c r="I526" s="169" t="s">
        <v>1922</v>
      </c>
      <c r="J526" s="169" t="s">
        <v>1922</v>
      </c>
      <c r="K526" s="56" t="s">
        <v>1922</v>
      </c>
      <c r="L526" s="130"/>
      <c r="M526" s="137">
        <v>652</v>
      </c>
      <c r="N526" s="193" t="s">
        <v>1809</v>
      </c>
      <c r="O526" s="193" t="s">
        <v>1918</v>
      </c>
      <c r="P526" s="194" t="s">
        <v>57</v>
      </c>
      <c r="Q526" s="551"/>
      <c r="R526" s="180"/>
      <c r="S526" s="180"/>
      <c r="T526" s="180"/>
      <c r="U526" s="180"/>
      <c r="V526" s="180"/>
      <c r="W526" s="180"/>
      <c r="X526" s="180"/>
      <c r="Y526" s="180"/>
      <c r="Z526" s="180"/>
      <c r="AA526" s="180"/>
      <c r="AB526" s="180"/>
      <c r="AC526" s="180"/>
      <c r="AD526" s="180"/>
      <c r="AE526" s="180"/>
      <c r="AF526" s="180"/>
      <c r="AG526" s="180"/>
      <c r="AH526" s="180"/>
      <c r="AI526" s="180"/>
      <c r="AJ526" s="180"/>
      <c r="AK526" s="180"/>
      <c r="AL526" s="180"/>
      <c r="AM526" s="180"/>
      <c r="AN526" s="180"/>
      <c r="AO526" s="180"/>
      <c r="AP526" s="180"/>
      <c r="AQ526" s="180"/>
      <c r="AR526" s="180"/>
      <c r="AS526" s="180"/>
      <c r="AT526" s="180"/>
      <c r="AU526" s="180"/>
    </row>
    <row r="527" spans="1:47" s="180" customFormat="1" ht="15" customHeight="1">
      <c r="A527" s="137">
        <v>509</v>
      </c>
      <c r="B527" s="136" t="s">
        <v>2385</v>
      </c>
      <c r="C527" s="186" t="s">
        <v>2493</v>
      </c>
      <c r="D527" s="202" t="s">
        <v>3391</v>
      </c>
      <c r="E527" s="136" t="s">
        <v>3383</v>
      </c>
      <c r="F527" s="56" t="s">
        <v>52</v>
      </c>
      <c r="G527" s="56" t="s">
        <v>444</v>
      </c>
      <c r="H527" s="56" t="s">
        <v>162</v>
      </c>
      <c r="I527" s="56" t="s">
        <v>162</v>
      </c>
      <c r="J527" s="279" t="s">
        <v>188</v>
      </c>
      <c r="K527" s="56" t="s">
        <v>661</v>
      </c>
      <c r="L527" s="322"/>
      <c r="M527" s="137">
        <v>654</v>
      </c>
      <c r="N527" s="136" t="s">
        <v>1809</v>
      </c>
      <c r="O527" s="136" t="s">
        <v>1927</v>
      </c>
      <c r="P527" s="136" t="s">
        <v>41</v>
      </c>
      <c r="Q527" s="550"/>
      <c r="R527" s="155"/>
      <c r="S527" s="155"/>
      <c r="T527" s="155"/>
      <c r="U527" s="155"/>
      <c r="V527" s="155"/>
      <c r="W527" s="155"/>
      <c r="X527" s="155"/>
      <c r="Y527" s="155"/>
      <c r="Z527" s="155"/>
      <c r="AA527" s="155"/>
      <c r="AB527" s="155"/>
      <c r="AC527" s="155"/>
      <c r="AD527" s="155"/>
      <c r="AE527" s="155"/>
      <c r="AF527" s="155"/>
      <c r="AG527" s="155"/>
      <c r="AH527" s="155"/>
      <c r="AI527" s="155"/>
      <c r="AJ527" s="155"/>
      <c r="AK527" s="155"/>
      <c r="AL527" s="155"/>
      <c r="AM527" s="155"/>
      <c r="AN527" s="155"/>
      <c r="AO527" s="155"/>
      <c r="AP527" s="155"/>
      <c r="AQ527" s="155"/>
      <c r="AR527" s="155"/>
      <c r="AS527" s="155"/>
      <c r="AT527" s="155"/>
      <c r="AU527" s="155"/>
    </row>
    <row r="528" spans="1:47" s="155" customFormat="1" ht="15" customHeight="1">
      <c r="A528" s="137">
        <v>510</v>
      </c>
      <c r="B528" s="136" t="s">
        <v>2494</v>
      </c>
      <c r="C528" s="186" t="s">
        <v>2495</v>
      </c>
      <c r="D528" s="199" t="s">
        <v>3392</v>
      </c>
      <c r="E528" s="199" t="s">
        <v>3393</v>
      </c>
      <c r="F528" s="62" t="s">
        <v>52</v>
      </c>
      <c r="G528" s="62" t="s">
        <v>444</v>
      </c>
      <c r="H528" s="63" t="s">
        <v>162</v>
      </c>
      <c r="I528" s="63" t="s">
        <v>162</v>
      </c>
      <c r="J528" s="279" t="s">
        <v>188</v>
      </c>
      <c r="K528" s="7" t="s">
        <v>661</v>
      </c>
      <c r="L528" s="322"/>
      <c r="M528" s="137">
        <v>655</v>
      </c>
      <c r="N528" s="136" t="s">
        <v>1809</v>
      </c>
      <c r="O528" s="136" t="s">
        <v>1930</v>
      </c>
      <c r="P528" s="136" t="s">
        <v>41</v>
      </c>
      <c r="Q528" s="427"/>
      <c r="R528" s="322"/>
      <c r="S528" s="322"/>
      <c r="T528" s="322"/>
      <c r="U528" s="322"/>
      <c r="V528" s="322"/>
      <c r="W528" s="322"/>
      <c r="X528" s="322"/>
      <c r="Y528" s="322"/>
      <c r="Z528" s="322"/>
      <c r="AA528" s="322"/>
      <c r="AB528" s="322"/>
      <c r="AC528" s="322"/>
      <c r="AD528" s="322"/>
      <c r="AE528" s="322"/>
      <c r="AF528" s="322"/>
      <c r="AG528" s="322"/>
      <c r="AH528" s="322"/>
      <c r="AI528" s="322"/>
      <c r="AJ528" s="322"/>
      <c r="AK528" s="322"/>
      <c r="AL528" s="322"/>
      <c r="AM528" s="322"/>
      <c r="AN528" s="322"/>
      <c r="AO528" s="322"/>
      <c r="AP528" s="322"/>
      <c r="AQ528" s="322"/>
      <c r="AR528" s="322"/>
      <c r="AS528" s="322"/>
      <c r="AT528" s="322"/>
      <c r="AU528" s="322"/>
    </row>
    <row r="529" spans="1:47" s="322" customFormat="1" ht="15" customHeight="1">
      <c r="A529" s="137">
        <v>511</v>
      </c>
      <c r="B529" s="193" t="s">
        <v>2385</v>
      </c>
      <c r="C529" s="193" t="s">
        <v>2496</v>
      </c>
      <c r="D529" s="194" t="s">
        <v>3394</v>
      </c>
      <c r="E529" s="194" t="s">
        <v>3395</v>
      </c>
      <c r="F529" s="169" t="s">
        <v>208</v>
      </c>
      <c r="G529" s="169" t="s">
        <v>444</v>
      </c>
      <c r="H529" s="169" t="s">
        <v>1922</v>
      </c>
      <c r="I529" s="169" t="s">
        <v>1922</v>
      </c>
      <c r="J529" s="169" t="s">
        <v>1922</v>
      </c>
      <c r="K529" s="56" t="s">
        <v>1922</v>
      </c>
      <c r="L529" s="130"/>
      <c r="M529" s="137">
        <v>656</v>
      </c>
      <c r="N529" s="193" t="s">
        <v>1809</v>
      </c>
      <c r="O529" s="193" t="s">
        <v>1934</v>
      </c>
      <c r="P529" s="194" t="s">
        <v>57</v>
      </c>
      <c r="Q529" s="551"/>
      <c r="R529" s="180"/>
      <c r="S529" s="180"/>
      <c r="T529" s="180"/>
      <c r="U529" s="180"/>
      <c r="V529" s="180"/>
      <c r="W529" s="180"/>
      <c r="X529" s="180"/>
      <c r="Y529" s="180"/>
      <c r="Z529" s="180"/>
      <c r="AA529" s="180"/>
      <c r="AB529" s="180"/>
      <c r="AC529" s="180"/>
      <c r="AD529" s="180"/>
      <c r="AE529" s="180"/>
      <c r="AF529" s="180"/>
      <c r="AG529" s="180"/>
      <c r="AH529" s="180"/>
      <c r="AI529" s="180"/>
      <c r="AJ529" s="180"/>
      <c r="AK529" s="180"/>
      <c r="AL529" s="180"/>
      <c r="AM529" s="180"/>
      <c r="AN529" s="180"/>
      <c r="AO529" s="180"/>
      <c r="AP529" s="180"/>
      <c r="AQ529" s="180"/>
      <c r="AR529" s="180"/>
      <c r="AS529" s="180"/>
      <c r="AT529" s="180"/>
      <c r="AU529" s="180"/>
    </row>
    <row r="530" spans="1:47" s="180" customFormat="1" ht="15" customHeight="1">
      <c r="A530" s="137">
        <v>512</v>
      </c>
      <c r="B530" s="136" t="s">
        <v>2385</v>
      </c>
      <c r="C530" s="186" t="s">
        <v>2497</v>
      </c>
      <c r="D530" s="202" t="s">
        <v>3396</v>
      </c>
      <c r="E530" s="136" t="s">
        <v>3397</v>
      </c>
      <c r="F530" s="56" t="s">
        <v>52</v>
      </c>
      <c r="G530" s="56" t="s">
        <v>444</v>
      </c>
      <c r="H530" s="56" t="s">
        <v>162</v>
      </c>
      <c r="I530" s="56" t="s">
        <v>162</v>
      </c>
      <c r="J530" s="279" t="s">
        <v>188</v>
      </c>
      <c r="K530" s="56" t="s">
        <v>661</v>
      </c>
      <c r="L530" s="322"/>
      <c r="M530" s="137">
        <v>658</v>
      </c>
      <c r="N530" s="136" t="s">
        <v>1809</v>
      </c>
      <c r="O530" s="136" t="s">
        <v>1942</v>
      </c>
      <c r="P530" s="136" t="s">
        <v>41</v>
      </c>
      <c r="Q530" s="550"/>
      <c r="R530" s="155"/>
      <c r="S530" s="155"/>
      <c r="T530" s="155"/>
      <c r="U530" s="155"/>
      <c r="V530" s="155"/>
      <c r="W530" s="155"/>
      <c r="X530" s="155"/>
      <c r="Y530" s="155"/>
      <c r="Z530" s="155"/>
      <c r="AA530" s="155"/>
      <c r="AB530" s="155"/>
      <c r="AC530" s="155"/>
      <c r="AD530" s="155"/>
      <c r="AE530" s="155"/>
      <c r="AF530" s="155"/>
      <c r="AG530" s="155"/>
      <c r="AH530" s="155"/>
      <c r="AI530" s="155"/>
      <c r="AJ530" s="155"/>
      <c r="AK530" s="155"/>
      <c r="AL530" s="155"/>
      <c r="AM530" s="155"/>
      <c r="AN530" s="155"/>
      <c r="AO530" s="155"/>
      <c r="AP530" s="155"/>
      <c r="AQ530" s="155"/>
      <c r="AR530" s="155"/>
      <c r="AS530" s="155"/>
      <c r="AT530" s="155"/>
      <c r="AU530" s="155"/>
    </row>
    <row r="532" spans="1:47" ht="15" customHeight="1">
      <c r="Q532" s="428">
        <f>COUNT(Q1:Q531)</f>
        <v>28</v>
      </c>
    </row>
    <row r="543" spans="1:47" ht="15" customHeight="1">
      <c r="H543" s="78"/>
      <c r="I543" s="78"/>
      <c r="J543" s="78"/>
      <c r="K543" s="78"/>
    </row>
    <row r="544" spans="1:47" ht="15" customHeight="1">
      <c r="H544" s="78"/>
      <c r="I544" s="78"/>
      <c r="J544" s="78"/>
      <c r="K544" s="78"/>
    </row>
    <row r="545" spans="3:16" ht="15" customHeight="1">
      <c r="C545" s="134"/>
      <c r="G545" s="134"/>
      <c r="H545" s="78"/>
      <c r="I545" s="78"/>
      <c r="J545" s="78"/>
      <c r="K545" s="78"/>
      <c r="P545" s="134"/>
    </row>
    <row r="546" spans="3:16" ht="15" customHeight="1">
      <c r="C546" s="134"/>
      <c r="G546" s="134"/>
      <c r="H546" s="78"/>
      <c r="I546" s="78"/>
      <c r="J546" s="78"/>
      <c r="K546" s="78"/>
      <c r="P546" s="134"/>
    </row>
    <row r="547" spans="3:16" ht="15" customHeight="1">
      <c r="C547" s="134"/>
      <c r="G547" s="134"/>
      <c r="H547" s="78"/>
      <c r="I547" s="78"/>
      <c r="J547" s="78"/>
      <c r="K547" s="78"/>
      <c r="P547" s="134"/>
    </row>
    <row r="548" spans="3:16" ht="15" customHeight="1">
      <c r="C548" s="134"/>
      <c r="G548" s="134"/>
      <c r="H548" s="78"/>
      <c r="I548" s="78"/>
      <c r="J548" s="78"/>
      <c r="K548" s="78"/>
      <c r="P548" s="134"/>
    </row>
    <row r="549" spans="3:16" ht="15" customHeight="1">
      <c r="C549" s="134"/>
      <c r="G549" s="134"/>
      <c r="H549" s="78"/>
      <c r="I549" s="78"/>
      <c r="J549" s="78"/>
      <c r="K549" s="78"/>
      <c r="P549" s="134"/>
    </row>
    <row r="550" spans="3:16" ht="15" customHeight="1">
      <c r="C550" s="134"/>
      <c r="G550" s="134"/>
      <c r="H550" s="78"/>
      <c r="I550" s="78"/>
      <c r="J550" s="78"/>
      <c r="K550" s="78"/>
      <c r="P550" s="134"/>
    </row>
    <row r="551" spans="3:16" ht="15" customHeight="1">
      <c r="C551" s="134"/>
      <c r="G551" s="134"/>
      <c r="H551" s="78"/>
      <c r="I551" s="78"/>
      <c r="J551" s="78"/>
      <c r="K551" s="78"/>
      <c r="P551" s="134"/>
    </row>
    <row r="552" spans="3:16" ht="15" customHeight="1">
      <c r="C552" s="134"/>
      <c r="G552" s="134"/>
      <c r="H552" s="78"/>
      <c r="I552" s="78"/>
      <c r="J552" s="78"/>
      <c r="K552" s="78"/>
      <c r="P552" s="134"/>
    </row>
    <row r="553" spans="3:16" ht="15" customHeight="1">
      <c r="C553" s="134"/>
      <c r="G553" s="134"/>
      <c r="H553" s="78"/>
      <c r="I553" s="78"/>
      <c r="J553" s="78"/>
      <c r="K553" s="78"/>
      <c r="P553" s="134"/>
    </row>
    <row r="554" spans="3:16" ht="15" customHeight="1">
      <c r="C554" s="134"/>
      <c r="G554" s="134"/>
      <c r="H554" s="78"/>
      <c r="I554" s="78"/>
      <c r="J554" s="78"/>
      <c r="K554" s="78"/>
      <c r="P554" s="134"/>
    </row>
    <row r="555" spans="3:16" ht="15" customHeight="1">
      <c r="C555" s="134"/>
      <c r="G555" s="134"/>
      <c r="H555" s="78"/>
      <c r="I555" s="78"/>
      <c r="J555" s="78"/>
      <c r="K555" s="78"/>
      <c r="P555" s="134"/>
    </row>
    <row r="556" spans="3:16" ht="15" customHeight="1">
      <c r="C556" s="134"/>
      <c r="G556" s="134"/>
      <c r="H556" s="78"/>
      <c r="I556" s="78"/>
      <c r="J556" s="78"/>
      <c r="K556" s="78"/>
      <c r="P556" s="134"/>
    </row>
    <row r="557" spans="3:16" ht="15" customHeight="1">
      <c r="C557" s="134"/>
      <c r="G557" s="134"/>
      <c r="H557" s="78"/>
      <c r="I557" s="78"/>
      <c r="J557" s="78"/>
      <c r="K557" s="78"/>
      <c r="P557" s="134"/>
    </row>
    <row r="558" spans="3:16" ht="15" customHeight="1">
      <c r="C558" s="134"/>
      <c r="G558" s="134"/>
      <c r="H558" s="78"/>
      <c r="I558" s="78"/>
      <c r="J558" s="78"/>
      <c r="K558" s="78"/>
      <c r="P558" s="134"/>
    </row>
    <row r="559" spans="3:16" ht="15" customHeight="1">
      <c r="C559" s="134"/>
      <c r="G559" s="134"/>
      <c r="H559" s="78"/>
      <c r="I559" s="78"/>
      <c r="J559" s="78"/>
      <c r="K559" s="78"/>
      <c r="P559" s="134"/>
    </row>
    <row r="560" spans="3:16" ht="15" customHeight="1">
      <c r="C560" s="134"/>
      <c r="G560" s="134"/>
      <c r="H560" s="78"/>
      <c r="I560" s="78"/>
      <c r="J560" s="78"/>
      <c r="K560" s="78"/>
      <c r="P560" s="134"/>
    </row>
    <row r="561" spans="3:16" ht="15" customHeight="1">
      <c r="C561" s="134"/>
      <c r="G561" s="134"/>
      <c r="H561" s="78"/>
      <c r="I561" s="78"/>
      <c r="J561" s="78"/>
      <c r="K561" s="78"/>
      <c r="P561" s="134"/>
    </row>
    <row r="562" spans="3:16" ht="15" customHeight="1">
      <c r="C562" s="134"/>
      <c r="G562" s="134"/>
      <c r="H562" s="78"/>
      <c r="I562" s="78"/>
      <c r="J562" s="78"/>
      <c r="K562" s="78"/>
      <c r="P562" s="134"/>
    </row>
    <row r="563" spans="3:16" ht="15" customHeight="1">
      <c r="C563" s="134"/>
      <c r="G563" s="134"/>
      <c r="H563" s="78"/>
      <c r="I563" s="78"/>
      <c r="J563" s="78"/>
      <c r="K563" s="78"/>
      <c r="P563" s="134"/>
    </row>
    <row r="564" spans="3:16" ht="15" customHeight="1">
      <c r="C564" s="134"/>
      <c r="G564" s="134"/>
      <c r="H564" s="78"/>
      <c r="I564" s="78"/>
      <c r="J564" s="78"/>
      <c r="K564" s="78"/>
      <c r="P564" s="134"/>
    </row>
    <row r="565" spans="3:16" ht="15" customHeight="1">
      <c r="C565" s="134"/>
      <c r="G565" s="134"/>
      <c r="H565" s="78"/>
      <c r="I565" s="78"/>
      <c r="J565" s="78"/>
      <c r="K565" s="78"/>
      <c r="P565" s="134"/>
    </row>
    <row r="566" spans="3:16" ht="15" customHeight="1">
      <c r="C566" s="134"/>
      <c r="G566" s="134"/>
      <c r="H566" s="78"/>
      <c r="I566" s="78"/>
      <c r="J566" s="78"/>
      <c r="K566" s="78"/>
      <c r="P566" s="134"/>
    </row>
    <row r="567" spans="3:16" ht="15" customHeight="1">
      <c r="C567" s="134"/>
      <c r="G567" s="134"/>
      <c r="H567" s="78"/>
      <c r="I567" s="78"/>
      <c r="J567" s="78"/>
      <c r="K567" s="78"/>
      <c r="P567" s="134"/>
    </row>
    <row r="568" spans="3:16" ht="15" customHeight="1">
      <c r="C568" s="134"/>
      <c r="G568" s="134"/>
      <c r="H568" s="78"/>
      <c r="I568" s="78"/>
      <c r="J568" s="78"/>
      <c r="K568" s="78"/>
      <c r="P568" s="134"/>
    </row>
    <row r="569" spans="3:16" ht="15" customHeight="1">
      <c r="C569" s="134"/>
      <c r="G569" s="134"/>
      <c r="H569" s="78"/>
      <c r="I569" s="78"/>
      <c r="J569" s="78"/>
      <c r="K569" s="78"/>
      <c r="P569" s="134"/>
    </row>
    <row r="570" spans="3:16" ht="15" customHeight="1">
      <c r="C570" s="134"/>
      <c r="G570" s="134"/>
      <c r="H570" s="78"/>
      <c r="I570" s="78"/>
      <c r="J570" s="78"/>
      <c r="K570" s="78"/>
      <c r="P570" s="134"/>
    </row>
    <row r="571" spans="3:16" ht="15" customHeight="1">
      <c r="C571" s="134"/>
      <c r="G571" s="134"/>
      <c r="H571" s="78"/>
      <c r="I571" s="78"/>
      <c r="J571" s="78"/>
      <c r="K571" s="78"/>
      <c r="P571" s="134"/>
    </row>
    <row r="572" spans="3:16" ht="15" customHeight="1">
      <c r="C572" s="134"/>
      <c r="G572" s="134"/>
      <c r="H572" s="78"/>
      <c r="I572" s="78"/>
      <c r="J572" s="78"/>
      <c r="K572" s="78"/>
      <c r="P572" s="134"/>
    </row>
    <row r="573" spans="3:16" ht="15" customHeight="1">
      <c r="C573" s="134"/>
      <c r="G573" s="134"/>
      <c r="H573" s="78"/>
      <c r="I573" s="78"/>
      <c r="J573" s="78"/>
      <c r="K573" s="78"/>
      <c r="P573" s="134"/>
    </row>
    <row r="574" spans="3:16" ht="15" customHeight="1">
      <c r="C574" s="134"/>
      <c r="G574" s="134"/>
      <c r="H574" s="78"/>
      <c r="I574" s="78"/>
      <c r="J574" s="78"/>
      <c r="K574" s="78"/>
      <c r="P574" s="134"/>
    </row>
    <row r="575" spans="3:16" ht="15" customHeight="1">
      <c r="C575" s="134"/>
      <c r="G575" s="134"/>
      <c r="H575" s="78"/>
      <c r="I575" s="78"/>
      <c r="J575" s="78"/>
      <c r="K575" s="78"/>
      <c r="P575" s="134"/>
    </row>
    <row r="576" spans="3:16" ht="15" customHeight="1">
      <c r="C576" s="134"/>
      <c r="G576" s="134"/>
      <c r="H576" s="78"/>
      <c r="I576" s="78"/>
      <c r="J576" s="78"/>
      <c r="K576" s="78"/>
      <c r="P576" s="134"/>
    </row>
    <row r="577" spans="3:16" ht="15" customHeight="1">
      <c r="C577" s="134"/>
      <c r="G577" s="134"/>
      <c r="H577" s="78"/>
      <c r="I577" s="78"/>
      <c r="J577" s="78"/>
      <c r="K577" s="78"/>
      <c r="P577" s="134"/>
    </row>
    <row r="578" spans="3:16" ht="15" customHeight="1">
      <c r="C578" s="134"/>
      <c r="G578" s="134"/>
      <c r="H578" s="78"/>
      <c r="I578" s="78"/>
      <c r="J578" s="78"/>
      <c r="K578" s="78"/>
      <c r="P578" s="134"/>
    </row>
    <row r="579" spans="3:16" ht="15" customHeight="1">
      <c r="C579" s="134"/>
      <c r="G579" s="134"/>
      <c r="H579" s="78"/>
      <c r="I579" s="78"/>
      <c r="J579" s="78"/>
      <c r="K579" s="78"/>
      <c r="P579" s="134"/>
    </row>
    <row r="580" spans="3:16" ht="15" customHeight="1">
      <c r="C580" s="134"/>
      <c r="G580" s="134"/>
      <c r="H580" s="78"/>
      <c r="I580" s="78"/>
      <c r="J580" s="78"/>
      <c r="K580" s="78"/>
      <c r="P580" s="134"/>
    </row>
    <row r="581" spans="3:16" ht="15" customHeight="1">
      <c r="C581" s="134"/>
      <c r="G581" s="134"/>
      <c r="H581" s="78"/>
      <c r="I581" s="78"/>
      <c r="J581" s="78"/>
      <c r="K581" s="78"/>
      <c r="P581" s="134"/>
    </row>
    <row r="582" spans="3:16" ht="15" customHeight="1">
      <c r="C582" s="134"/>
      <c r="G582" s="134"/>
      <c r="H582" s="78"/>
      <c r="I582" s="78"/>
      <c r="J582" s="78"/>
      <c r="K582" s="78"/>
      <c r="P582" s="134"/>
    </row>
    <row r="583" spans="3:16" ht="15" customHeight="1">
      <c r="C583" s="134"/>
      <c r="G583" s="134"/>
      <c r="H583" s="78"/>
      <c r="I583" s="78"/>
      <c r="J583" s="78"/>
      <c r="K583" s="78"/>
      <c r="P583" s="134"/>
    </row>
    <row r="584" spans="3:16" ht="15" customHeight="1">
      <c r="C584" s="134"/>
      <c r="G584" s="134"/>
      <c r="H584" s="78"/>
      <c r="I584" s="78"/>
      <c r="J584" s="78"/>
      <c r="K584" s="78"/>
      <c r="P584" s="134"/>
    </row>
    <row r="585" spans="3:16" ht="15" customHeight="1">
      <c r="C585" s="134"/>
      <c r="G585" s="134"/>
      <c r="H585" s="78"/>
      <c r="I585" s="78"/>
      <c r="J585" s="78"/>
      <c r="K585" s="78"/>
      <c r="P585" s="134"/>
    </row>
    <row r="586" spans="3:16" ht="15" customHeight="1">
      <c r="C586" s="134"/>
      <c r="G586" s="134"/>
      <c r="H586" s="78"/>
      <c r="I586" s="78"/>
      <c r="J586" s="78"/>
      <c r="K586" s="78"/>
      <c r="P586" s="134"/>
    </row>
    <row r="587" spans="3:16" ht="15" customHeight="1">
      <c r="C587" s="134"/>
      <c r="G587" s="134"/>
      <c r="H587" s="78"/>
      <c r="I587" s="78"/>
      <c r="J587" s="78"/>
      <c r="K587" s="78"/>
      <c r="P587" s="134"/>
    </row>
    <row r="588" spans="3:16" ht="15" customHeight="1">
      <c r="C588" s="134"/>
      <c r="G588" s="134"/>
      <c r="H588" s="78"/>
      <c r="I588" s="78"/>
      <c r="J588" s="78"/>
      <c r="K588" s="78"/>
      <c r="P588" s="134"/>
    </row>
    <row r="589" spans="3:16" ht="15" customHeight="1">
      <c r="C589" s="134"/>
      <c r="G589" s="134"/>
      <c r="H589" s="78"/>
      <c r="I589" s="78"/>
      <c r="J589" s="78"/>
      <c r="K589" s="78"/>
      <c r="P589" s="134"/>
    </row>
    <row r="590" spans="3:16" ht="15" customHeight="1">
      <c r="C590" s="134"/>
      <c r="G590" s="134"/>
      <c r="H590" s="78"/>
      <c r="I590" s="78"/>
      <c r="J590" s="78"/>
      <c r="K590" s="78"/>
      <c r="P590" s="134"/>
    </row>
    <row r="591" spans="3:16" ht="15" customHeight="1">
      <c r="C591" s="134"/>
      <c r="G591" s="134"/>
      <c r="H591" s="78"/>
      <c r="I591" s="78"/>
      <c r="J591" s="78"/>
      <c r="K591" s="78"/>
      <c r="P591" s="134"/>
    </row>
    <row r="592" spans="3:16" ht="15" customHeight="1">
      <c r="C592" s="134"/>
      <c r="G592" s="134"/>
      <c r="H592" s="78"/>
      <c r="I592" s="78"/>
      <c r="J592" s="78"/>
      <c r="K592" s="78"/>
      <c r="P592" s="134"/>
    </row>
    <row r="593" spans="3:16" ht="15" customHeight="1">
      <c r="C593" s="134"/>
      <c r="G593" s="134"/>
      <c r="H593" s="78"/>
      <c r="I593" s="78"/>
      <c r="J593" s="78"/>
      <c r="K593" s="78"/>
      <c r="P593" s="134"/>
    </row>
    <row r="594" spans="3:16" ht="15" customHeight="1">
      <c r="C594" s="134"/>
      <c r="G594" s="134"/>
      <c r="H594" s="78"/>
      <c r="I594" s="78"/>
      <c r="J594" s="78"/>
      <c r="K594" s="78"/>
      <c r="P594" s="134"/>
    </row>
    <row r="595" spans="3:16" ht="15" customHeight="1">
      <c r="C595" s="134"/>
      <c r="G595" s="134"/>
      <c r="H595" s="78"/>
      <c r="I595" s="78"/>
      <c r="J595" s="78"/>
      <c r="K595" s="78"/>
      <c r="P595" s="134"/>
    </row>
    <row r="596" spans="3:16" ht="15" customHeight="1">
      <c r="C596" s="134"/>
      <c r="G596" s="134"/>
      <c r="H596" s="78"/>
      <c r="I596" s="78"/>
      <c r="J596" s="78"/>
      <c r="K596" s="78"/>
      <c r="P596" s="134"/>
    </row>
    <row r="597" spans="3:16" ht="15" customHeight="1">
      <c r="C597" s="134"/>
      <c r="G597" s="134"/>
      <c r="H597" s="78"/>
      <c r="I597" s="78"/>
      <c r="J597" s="78"/>
      <c r="K597" s="78"/>
      <c r="P597" s="134"/>
    </row>
    <row r="598" spans="3:16" ht="15" customHeight="1">
      <c r="C598" s="134"/>
      <c r="G598" s="134"/>
      <c r="H598" s="78"/>
      <c r="I598" s="78"/>
      <c r="J598" s="78"/>
      <c r="K598" s="78"/>
      <c r="P598" s="134"/>
    </row>
    <row r="599" spans="3:16" ht="15" customHeight="1">
      <c r="C599" s="134"/>
      <c r="G599" s="134"/>
      <c r="H599" s="78"/>
      <c r="I599" s="78"/>
      <c r="J599" s="78"/>
      <c r="K599" s="78"/>
      <c r="P599" s="134"/>
    </row>
    <row r="600" spans="3:16" ht="15" customHeight="1">
      <c r="C600" s="134"/>
      <c r="G600" s="134"/>
      <c r="H600" s="78"/>
      <c r="I600" s="78"/>
      <c r="J600" s="78"/>
      <c r="K600" s="78"/>
      <c r="P600" s="134"/>
    </row>
    <row r="601" spans="3:16" ht="15" customHeight="1">
      <c r="C601" s="134"/>
      <c r="G601" s="134"/>
      <c r="H601" s="78"/>
      <c r="I601" s="78"/>
      <c r="J601" s="78"/>
      <c r="K601" s="78"/>
      <c r="P601" s="134"/>
    </row>
    <row r="602" spans="3:16" ht="15" customHeight="1">
      <c r="C602" s="134"/>
      <c r="G602" s="134"/>
      <c r="H602" s="78"/>
      <c r="I602" s="78"/>
      <c r="J602" s="78"/>
      <c r="K602" s="78"/>
      <c r="P602" s="134"/>
    </row>
    <row r="603" spans="3:16" ht="15" customHeight="1">
      <c r="C603" s="134"/>
      <c r="G603" s="134"/>
      <c r="H603" s="78"/>
      <c r="I603" s="78"/>
      <c r="J603" s="78"/>
      <c r="K603" s="78"/>
      <c r="P603" s="134"/>
    </row>
    <row r="604" spans="3:16" ht="15" customHeight="1">
      <c r="C604" s="134"/>
      <c r="G604" s="134"/>
      <c r="H604" s="78"/>
      <c r="I604" s="78"/>
      <c r="J604" s="78"/>
      <c r="K604" s="78"/>
      <c r="P604" s="134"/>
    </row>
    <row r="605" spans="3:16" ht="15" customHeight="1">
      <c r="C605" s="134"/>
      <c r="G605" s="134"/>
      <c r="H605" s="78"/>
      <c r="I605" s="78"/>
      <c r="J605" s="78"/>
      <c r="K605" s="78"/>
      <c r="P605" s="134"/>
    </row>
    <row r="606" spans="3:16" ht="15" customHeight="1">
      <c r="C606" s="134"/>
      <c r="G606" s="134"/>
      <c r="H606" s="78"/>
      <c r="I606" s="78"/>
      <c r="J606" s="78"/>
      <c r="K606" s="78"/>
      <c r="P606" s="134"/>
    </row>
    <row r="607" spans="3:16" ht="15" customHeight="1">
      <c r="C607" s="134"/>
      <c r="G607" s="134"/>
      <c r="H607" s="78"/>
      <c r="I607" s="78"/>
      <c r="J607" s="78"/>
      <c r="K607" s="78"/>
      <c r="P607" s="134"/>
    </row>
    <row r="608" spans="3:16" ht="15" customHeight="1">
      <c r="C608" s="134"/>
      <c r="G608" s="134"/>
      <c r="H608" s="78"/>
      <c r="I608" s="78"/>
      <c r="J608" s="78"/>
      <c r="K608" s="78"/>
      <c r="P608" s="134"/>
    </row>
    <row r="609" spans="3:16" ht="15" customHeight="1">
      <c r="C609" s="134"/>
      <c r="G609" s="134"/>
      <c r="H609" s="78"/>
      <c r="I609" s="78"/>
      <c r="J609" s="78"/>
      <c r="K609" s="78"/>
      <c r="P609" s="134"/>
    </row>
    <row r="610" spans="3:16" ht="15" customHeight="1">
      <c r="C610" s="134"/>
      <c r="G610" s="134"/>
      <c r="H610" s="78"/>
      <c r="I610" s="78"/>
      <c r="J610" s="78"/>
      <c r="K610" s="78"/>
      <c r="P610" s="134"/>
    </row>
    <row r="611" spans="3:16" ht="15" customHeight="1">
      <c r="C611" s="134"/>
      <c r="G611" s="134"/>
      <c r="H611" s="78"/>
      <c r="I611" s="78"/>
      <c r="J611" s="78"/>
      <c r="K611" s="78"/>
      <c r="P611" s="134"/>
    </row>
    <row r="612" spans="3:16" ht="15" customHeight="1">
      <c r="C612" s="134"/>
      <c r="G612" s="134"/>
      <c r="H612" s="78"/>
      <c r="I612" s="78"/>
      <c r="J612" s="78"/>
      <c r="K612" s="78"/>
      <c r="P612" s="134"/>
    </row>
    <row r="613" spans="3:16" ht="15" customHeight="1">
      <c r="C613" s="134"/>
      <c r="G613" s="134"/>
      <c r="H613" s="78"/>
      <c r="I613" s="78"/>
      <c r="J613" s="78"/>
      <c r="K613" s="78"/>
      <c r="P613" s="134"/>
    </row>
    <row r="614" spans="3:16" ht="15" customHeight="1">
      <c r="C614" s="134"/>
      <c r="G614" s="134"/>
      <c r="H614" s="78"/>
      <c r="I614" s="78"/>
      <c r="J614" s="78"/>
      <c r="K614" s="78"/>
      <c r="P614" s="134"/>
    </row>
    <row r="615" spans="3:16" ht="15" customHeight="1">
      <c r="C615" s="134"/>
      <c r="G615" s="134"/>
      <c r="H615" s="78"/>
      <c r="I615" s="78"/>
      <c r="J615" s="78"/>
      <c r="K615" s="78"/>
      <c r="P615" s="134"/>
    </row>
    <row r="616" spans="3:16" ht="15" customHeight="1">
      <c r="C616" s="134"/>
      <c r="G616" s="134"/>
      <c r="H616" s="78"/>
      <c r="I616" s="78"/>
      <c r="J616" s="78"/>
      <c r="K616" s="78"/>
      <c r="P616" s="134"/>
    </row>
    <row r="617" spans="3:16" ht="15" customHeight="1">
      <c r="C617" s="134"/>
      <c r="G617" s="134"/>
      <c r="H617" s="78"/>
      <c r="I617" s="78"/>
      <c r="J617" s="78"/>
      <c r="K617" s="78"/>
      <c r="P617" s="134"/>
    </row>
    <row r="618" spans="3:16" ht="15" customHeight="1">
      <c r="C618" s="134"/>
      <c r="G618" s="134"/>
      <c r="H618" s="78"/>
      <c r="I618" s="78"/>
      <c r="J618" s="78"/>
      <c r="K618" s="78"/>
      <c r="P618" s="134"/>
    </row>
    <row r="619" spans="3:16" ht="15" customHeight="1">
      <c r="C619" s="134"/>
      <c r="G619" s="134"/>
      <c r="H619" s="78"/>
      <c r="I619" s="78"/>
      <c r="J619" s="78"/>
      <c r="K619" s="78"/>
      <c r="P619" s="134"/>
    </row>
    <row r="620" spans="3:16" ht="15" customHeight="1">
      <c r="C620" s="134"/>
      <c r="G620" s="134"/>
      <c r="H620" s="78"/>
      <c r="I620" s="78"/>
      <c r="J620" s="78"/>
      <c r="K620" s="78"/>
      <c r="P620" s="134"/>
    </row>
    <row r="621" spans="3:16" ht="15" customHeight="1">
      <c r="C621" s="134"/>
      <c r="G621" s="134"/>
      <c r="H621" s="78"/>
      <c r="I621" s="78"/>
      <c r="J621" s="78"/>
      <c r="K621" s="78"/>
      <c r="P621" s="134"/>
    </row>
    <row r="622" spans="3:16" ht="15" customHeight="1">
      <c r="C622" s="134"/>
      <c r="G622" s="134"/>
      <c r="H622" s="78"/>
      <c r="I622" s="78"/>
      <c r="J622" s="78"/>
      <c r="K622" s="78"/>
      <c r="P622" s="134"/>
    </row>
    <row r="623" spans="3:16" ht="15" customHeight="1">
      <c r="C623" s="134"/>
      <c r="G623" s="134"/>
      <c r="H623" s="78"/>
      <c r="I623" s="78"/>
      <c r="J623" s="78"/>
      <c r="K623" s="78"/>
      <c r="P623" s="134"/>
    </row>
    <row r="624" spans="3:16" ht="15" customHeight="1">
      <c r="C624" s="134"/>
      <c r="G624" s="134"/>
      <c r="H624" s="78"/>
      <c r="I624" s="78"/>
      <c r="J624" s="78"/>
      <c r="K624" s="78"/>
      <c r="P624" s="134"/>
    </row>
    <row r="625" spans="3:16" ht="15" customHeight="1">
      <c r="C625" s="134"/>
      <c r="G625" s="134"/>
      <c r="H625" s="78"/>
      <c r="I625" s="78"/>
      <c r="J625" s="78"/>
      <c r="K625" s="78"/>
      <c r="P625" s="134"/>
    </row>
    <row r="626" spans="3:16" ht="15" customHeight="1">
      <c r="C626" s="134"/>
      <c r="G626" s="134"/>
      <c r="H626" s="78"/>
      <c r="I626" s="78"/>
      <c r="J626" s="78"/>
      <c r="K626" s="78"/>
      <c r="P626" s="134"/>
    </row>
    <row r="627" spans="3:16" ht="15" customHeight="1">
      <c r="C627" s="134"/>
      <c r="G627" s="134"/>
      <c r="H627" s="78"/>
      <c r="I627" s="78"/>
      <c r="J627" s="78"/>
      <c r="K627" s="78"/>
      <c r="P627" s="134"/>
    </row>
    <row r="628" spans="3:16" ht="15" customHeight="1">
      <c r="C628" s="134"/>
      <c r="G628" s="134"/>
      <c r="H628" s="78"/>
      <c r="I628" s="78"/>
      <c r="J628" s="78"/>
      <c r="K628" s="78"/>
      <c r="P628" s="134"/>
    </row>
    <row r="629" spans="3:16" ht="15" customHeight="1">
      <c r="C629" s="134"/>
      <c r="G629" s="134"/>
      <c r="H629" s="78"/>
      <c r="I629" s="78"/>
      <c r="J629" s="78"/>
      <c r="K629" s="78"/>
      <c r="P629" s="134"/>
    </row>
    <row r="630" spans="3:16" ht="15" customHeight="1">
      <c r="C630" s="134"/>
      <c r="G630" s="134"/>
      <c r="H630" s="78"/>
      <c r="I630" s="78"/>
      <c r="J630" s="78"/>
      <c r="K630" s="78"/>
      <c r="P630" s="134"/>
    </row>
    <row r="631" spans="3:16" ht="15" customHeight="1">
      <c r="C631" s="134"/>
      <c r="G631" s="134"/>
      <c r="H631" s="78"/>
      <c r="I631" s="78"/>
      <c r="J631" s="78"/>
      <c r="K631" s="78"/>
      <c r="P631" s="134"/>
    </row>
    <row r="632" spans="3:16" ht="15" customHeight="1">
      <c r="C632" s="134"/>
      <c r="G632" s="134"/>
      <c r="H632" s="78"/>
      <c r="I632" s="78"/>
      <c r="J632" s="78"/>
      <c r="K632" s="78"/>
      <c r="P632" s="134"/>
    </row>
    <row r="633" spans="3:16" ht="15" customHeight="1">
      <c r="C633" s="134"/>
      <c r="G633" s="134"/>
      <c r="H633" s="78"/>
      <c r="I633" s="78"/>
      <c r="J633" s="78"/>
      <c r="K633" s="78"/>
      <c r="P633" s="134"/>
    </row>
    <row r="634" spans="3:16" ht="15" customHeight="1">
      <c r="C634" s="134"/>
      <c r="G634" s="134"/>
      <c r="H634" s="78"/>
      <c r="I634" s="78"/>
      <c r="J634" s="78"/>
      <c r="K634" s="78"/>
      <c r="P634" s="134"/>
    </row>
    <row r="635" spans="3:16" ht="15" customHeight="1">
      <c r="C635" s="134"/>
      <c r="G635" s="134"/>
      <c r="H635" s="78"/>
      <c r="I635" s="78"/>
      <c r="J635" s="78"/>
      <c r="K635" s="78"/>
      <c r="P635" s="134"/>
    </row>
    <row r="636" spans="3:16" ht="15" customHeight="1">
      <c r="C636" s="134"/>
      <c r="G636" s="134"/>
      <c r="H636" s="78"/>
      <c r="I636" s="78"/>
      <c r="J636" s="78"/>
      <c r="K636" s="78"/>
      <c r="P636" s="134"/>
    </row>
    <row r="637" spans="3:16" ht="15" customHeight="1">
      <c r="C637" s="134"/>
      <c r="G637" s="134"/>
      <c r="H637" s="78"/>
      <c r="I637" s="78"/>
      <c r="J637" s="78"/>
      <c r="K637" s="78"/>
      <c r="P637" s="134"/>
    </row>
    <row r="638" spans="3:16" ht="15" customHeight="1">
      <c r="C638" s="134"/>
      <c r="G638" s="134"/>
      <c r="H638" s="78"/>
      <c r="I638" s="78"/>
      <c r="J638" s="78"/>
      <c r="K638" s="78"/>
      <c r="P638" s="134"/>
    </row>
    <row r="639" spans="3:16" ht="15" customHeight="1">
      <c r="C639" s="134"/>
      <c r="G639" s="134"/>
      <c r="H639" s="78"/>
      <c r="I639" s="78"/>
      <c r="J639" s="78"/>
      <c r="K639" s="78"/>
      <c r="P639" s="134"/>
    </row>
    <row r="640" spans="3:16" ht="15" customHeight="1">
      <c r="C640" s="134"/>
      <c r="G640" s="134"/>
      <c r="H640" s="78"/>
      <c r="I640" s="78"/>
      <c r="J640" s="78"/>
      <c r="K640" s="78"/>
      <c r="P640" s="134"/>
    </row>
    <row r="641" spans="3:16" ht="15" customHeight="1">
      <c r="C641" s="134"/>
      <c r="G641" s="134"/>
      <c r="H641" s="78"/>
      <c r="I641" s="78"/>
      <c r="J641" s="78"/>
      <c r="K641" s="78"/>
      <c r="P641" s="134"/>
    </row>
    <row r="642" spans="3:16" ht="15" customHeight="1">
      <c r="C642" s="134"/>
      <c r="G642" s="134"/>
      <c r="H642" s="78"/>
      <c r="I642" s="78"/>
      <c r="J642" s="78"/>
      <c r="K642" s="78"/>
      <c r="P642" s="134"/>
    </row>
    <row r="643" spans="3:16" ht="15" customHeight="1">
      <c r="C643" s="134"/>
      <c r="G643" s="134"/>
      <c r="H643" s="78"/>
      <c r="I643" s="78"/>
      <c r="J643" s="78"/>
      <c r="K643" s="78"/>
      <c r="P643" s="134"/>
    </row>
    <row r="644" spans="3:16" ht="15" customHeight="1">
      <c r="C644" s="134"/>
      <c r="G644" s="134"/>
      <c r="H644" s="78"/>
      <c r="I644" s="78"/>
      <c r="J644" s="78"/>
      <c r="K644" s="78"/>
      <c r="P644" s="134"/>
    </row>
    <row r="645" spans="3:16" ht="15" customHeight="1">
      <c r="C645" s="134"/>
      <c r="G645" s="134"/>
      <c r="H645" s="78"/>
      <c r="I645" s="78"/>
      <c r="J645" s="78"/>
      <c r="K645" s="78"/>
      <c r="P645" s="134"/>
    </row>
    <row r="646" spans="3:16" ht="15" customHeight="1">
      <c r="C646" s="134"/>
      <c r="G646" s="134"/>
      <c r="H646" s="78"/>
      <c r="I646" s="78"/>
      <c r="J646" s="78"/>
      <c r="K646" s="78"/>
      <c r="P646" s="134"/>
    </row>
    <row r="647" spans="3:16" ht="15" customHeight="1">
      <c r="C647" s="134"/>
      <c r="G647" s="134"/>
      <c r="H647" s="78"/>
      <c r="I647" s="78"/>
      <c r="J647" s="78"/>
      <c r="K647" s="78"/>
      <c r="P647" s="134"/>
    </row>
    <row r="648" spans="3:16" ht="15" customHeight="1">
      <c r="C648" s="134"/>
      <c r="G648" s="134"/>
      <c r="H648" s="78"/>
      <c r="I648" s="78"/>
      <c r="J648" s="78"/>
      <c r="K648" s="78"/>
      <c r="P648" s="134"/>
    </row>
    <row r="649" spans="3:16" ht="15" customHeight="1">
      <c r="C649" s="134"/>
      <c r="G649" s="134"/>
      <c r="H649" s="78"/>
      <c r="I649" s="78"/>
      <c r="J649" s="78"/>
      <c r="K649" s="78"/>
      <c r="P649" s="134"/>
    </row>
    <row r="650" spans="3:16" ht="15" customHeight="1">
      <c r="C650" s="134"/>
      <c r="G650" s="134"/>
      <c r="H650" s="78"/>
      <c r="I650" s="78"/>
      <c r="J650" s="78"/>
      <c r="K650" s="78"/>
      <c r="P650" s="134"/>
    </row>
    <row r="651" spans="3:16" ht="15" customHeight="1">
      <c r="C651" s="134"/>
      <c r="G651" s="134"/>
      <c r="H651" s="78"/>
      <c r="I651" s="78"/>
      <c r="J651" s="78"/>
      <c r="K651" s="78"/>
      <c r="P651" s="134"/>
    </row>
    <row r="652" spans="3:16" ht="15" customHeight="1">
      <c r="C652" s="134"/>
      <c r="G652" s="134"/>
      <c r="H652" s="78"/>
      <c r="I652" s="78"/>
      <c r="J652" s="78"/>
      <c r="K652" s="78"/>
      <c r="P652" s="134"/>
    </row>
    <row r="653" spans="3:16" ht="15" customHeight="1">
      <c r="C653" s="134"/>
      <c r="G653" s="134"/>
      <c r="H653" s="78"/>
      <c r="I653" s="78"/>
      <c r="J653" s="78"/>
      <c r="K653" s="78"/>
      <c r="P653" s="134"/>
    </row>
    <row r="654" spans="3:16" ht="15" customHeight="1">
      <c r="C654" s="134"/>
      <c r="G654" s="134"/>
      <c r="H654" s="78"/>
      <c r="I654" s="78"/>
      <c r="J654" s="78"/>
      <c r="K654" s="78"/>
      <c r="P654" s="134"/>
    </row>
    <row r="655" spans="3:16" ht="15" customHeight="1">
      <c r="C655" s="134"/>
      <c r="G655" s="134"/>
      <c r="H655" s="78"/>
      <c r="I655" s="78"/>
      <c r="J655" s="78"/>
      <c r="K655" s="78"/>
      <c r="P655" s="134"/>
    </row>
    <row r="656" spans="3:16" ht="15" customHeight="1">
      <c r="C656" s="134"/>
      <c r="G656" s="134"/>
      <c r="H656" s="78"/>
      <c r="I656" s="78"/>
      <c r="J656" s="78"/>
      <c r="K656" s="78"/>
      <c r="P656" s="134"/>
    </row>
    <row r="657" spans="3:16" ht="15" customHeight="1">
      <c r="C657" s="134"/>
      <c r="G657" s="134"/>
      <c r="H657" s="78"/>
      <c r="I657" s="78"/>
      <c r="J657" s="78"/>
      <c r="K657" s="78"/>
      <c r="P657" s="134"/>
    </row>
    <row r="658" spans="3:16" ht="15" customHeight="1">
      <c r="C658" s="134"/>
      <c r="G658" s="134"/>
      <c r="H658" s="78"/>
      <c r="I658" s="78"/>
      <c r="J658" s="78"/>
      <c r="K658" s="78"/>
      <c r="P658" s="134"/>
    </row>
    <row r="659" spans="3:16" ht="15" customHeight="1">
      <c r="C659" s="134"/>
      <c r="G659" s="134"/>
      <c r="H659" s="78"/>
      <c r="I659" s="78"/>
      <c r="J659" s="78"/>
      <c r="K659" s="78"/>
      <c r="P659" s="134"/>
    </row>
    <row r="660" spans="3:16" ht="15" customHeight="1">
      <c r="C660" s="134"/>
      <c r="G660" s="134"/>
      <c r="H660" s="78"/>
      <c r="I660" s="78"/>
      <c r="J660" s="78"/>
      <c r="K660" s="78"/>
      <c r="P660" s="134"/>
    </row>
    <row r="661" spans="3:16" ht="15" customHeight="1">
      <c r="C661" s="134"/>
      <c r="G661" s="134"/>
      <c r="H661" s="78"/>
      <c r="I661" s="78"/>
      <c r="J661" s="78"/>
      <c r="K661" s="78"/>
      <c r="P661" s="134"/>
    </row>
    <row r="662" spans="3:16" ht="15" customHeight="1">
      <c r="C662" s="134"/>
      <c r="G662" s="134"/>
      <c r="H662" s="78"/>
      <c r="I662" s="78"/>
      <c r="J662" s="78"/>
      <c r="K662" s="78"/>
      <c r="P662" s="134"/>
    </row>
    <row r="663" spans="3:16" ht="15" customHeight="1">
      <c r="C663" s="134"/>
      <c r="G663" s="134"/>
      <c r="H663" s="78"/>
      <c r="I663" s="78"/>
      <c r="J663" s="78"/>
      <c r="K663" s="78"/>
      <c r="P663" s="134"/>
    </row>
    <row r="664" spans="3:16" ht="15" customHeight="1">
      <c r="C664" s="134"/>
      <c r="G664" s="134"/>
      <c r="H664" s="78"/>
      <c r="I664" s="78"/>
      <c r="J664" s="78"/>
      <c r="K664" s="78"/>
      <c r="P664" s="134"/>
    </row>
    <row r="665" spans="3:16" ht="15" customHeight="1">
      <c r="C665" s="134"/>
      <c r="G665" s="134"/>
      <c r="H665" s="78"/>
      <c r="I665" s="78"/>
      <c r="J665" s="78"/>
      <c r="K665" s="78"/>
      <c r="P665" s="134"/>
    </row>
    <row r="666" spans="3:16" ht="15" customHeight="1">
      <c r="C666" s="134"/>
      <c r="G666" s="134"/>
      <c r="H666" s="78"/>
      <c r="I666" s="78"/>
      <c r="J666" s="78"/>
      <c r="K666" s="78"/>
      <c r="P666" s="134"/>
    </row>
    <row r="667" spans="3:16" ht="15" customHeight="1">
      <c r="C667" s="134"/>
      <c r="G667" s="134"/>
      <c r="H667" s="78"/>
      <c r="I667" s="78"/>
      <c r="J667" s="78"/>
      <c r="K667" s="78"/>
      <c r="P667" s="134"/>
    </row>
    <row r="668" spans="3:16" ht="15" customHeight="1">
      <c r="C668" s="134"/>
      <c r="G668" s="134"/>
      <c r="H668" s="78"/>
      <c r="I668" s="78"/>
      <c r="J668" s="78"/>
      <c r="K668" s="78"/>
      <c r="P668" s="134"/>
    </row>
    <row r="669" spans="3:16" ht="15" customHeight="1">
      <c r="C669" s="134"/>
      <c r="G669" s="134"/>
      <c r="H669" s="78"/>
      <c r="I669" s="78"/>
      <c r="J669" s="78"/>
      <c r="K669" s="78"/>
      <c r="P669" s="134"/>
    </row>
    <row r="670" spans="3:16" ht="15" customHeight="1">
      <c r="C670" s="134"/>
      <c r="G670" s="134"/>
      <c r="H670" s="78"/>
      <c r="I670" s="78"/>
      <c r="J670" s="78"/>
      <c r="K670" s="78"/>
      <c r="P670" s="134"/>
    </row>
    <row r="671" spans="3:16" ht="15" customHeight="1">
      <c r="C671" s="134"/>
      <c r="G671" s="134"/>
      <c r="H671" s="78"/>
      <c r="I671" s="78"/>
      <c r="J671" s="78"/>
      <c r="K671" s="78"/>
      <c r="P671" s="134"/>
    </row>
    <row r="672" spans="3:16" ht="15" customHeight="1">
      <c r="C672" s="134"/>
      <c r="G672" s="134"/>
      <c r="H672" s="78"/>
      <c r="I672" s="78"/>
      <c r="J672" s="78"/>
      <c r="K672" s="78"/>
      <c r="P672" s="134"/>
    </row>
    <row r="673" spans="3:16" ht="15" customHeight="1">
      <c r="C673" s="134"/>
      <c r="G673" s="134"/>
      <c r="H673" s="78"/>
      <c r="I673" s="78"/>
      <c r="J673" s="78"/>
      <c r="K673" s="78"/>
      <c r="P673" s="134"/>
    </row>
    <row r="674" spans="3:16" ht="15" customHeight="1">
      <c r="C674" s="134"/>
      <c r="G674" s="134"/>
      <c r="H674" s="78"/>
      <c r="I674" s="78"/>
      <c r="J674" s="78"/>
      <c r="K674" s="78"/>
      <c r="P674" s="134"/>
    </row>
    <row r="675" spans="3:16" ht="15" customHeight="1">
      <c r="C675" s="134"/>
      <c r="G675" s="134"/>
      <c r="H675" s="78"/>
      <c r="I675" s="78"/>
      <c r="J675" s="78"/>
      <c r="K675" s="78"/>
      <c r="P675" s="134"/>
    </row>
    <row r="676" spans="3:16" ht="15" customHeight="1">
      <c r="C676" s="134"/>
      <c r="G676" s="134"/>
      <c r="H676" s="78"/>
      <c r="I676" s="78"/>
      <c r="J676" s="78"/>
      <c r="K676" s="78"/>
      <c r="P676" s="134"/>
    </row>
    <row r="677" spans="3:16" ht="15" customHeight="1">
      <c r="C677" s="134"/>
      <c r="G677" s="134"/>
      <c r="H677" s="78"/>
      <c r="I677" s="78"/>
      <c r="J677" s="78"/>
      <c r="K677" s="78"/>
      <c r="P677" s="134"/>
    </row>
    <row r="678" spans="3:16" ht="15" customHeight="1">
      <c r="C678" s="134"/>
      <c r="G678" s="134"/>
      <c r="H678" s="78"/>
      <c r="I678" s="78"/>
      <c r="J678" s="78"/>
      <c r="K678" s="78"/>
      <c r="P678" s="134"/>
    </row>
    <row r="679" spans="3:16" ht="15" customHeight="1">
      <c r="C679" s="134"/>
      <c r="G679" s="134"/>
      <c r="H679" s="78"/>
      <c r="I679" s="78"/>
      <c r="J679" s="78"/>
      <c r="K679" s="78"/>
      <c r="P679" s="134"/>
    </row>
    <row r="680" spans="3:16" ht="15" customHeight="1">
      <c r="C680" s="134"/>
      <c r="G680" s="134"/>
      <c r="H680" s="78"/>
      <c r="I680" s="78"/>
      <c r="J680" s="78"/>
      <c r="K680" s="78"/>
      <c r="P680" s="134"/>
    </row>
    <row r="681" spans="3:16" ht="15" customHeight="1">
      <c r="C681" s="134"/>
      <c r="G681" s="134"/>
      <c r="H681" s="78"/>
      <c r="I681" s="78"/>
      <c r="J681" s="78"/>
      <c r="K681" s="78"/>
      <c r="P681" s="134"/>
    </row>
    <row r="682" spans="3:16" ht="15" customHeight="1">
      <c r="C682" s="134"/>
      <c r="G682" s="134"/>
      <c r="H682" s="78"/>
      <c r="I682" s="78"/>
      <c r="J682" s="78"/>
      <c r="K682" s="78"/>
      <c r="P682" s="134"/>
    </row>
    <row r="683" spans="3:16" ht="15" customHeight="1">
      <c r="C683" s="134"/>
      <c r="G683" s="134"/>
      <c r="H683" s="78"/>
      <c r="I683" s="78"/>
      <c r="J683" s="78"/>
      <c r="K683" s="78"/>
      <c r="P683" s="134"/>
    </row>
    <row r="684" spans="3:16" ht="15" customHeight="1">
      <c r="C684" s="134"/>
      <c r="G684" s="134"/>
      <c r="H684" s="78"/>
      <c r="I684" s="78"/>
      <c r="J684" s="78"/>
      <c r="K684" s="78"/>
      <c r="P684" s="134"/>
    </row>
    <row r="685" spans="3:16" ht="15" customHeight="1">
      <c r="C685" s="134"/>
      <c r="G685" s="134"/>
      <c r="H685" s="78"/>
      <c r="I685" s="78"/>
      <c r="J685" s="78"/>
      <c r="K685" s="78"/>
      <c r="P685" s="134"/>
    </row>
    <row r="686" spans="3:16" ht="15" customHeight="1">
      <c r="C686" s="134"/>
      <c r="G686" s="134"/>
      <c r="H686" s="78"/>
      <c r="I686" s="78"/>
      <c r="J686" s="78"/>
      <c r="K686" s="78"/>
      <c r="P686" s="134"/>
    </row>
    <row r="687" spans="3:16" ht="15" customHeight="1">
      <c r="C687" s="134"/>
      <c r="G687" s="134"/>
      <c r="H687" s="78"/>
      <c r="I687" s="78"/>
      <c r="J687" s="78"/>
      <c r="K687" s="78"/>
      <c r="P687" s="134"/>
    </row>
    <row r="688" spans="3:16" ht="15" customHeight="1">
      <c r="C688" s="134"/>
      <c r="G688" s="134"/>
      <c r="H688" s="78"/>
      <c r="I688" s="78"/>
      <c r="J688" s="78"/>
      <c r="K688" s="78"/>
      <c r="P688" s="134"/>
    </row>
    <row r="689" spans="3:16" ht="15" customHeight="1">
      <c r="C689" s="134"/>
      <c r="G689" s="134"/>
      <c r="H689" s="78"/>
      <c r="I689" s="78"/>
      <c r="J689" s="78"/>
      <c r="K689" s="78"/>
      <c r="P689" s="134"/>
    </row>
    <row r="690" spans="3:16" ht="15" customHeight="1">
      <c r="C690" s="134"/>
      <c r="G690" s="134"/>
      <c r="H690" s="78"/>
      <c r="I690" s="78"/>
      <c r="J690" s="78"/>
      <c r="K690" s="78"/>
      <c r="P690" s="134"/>
    </row>
    <row r="691" spans="3:16" ht="15" customHeight="1">
      <c r="C691" s="134"/>
      <c r="G691" s="134"/>
      <c r="H691" s="78"/>
      <c r="I691" s="78"/>
      <c r="J691" s="78"/>
      <c r="K691" s="78"/>
      <c r="P691" s="134"/>
    </row>
    <row r="692" spans="3:16" ht="15" customHeight="1">
      <c r="C692" s="134"/>
      <c r="G692" s="134"/>
      <c r="H692" s="78"/>
      <c r="I692" s="78"/>
      <c r="J692" s="78"/>
      <c r="K692" s="78"/>
      <c r="P692" s="134"/>
    </row>
    <row r="693" spans="3:16" ht="15" customHeight="1">
      <c r="C693" s="134"/>
      <c r="G693" s="134"/>
      <c r="H693" s="78"/>
      <c r="I693" s="78"/>
      <c r="J693" s="78"/>
      <c r="K693" s="78"/>
      <c r="P693" s="134"/>
    </row>
    <row r="694" spans="3:16" ht="15" customHeight="1">
      <c r="C694" s="134"/>
      <c r="G694" s="134"/>
      <c r="H694" s="78"/>
      <c r="I694" s="78"/>
      <c r="J694" s="78"/>
      <c r="K694" s="78"/>
      <c r="P694" s="134"/>
    </row>
    <row r="695" spans="3:16" ht="15" customHeight="1">
      <c r="C695" s="134"/>
      <c r="G695" s="134"/>
      <c r="H695" s="78"/>
      <c r="I695" s="78"/>
      <c r="J695" s="78"/>
      <c r="K695" s="78"/>
      <c r="P695" s="134"/>
    </row>
    <row r="696" spans="3:16" ht="15" customHeight="1">
      <c r="C696" s="134"/>
      <c r="G696" s="134"/>
      <c r="H696" s="78"/>
      <c r="I696" s="78"/>
      <c r="J696" s="78"/>
      <c r="K696" s="78"/>
      <c r="P696" s="134"/>
    </row>
    <row r="697" spans="3:16" ht="15" customHeight="1">
      <c r="C697" s="134"/>
      <c r="G697" s="134"/>
      <c r="H697" s="78"/>
      <c r="I697" s="78"/>
      <c r="J697" s="78"/>
      <c r="K697" s="78"/>
      <c r="P697" s="134"/>
    </row>
    <row r="698" spans="3:16" ht="15" customHeight="1">
      <c r="C698" s="134"/>
      <c r="G698" s="134"/>
      <c r="H698" s="78"/>
      <c r="I698" s="78"/>
      <c r="J698" s="78"/>
      <c r="K698" s="78"/>
      <c r="P698" s="134"/>
    </row>
    <row r="699" spans="3:16" ht="15" customHeight="1">
      <c r="C699" s="134"/>
      <c r="G699" s="134"/>
      <c r="H699" s="78"/>
      <c r="I699" s="78"/>
      <c r="J699" s="78"/>
      <c r="K699" s="78"/>
      <c r="P699" s="134"/>
    </row>
    <row r="700" spans="3:16" ht="15" customHeight="1">
      <c r="C700" s="134"/>
      <c r="G700" s="134"/>
      <c r="H700" s="78"/>
      <c r="I700" s="78"/>
      <c r="J700" s="78"/>
      <c r="K700" s="78"/>
      <c r="P700" s="134"/>
    </row>
    <row r="701" spans="3:16" ht="15" customHeight="1">
      <c r="C701" s="134"/>
      <c r="G701" s="134"/>
      <c r="H701" s="78"/>
      <c r="I701" s="78"/>
      <c r="J701" s="78"/>
      <c r="K701" s="78"/>
      <c r="P701" s="134"/>
    </row>
    <row r="702" spans="3:16" ht="15" customHeight="1">
      <c r="C702" s="134"/>
      <c r="G702" s="134"/>
      <c r="H702" s="78"/>
      <c r="I702" s="78"/>
      <c r="J702" s="78"/>
      <c r="K702" s="78"/>
      <c r="P702" s="134"/>
    </row>
    <row r="703" spans="3:16" ht="15" customHeight="1">
      <c r="C703" s="134"/>
      <c r="G703" s="134"/>
      <c r="H703" s="78"/>
      <c r="I703" s="78"/>
      <c r="J703" s="78"/>
      <c r="K703" s="78"/>
      <c r="P703" s="134"/>
    </row>
    <row r="704" spans="3:16" ht="15" customHeight="1">
      <c r="C704" s="134"/>
      <c r="G704" s="134"/>
      <c r="P704" s="134"/>
    </row>
    <row r="705" spans="3:16" ht="15" customHeight="1">
      <c r="C705" s="134"/>
      <c r="G705" s="134"/>
      <c r="P705" s="134"/>
    </row>
    <row r="709" spans="3:16" ht="15" customHeight="1">
      <c r="H709" s="78"/>
      <c r="I709" s="78"/>
      <c r="J709" s="78"/>
      <c r="K709" s="78"/>
    </row>
    <row r="710" spans="3:16" ht="15" customHeight="1">
      <c r="H710" s="78"/>
      <c r="I710" s="78"/>
      <c r="J710" s="78"/>
      <c r="K710" s="78"/>
    </row>
    <row r="711" spans="3:16" ht="15" customHeight="1">
      <c r="C711" s="134"/>
      <c r="G711" s="134"/>
      <c r="H711" s="78"/>
      <c r="I711" s="78"/>
      <c r="J711" s="78"/>
      <c r="K711" s="78"/>
      <c r="P711" s="134"/>
    </row>
    <row r="712" spans="3:16" ht="15" customHeight="1">
      <c r="C712" s="134"/>
      <c r="G712" s="134"/>
      <c r="H712" s="78"/>
      <c r="I712" s="78"/>
      <c r="J712" s="78"/>
      <c r="K712" s="78"/>
      <c r="P712" s="134"/>
    </row>
    <row r="713" spans="3:16" ht="15" customHeight="1">
      <c r="C713" s="134"/>
      <c r="G713" s="134"/>
      <c r="H713" s="78"/>
      <c r="I713" s="78"/>
      <c r="J713" s="78"/>
      <c r="K713" s="78"/>
      <c r="P713" s="134"/>
    </row>
    <row r="714" spans="3:16" ht="15" customHeight="1">
      <c r="C714" s="134"/>
      <c r="G714" s="134"/>
      <c r="H714" s="78"/>
      <c r="I714" s="78"/>
      <c r="J714" s="78"/>
      <c r="K714" s="78"/>
      <c r="P714" s="134"/>
    </row>
    <row r="715" spans="3:16" ht="15" customHeight="1">
      <c r="C715" s="134"/>
      <c r="G715" s="134"/>
      <c r="P715" s="134"/>
    </row>
    <row r="716" spans="3:16" s="428" customFormat="1" ht="15" customHeight="1">
      <c r="C716" s="134"/>
      <c r="D716" s="134"/>
      <c r="E716" s="134"/>
      <c r="F716" s="77"/>
      <c r="G716" s="134"/>
      <c r="H716" s="79"/>
      <c r="I716" s="79"/>
      <c r="J716" s="79"/>
      <c r="K716" s="79"/>
      <c r="L716" s="431"/>
      <c r="P716" s="134"/>
    </row>
  </sheetData>
  <autoFilter ref="A18:Q530" xr:uid="{80D36A49-838C-47A9-98BC-BEBCE5E7C50C}"/>
  <phoneticPr fontId="5"/>
  <conditionalFormatting sqref="E528:E529">
    <cfRule type="expression" dxfId="1" priority="1">
      <formula>OR("ASMA"=$C528,"MA"=$C528)</formula>
    </cfRule>
    <cfRule type="expression" dxfId="0" priority="2">
      <formula>OR("ASBIE"=$C528,"IBG"=MID(#REF!,1,3))</formula>
    </cfRule>
  </conditionalFormatting>
  <pageMargins left="0.5805555555555556" right="0.70866141732283472" top="0.76388888888888884" bottom="0.55118110236220474" header="0.31496062992125984" footer="0.31496062992125984"/>
  <pageSetup paperSize="9" scale="42" fitToHeight="0" orientation="landscape" r:id="rId1"/>
  <headerFooter>
    <oddHeader>&amp;C中小企業共通EDIメッセージ辞書・BIE表
月締め請求メッセージ</oddHead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統合請求_ver.4.1_r1（付表２） </vt:lpstr>
      <vt:lpstr>c</vt:lpstr>
      <vt:lpstr>'c'!Print_Area</vt:lpstr>
      <vt:lpstr>'統合請求_ver.4.1_r1（付表２） '!Print_Area</vt:lpstr>
      <vt:lpstr>'c'!Print_Titles</vt:lpstr>
      <vt:lpstr>'統合請求_ver.4.1_r1（付表２） '!Print_Titles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川内晟宏</dc:creator>
  <cp:lastModifiedBy>Nobu</cp:lastModifiedBy>
  <dcterms:created xsi:type="dcterms:W3CDTF">2023-01-19T09:07:37Z</dcterms:created>
  <dcterms:modified xsi:type="dcterms:W3CDTF">2023-01-28T09:18:04Z</dcterms:modified>
</cp:coreProperties>
</file>